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1"/>
  </bookViews>
  <sheets>
    <sheet name="ขายไม่ได้ครั้งที่ 3  อตก." sheetId="12" r:id="rId1"/>
    <sheet name="ประมูลครั้งที่ 4 final" sheetId="17" r:id="rId2"/>
    <sheet name="ประมูลครั้งที่ 4 ใส่สี" sheetId="14" state="hidden" r:id="rId3"/>
    <sheet name="Sheet1" sheetId="15" r:id="rId4"/>
  </sheets>
  <definedNames>
    <definedName name="_xlnm._FilterDatabase" localSheetId="0" hidden="1">'ขายไม่ได้ครั้งที่ 3  อตก.'!$B$3:$W$36</definedName>
    <definedName name="_xlnm._FilterDatabase" localSheetId="1" hidden="1">'ประมูลครั้งที่ 4 final'!$B$3:$R$893</definedName>
    <definedName name="_xlnm._FilterDatabase" localSheetId="2" hidden="1">'ประมูลครั้งที่ 4 ใส่สี'!$B$3:$R$893</definedName>
    <definedName name="_xlnm.Print_Titles" localSheetId="0">'ขายไม่ได้ครั้งที่ 3  อตก.'!$1:$3</definedName>
    <definedName name="_xlnm.Print_Titles" localSheetId="1">'ประมูลครั้งที่ 4 final'!$1:$3</definedName>
    <definedName name="_xlnm.Print_Titles" localSheetId="2">'ประมูลครั้งที่ 4 ใส่สี'!$1:$3</definedName>
  </definedNames>
  <calcPr calcId="124519"/>
</workbook>
</file>

<file path=xl/calcChain.xml><?xml version="1.0" encoding="utf-8"?>
<calcChain xmlns="http://schemas.openxmlformats.org/spreadsheetml/2006/main">
  <c r="S901" i="17"/>
  <c r="R901"/>
  <c r="R896"/>
  <c r="S893"/>
  <c r="S892"/>
  <c r="S889"/>
  <c r="S880"/>
  <c r="S877"/>
  <c r="S876"/>
  <c r="S874"/>
  <c r="S871"/>
  <c r="S870"/>
  <c r="S869"/>
  <c r="S867"/>
  <c r="S866"/>
  <c r="S862"/>
  <c r="S858"/>
  <c r="S855"/>
  <c r="S851"/>
  <c r="S849"/>
  <c r="S844"/>
  <c r="S834"/>
  <c r="S833"/>
  <c r="S832"/>
  <c r="S831"/>
  <c r="S825"/>
  <c r="S821"/>
  <c r="S813"/>
  <c r="S812"/>
  <c r="S804"/>
  <c r="S802"/>
  <c r="S800"/>
  <c r="S788"/>
  <c r="S784"/>
  <c r="S783"/>
  <c r="S780"/>
  <c r="S779"/>
  <c r="S777"/>
  <c r="S772"/>
  <c r="S770"/>
  <c r="S766"/>
  <c r="S762"/>
  <c r="S761"/>
  <c r="S751"/>
  <c r="S742"/>
  <c r="S727"/>
  <c r="S720"/>
  <c r="S709"/>
  <c r="S700"/>
  <c r="S697"/>
  <c r="S696"/>
  <c r="S691"/>
  <c r="S690"/>
  <c r="S689"/>
  <c r="S685"/>
  <c r="S681"/>
  <c r="S680"/>
  <c r="S677"/>
  <c r="S676"/>
  <c r="S675"/>
  <c r="S673"/>
  <c r="S665"/>
  <c r="S664"/>
  <c r="S663"/>
  <c r="S662"/>
  <c r="S660"/>
  <c r="S656"/>
  <c r="S652"/>
  <c r="S648"/>
  <c r="S642"/>
  <c r="S628"/>
  <c r="S614"/>
  <c r="S613"/>
  <c r="S610"/>
  <c r="S608"/>
  <c r="S598"/>
  <c r="S579"/>
  <c r="S573"/>
  <c r="S558"/>
  <c r="S537"/>
  <c r="S516"/>
  <c r="S506"/>
  <c r="S496"/>
  <c r="S488"/>
  <c r="S473"/>
  <c r="S464"/>
  <c r="S456"/>
  <c r="S448"/>
  <c r="S445"/>
  <c r="S437"/>
  <c r="S433"/>
  <c r="S429"/>
  <c r="S421"/>
  <c r="S415"/>
  <c r="S414"/>
  <c r="S413"/>
  <c r="S412"/>
  <c r="S411"/>
  <c r="S402"/>
  <c r="S394"/>
  <c r="S389"/>
  <c r="S382"/>
  <c r="S374"/>
  <c r="S362"/>
  <c r="S350"/>
  <c r="S349"/>
  <c r="S348"/>
  <c r="S347"/>
  <c r="S346"/>
  <c r="S345"/>
  <c r="S339"/>
  <c r="S334"/>
  <c r="S324"/>
  <c r="S321"/>
  <c r="S314"/>
  <c r="S310"/>
  <c r="S302"/>
  <c r="S301"/>
  <c r="S295"/>
  <c r="S293"/>
  <c r="S285"/>
  <c r="S282"/>
  <c r="S280"/>
  <c r="S263"/>
  <c r="S255"/>
  <c r="S254"/>
  <c r="S250"/>
  <c r="S249"/>
  <c r="S247"/>
  <c r="S246"/>
  <c r="S232"/>
  <c r="S226"/>
  <c r="S225"/>
  <c r="S224"/>
  <c r="S223"/>
  <c r="S214"/>
  <c r="S213"/>
  <c r="S212"/>
  <c r="S209"/>
  <c r="S208"/>
  <c r="S207"/>
  <c r="S203"/>
  <c r="S193"/>
  <c r="S171"/>
  <c r="S170"/>
  <c r="S151"/>
  <c r="S149"/>
  <c r="S148"/>
  <c r="S147"/>
  <c r="S137"/>
  <c r="S132"/>
  <c r="S120"/>
  <c r="S104"/>
  <c r="S77"/>
  <c r="S55"/>
  <c r="S47"/>
  <c r="S32"/>
  <c r="S26"/>
  <c r="S23"/>
  <c r="S21"/>
  <c r="S896" l="1"/>
  <c r="S901" i="14"/>
  <c r="R901"/>
  <c r="S690"/>
  <c r="S681"/>
  <c r="S675"/>
  <c r="S673"/>
  <c r="S662"/>
  <c r="S660"/>
  <c r="S656"/>
  <c r="S652"/>
  <c r="S648"/>
  <c r="S642"/>
  <c r="S628"/>
  <c r="S613"/>
  <c r="S610"/>
  <c r="S608"/>
  <c r="S598"/>
  <c r="S579"/>
  <c r="S573"/>
  <c r="S558"/>
  <c r="S537"/>
  <c r="S516"/>
  <c r="S506"/>
  <c r="S496"/>
  <c r="S488"/>
  <c r="S473"/>
  <c r="S464"/>
  <c r="S456"/>
  <c r="S448"/>
  <c r="S445"/>
  <c r="S437"/>
  <c r="S433"/>
  <c r="S429"/>
  <c r="S421"/>
  <c r="S411"/>
  <c r="S402"/>
  <c r="S394"/>
  <c r="S389"/>
  <c r="S382"/>
  <c r="S374"/>
  <c r="S362"/>
  <c r="S345"/>
  <c r="S339"/>
  <c r="S334"/>
  <c r="S324"/>
  <c r="S321"/>
  <c r="S314"/>
  <c r="S310"/>
  <c r="S301"/>
  <c r="S295"/>
  <c r="S293"/>
  <c r="S285"/>
  <c r="S282"/>
  <c r="S280"/>
  <c r="S263"/>
  <c r="S254"/>
  <c r="S249"/>
  <c r="S246"/>
  <c r="S232"/>
  <c r="S224"/>
  <c r="S223"/>
  <c r="S212"/>
  <c r="S207"/>
  <c r="S203"/>
  <c r="S193"/>
  <c r="S171"/>
  <c r="S170"/>
  <c r="S151"/>
  <c r="S147"/>
  <c r="S137"/>
  <c r="S132"/>
  <c r="S120"/>
  <c r="S104"/>
  <c r="S77"/>
  <c r="S55"/>
  <c r="S47"/>
  <c r="S32"/>
  <c r="S26"/>
  <c r="S23"/>
  <c r="S21"/>
  <c r="S665"/>
  <c r="S677"/>
  <c r="S302"/>
  <c r="S250"/>
  <c r="S247"/>
  <c r="S209"/>
  <c r="S697"/>
  <c r="S709"/>
  <c r="S720"/>
  <c r="S727"/>
  <c r="S742"/>
  <c r="S751"/>
  <c r="S761"/>
  <c r="S766"/>
  <c r="S770"/>
  <c r="S772"/>
  <c r="S777"/>
  <c r="S779"/>
  <c r="S783"/>
  <c r="S788"/>
  <c r="S800"/>
  <c r="S802"/>
  <c r="S804"/>
  <c r="S812"/>
  <c r="S813"/>
  <c r="S821"/>
  <c r="S825"/>
  <c r="S831"/>
  <c r="S844"/>
  <c r="S849"/>
  <c r="S851"/>
  <c r="S855"/>
  <c r="S858"/>
  <c r="S862"/>
  <c r="S866"/>
  <c r="S869"/>
  <c r="S874"/>
  <c r="S876"/>
  <c r="S877"/>
  <c r="S880"/>
  <c r="S889"/>
  <c r="S892"/>
  <c r="S893"/>
  <c r="S664"/>
  <c r="S208"/>
  <c r="S149"/>
  <c r="S676"/>
  <c r="S780"/>
  <c r="S784"/>
  <c r="S832"/>
  <c r="S867"/>
  <c r="S148"/>
  <c r="R896"/>
  <c r="S214" l="1"/>
  <c r="S614"/>
  <c r="S663"/>
  <c r="S680"/>
  <c r="S685"/>
  <c r="S689"/>
  <c r="S691"/>
  <c r="S696"/>
  <c r="S700"/>
  <c r="S762"/>
  <c r="S833"/>
  <c r="S834"/>
  <c r="S870"/>
  <c r="S871"/>
  <c r="S415"/>
  <c r="S414"/>
  <c r="S413"/>
  <c r="S412"/>
  <c r="S347"/>
  <c r="S348"/>
  <c r="S349"/>
  <c r="S350"/>
  <c r="S346"/>
  <c r="S213"/>
  <c r="S225"/>
  <c r="S226"/>
  <c r="S255"/>
  <c r="S896" l="1"/>
  <c r="AA35" i="12"/>
  <c r="Y35"/>
  <c r="AA34"/>
  <c r="Y34"/>
  <c r="AA33"/>
  <c r="Y33"/>
  <c r="AA31"/>
  <c r="Y31"/>
  <c r="AA30"/>
  <c r="Y30"/>
  <c r="AA29"/>
  <c r="Y29"/>
  <c r="AA28"/>
  <c r="Y28"/>
  <c r="AA26"/>
  <c r="Y26"/>
  <c r="AA25"/>
  <c r="Y25"/>
  <c r="AA24"/>
  <c r="Y24"/>
  <c r="AA23"/>
  <c r="Y23"/>
  <c r="AA22"/>
  <c r="Y22"/>
  <c r="AA21"/>
  <c r="Y21"/>
  <c r="AA19"/>
  <c r="Y19"/>
  <c r="AA18"/>
  <c r="Y18"/>
  <c r="AA17"/>
  <c r="Y17"/>
  <c r="AA16"/>
  <c r="Y16"/>
  <c r="AA15"/>
  <c r="Y15"/>
  <c r="AA14"/>
  <c r="Y14"/>
  <c r="AA13"/>
  <c r="Y13"/>
  <c r="AA12"/>
  <c r="Y12"/>
  <c r="AA11"/>
  <c r="Y11"/>
  <c r="AA10"/>
  <c r="Y10"/>
  <c r="AA9"/>
  <c r="Y9"/>
  <c r="AA8"/>
  <c r="Y8"/>
  <c r="AA6"/>
  <c r="Y6"/>
  <c r="AA5"/>
  <c r="Y5"/>
  <c r="AA4"/>
  <c r="Z4" s="1"/>
  <c r="Y4"/>
  <c r="X4" s="1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AA36" l="1"/>
  <c r="Z36" s="1"/>
  <c r="Y20"/>
  <c r="X20" s="1"/>
  <c r="Y32"/>
  <c r="X32" s="1"/>
  <c r="Y7"/>
  <c r="X7" s="1"/>
  <c r="AA7"/>
  <c r="Z7" s="1"/>
  <c r="AA20"/>
  <c r="Z20" s="1"/>
  <c r="Y27"/>
  <c r="X27" s="1"/>
  <c r="AA27"/>
  <c r="Z27" s="1"/>
  <c r="AA32"/>
  <c r="Z32" s="1"/>
  <c r="Y36"/>
  <c r="X36" s="1"/>
</calcChain>
</file>

<file path=xl/comments1.xml><?xml version="1.0" encoding="utf-8"?>
<comments xmlns="http://schemas.openxmlformats.org/spreadsheetml/2006/main">
  <authors>
    <author>waraphorn monsaat</author>
    <author>DELL</author>
    <author>User</author>
    <author>Probook</author>
  </authors>
  <commentList>
    <comment ref="B538" authorId="0">
      <text>
        <r>
          <rPr>
            <b/>
            <sz val="9"/>
            <color indexed="81"/>
            <rFont val="Tahoma"/>
            <family val="2"/>
          </rPr>
          <t>waraphorn monsaat: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87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เดิมเป้น ปลายข้าวปทุมธานี</t>
        </r>
      </text>
    </comment>
    <comment ref="N787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ข้อมูล สปน. เป็น ขท.ปทุมธานี</t>
        </r>
      </text>
    </comment>
    <comment ref="K852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ขข.5%</t>
        </r>
      </text>
    </comment>
    <comment ref="H855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แก้จากรัตนาการเกษตร หลัง 3
ใบปะหน้าเป็นร้านศรีสัมพันธ์ หลัง 3</t>
        </r>
      </text>
    </comment>
    <comment ref="C858" authorId="3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ตามหนังสือส่ง 011/2557
ลว.15 ก.ค. 57
รหัสซ้ำ</t>
        </r>
      </text>
    </comment>
  </commentList>
</comments>
</file>

<file path=xl/comments2.xml><?xml version="1.0" encoding="utf-8"?>
<comments xmlns="http://schemas.openxmlformats.org/spreadsheetml/2006/main">
  <authors>
    <author>waraphorn monsaat</author>
    <author>DELL</author>
    <author>User</author>
    <author>Probook</author>
  </authors>
  <commentList>
    <comment ref="B538" authorId="0">
      <text>
        <r>
          <rPr>
            <b/>
            <sz val="9"/>
            <color indexed="81"/>
            <rFont val="Tahoma"/>
            <family val="2"/>
          </rPr>
          <t>waraphorn monsaat: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87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เดิมเป้น ปลายข้าวปทุมธานี</t>
        </r>
      </text>
    </comment>
    <comment ref="N787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ข้อมูล สปน. เป็น ขท.ปทุมธานี</t>
        </r>
      </text>
    </comment>
    <comment ref="K852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ขข.5%</t>
        </r>
      </text>
    </comment>
    <comment ref="H855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แก้จากรัตนาการเกษตร หลัง 3
ใบปะหน้าเป็นร้านศรีสัมพันธ์ หลัง 3</t>
        </r>
      </text>
    </comment>
    <comment ref="C858" authorId="3">
      <text>
        <r>
          <rPr>
            <b/>
            <sz val="9"/>
            <color indexed="81"/>
            <rFont val="Tahoma"/>
            <family val="2"/>
          </rPr>
          <t>Probook:</t>
        </r>
        <r>
          <rPr>
            <sz val="9"/>
            <color indexed="81"/>
            <rFont val="Tahoma"/>
            <family val="2"/>
          </rPr>
          <t xml:space="preserve">
ตามหนังสือส่ง 011/2557
ลว.15 ก.ค. 57
รหัสซ้ำ</t>
        </r>
      </text>
    </comment>
  </commentList>
</comments>
</file>

<file path=xl/sharedStrings.xml><?xml version="1.0" encoding="utf-8"?>
<sst xmlns="http://schemas.openxmlformats.org/spreadsheetml/2006/main" count="17647" uniqueCount="1889">
  <si>
    <t>รหัส</t>
  </si>
  <si>
    <t xml:space="preserve">เลขถุง </t>
  </si>
  <si>
    <t>จังหวัด</t>
  </si>
  <si>
    <t>ปีโครงการ</t>
  </si>
  <si>
    <t>รอบ</t>
  </si>
  <si>
    <t>ชื่อคลังสินค้ากลาง/ไซโล</t>
  </si>
  <si>
    <t>เข้าร่วมฯ</t>
  </si>
  <si>
    <t>ชนิดข้าว</t>
  </si>
  <si>
    <t>หลังที่</t>
  </si>
  <si>
    <t>กองที่</t>
  </si>
  <si>
    <t xml:space="preserve">ปริมาณ (ตัน) </t>
  </si>
  <si>
    <t>คณะฯ ที่เก็บตัวอย่าง</t>
  </si>
  <si>
    <t>จัดเกรดตามแนวทางของคณะทำงานจัดระดับฯ</t>
  </si>
  <si>
    <t>อัตราส่วนลด (%)</t>
  </si>
  <si>
    <t>น้ำหนักรวมเนื้อข้าวกระสอบ(ตัน)</t>
  </si>
  <si>
    <t>ที่ตั้งโกดัง</t>
  </si>
  <si>
    <t>กำแพงเพชร</t>
  </si>
  <si>
    <t>นาปรัง 2555</t>
  </si>
  <si>
    <t>ปลายข้าว A 1 เลิศ</t>
  </si>
  <si>
    <t>1</t>
  </si>
  <si>
    <t>2</t>
  </si>
  <si>
    <t>A</t>
  </si>
  <si>
    <t>P</t>
  </si>
  <si>
    <t>3</t>
  </si>
  <si>
    <t>5</t>
  </si>
  <si>
    <t>4</t>
  </si>
  <si>
    <t>นาปี 2554/55</t>
  </si>
  <si>
    <t>ข้าวขาว 5%</t>
  </si>
  <si>
    <t>A2</t>
  </si>
  <si>
    <t>ข้าวเหนียวขาว 10%</t>
  </si>
  <si>
    <t>15</t>
  </si>
  <si>
    <t>7</t>
  </si>
  <si>
    <t>9</t>
  </si>
  <si>
    <t>10</t>
  </si>
  <si>
    <t>ขอนแก่น</t>
  </si>
  <si>
    <t>ข้าวขาว 10%</t>
  </si>
  <si>
    <t>8</t>
  </si>
  <si>
    <t>B1</t>
  </si>
  <si>
    <t>6</t>
  </si>
  <si>
    <t>นาปี 2555/56</t>
  </si>
  <si>
    <t>-</t>
  </si>
  <si>
    <t>ชัยนาท</t>
  </si>
  <si>
    <t>16</t>
  </si>
  <si>
    <t>นครศรีธรรมราช</t>
  </si>
  <si>
    <t>A1</t>
  </si>
  <si>
    <t>B4</t>
  </si>
  <si>
    <t>นครสวรรค์</t>
  </si>
  <si>
    <t xml:space="preserve">ปลายข้าวเหนียว A 1 </t>
  </si>
  <si>
    <t>B2</t>
  </si>
  <si>
    <t>ไม่มี</t>
  </si>
  <si>
    <t>พัทลุง</t>
  </si>
  <si>
    <t>พิจิตร</t>
  </si>
  <si>
    <t>B3</t>
  </si>
  <si>
    <t>พิษณุโลก</t>
  </si>
  <si>
    <t>เพชรบูรณ์</t>
  </si>
  <si>
    <t>ลพบุรี</t>
  </si>
  <si>
    <t>สงขลา</t>
  </si>
  <si>
    <t>สระบุรี</t>
  </si>
  <si>
    <t>11</t>
  </si>
  <si>
    <t>12</t>
  </si>
  <si>
    <t>13</t>
  </si>
  <si>
    <t>14</t>
  </si>
  <si>
    <t>สิงห์บุรี</t>
  </si>
  <si>
    <t>สุพรรณบุรี</t>
  </si>
  <si>
    <t>1/4</t>
  </si>
  <si>
    <t>อุทัยธานี</t>
  </si>
  <si>
    <t>มูลค่าขั้นต่ำ (บาท)
(Floor Value)</t>
  </si>
  <si>
    <t>ราคา
(ตัน)</t>
  </si>
  <si>
    <t>FV2</t>
  </si>
  <si>
    <t>FV3</t>
  </si>
  <si>
    <t>FV4</t>
  </si>
  <si>
    <t>อคส.</t>
  </si>
  <si>
    <t>กาญจนบุรี</t>
  </si>
  <si>
    <t>46106500910103</t>
  </si>
  <si>
    <t>A257</t>
  </si>
  <si>
    <t>กาฬสินธุ์</t>
  </si>
  <si>
    <t>สหกรณ์การเกษตรกมลาไสย จำกัด หลัง 1</t>
  </si>
  <si>
    <t>B</t>
  </si>
  <si>
    <t>46106500910104</t>
  </si>
  <si>
    <t>A258</t>
  </si>
  <si>
    <t>62110091303101</t>
  </si>
  <si>
    <t>440</t>
  </si>
  <si>
    <t>บจก.สิงห์โตทองไรซ์ คอร์ปอเรชั่น หลัง 10/1</t>
  </si>
  <si>
    <t xml:space="preserve"> 10/1</t>
  </si>
  <si>
    <t>62110091303103</t>
  </si>
  <si>
    <t>441</t>
  </si>
  <si>
    <t>40106140911101</t>
  </si>
  <si>
    <t>c533</t>
  </si>
  <si>
    <t>บจก.โรงสีข้าว ป.ณัฐตพล   หลัง 1/1</t>
  </si>
  <si>
    <t>1/1</t>
  </si>
  <si>
    <t>40106140911110</t>
  </si>
  <si>
    <t>c542</t>
  </si>
  <si>
    <t>40106140911102</t>
  </si>
  <si>
    <t>c534</t>
  </si>
  <si>
    <t>40106140911103</t>
  </si>
  <si>
    <t>c535</t>
  </si>
  <si>
    <t>40106140911104</t>
  </si>
  <si>
    <t>c536</t>
  </si>
  <si>
    <t>40106140911105</t>
  </si>
  <si>
    <t>c537</t>
  </si>
  <si>
    <t>40106140911106</t>
  </si>
  <si>
    <t>c538</t>
  </si>
  <si>
    <t>40106140911107</t>
  </si>
  <si>
    <t>c539</t>
  </si>
  <si>
    <t>40106140911108</t>
  </si>
  <si>
    <t>c540</t>
  </si>
  <si>
    <t>40106140911109</t>
  </si>
  <si>
    <t>c541</t>
  </si>
  <si>
    <t/>
  </si>
  <si>
    <t xml:space="preserve"> -</t>
  </si>
  <si>
    <t>c2564</t>
  </si>
  <si>
    <t xml:space="preserve">หจก.โรงสีเจริญธัญญกิจใหม่ สรรคบุรี หลัง 4 </t>
  </si>
  <si>
    <t>50106590910101</t>
  </si>
  <si>
    <t>1605</t>
  </si>
  <si>
    <t>เชียงใหม่</t>
  </si>
  <si>
    <t>เกรียงไกรการเกษตร หลัง 1</t>
  </si>
  <si>
    <t>50117071410101</t>
  </si>
  <si>
    <t>1569</t>
  </si>
  <si>
    <t>คลังยวงคำ หลัง 1</t>
  </si>
  <si>
    <t>ปลายข้าวเหนียว A1</t>
  </si>
  <si>
    <t>73215310610101</t>
  </si>
  <si>
    <t>B442</t>
  </si>
  <si>
    <t>นครปฐม</t>
  </si>
  <si>
    <t>ไซโล หจก.โรงสีบ้านดอน ถัง 6</t>
  </si>
  <si>
    <t>73118151310101</t>
  </si>
  <si>
    <t>B2876</t>
  </si>
  <si>
    <t>บจก.ตัวกลม หลัง 1</t>
  </si>
  <si>
    <t>73118151310102</t>
  </si>
  <si>
    <t>B2877</t>
  </si>
  <si>
    <t>73118151310103</t>
  </si>
  <si>
    <t>B2878</t>
  </si>
  <si>
    <t xml:space="preserve">บจก.ตัวกลม หลัง 1 </t>
  </si>
  <si>
    <t>73118151310104</t>
  </si>
  <si>
    <t>B2879</t>
  </si>
  <si>
    <t>73118151310105</t>
  </si>
  <si>
    <t>B2880</t>
  </si>
  <si>
    <t>73118151310106</t>
  </si>
  <si>
    <t>B2881</t>
  </si>
  <si>
    <t>73118151310107</t>
  </si>
  <si>
    <t>B2882</t>
  </si>
  <si>
    <t>73118151310108</t>
  </si>
  <si>
    <t>B2883</t>
  </si>
  <si>
    <t>73118151310109</t>
  </si>
  <si>
    <t>B2884</t>
  </si>
  <si>
    <t>B3607</t>
  </si>
  <si>
    <t>ไซโล บจก.เจริญวัฒนา (โง้วเทียนเซ้ง) ถัง 7</t>
  </si>
  <si>
    <t>73214990611101</t>
  </si>
  <si>
    <t>289</t>
  </si>
  <si>
    <t>ไซโล บจก.เจริญวัฒนา (โง้วเทียนเซ้ง) ถัง 4</t>
  </si>
  <si>
    <t>B3581</t>
  </si>
  <si>
    <t>บจก.นครปฐม ธนชาติ หลัง 2</t>
  </si>
  <si>
    <t>นครราชสีมา</t>
  </si>
  <si>
    <t>B3628</t>
  </si>
  <si>
    <t>80118001309102</t>
  </si>
  <si>
    <t>B2827</t>
  </si>
  <si>
    <t>80117971310101</t>
  </si>
  <si>
    <t>B2810</t>
  </si>
  <si>
    <t xml:space="preserve">ทรัพย์อรชรขนส่ง หลัง 1 </t>
  </si>
  <si>
    <t>80117971310102</t>
  </si>
  <si>
    <t>B2811</t>
  </si>
  <si>
    <t>60108910909101</t>
  </si>
  <si>
    <t>B846</t>
  </si>
  <si>
    <t>ศิริวรรณ ปิยะชน หลัง 1</t>
  </si>
  <si>
    <t>60108910909102</t>
  </si>
  <si>
    <t>B847</t>
  </si>
  <si>
    <t>60108910909103</t>
  </si>
  <si>
    <t>B848</t>
  </si>
  <si>
    <t>60108910909104</t>
  </si>
  <si>
    <t>B849</t>
  </si>
  <si>
    <t>60108910909105</t>
  </si>
  <si>
    <t>B850</t>
  </si>
  <si>
    <t>60108910909106</t>
  </si>
  <si>
    <t>B851</t>
  </si>
  <si>
    <t>60107400910101</t>
  </si>
  <si>
    <t>A1803</t>
  </si>
  <si>
    <t>NPO หลัง 1</t>
  </si>
  <si>
    <t>60118111310101</t>
  </si>
  <si>
    <t>2303</t>
  </si>
  <si>
    <t xml:space="preserve">บจก.เกษตรเฟื่องฟ้า หลัง 11/2 </t>
  </si>
  <si>
    <t>11/2</t>
  </si>
  <si>
    <t>60118111310102</t>
  </si>
  <si>
    <t>2304</t>
  </si>
  <si>
    <t>60118111310103</t>
  </si>
  <si>
    <t>2305</t>
  </si>
  <si>
    <t>60108920910101</t>
  </si>
  <si>
    <t>B624</t>
  </si>
  <si>
    <t>ศิริรัตน์ หลัง 5</t>
  </si>
  <si>
    <t>60108920910102</t>
  </si>
  <si>
    <t>B625</t>
  </si>
  <si>
    <t>60108920910103</t>
  </si>
  <si>
    <t>B626</t>
  </si>
  <si>
    <t>60108920910104</t>
  </si>
  <si>
    <t>B627</t>
  </si>
  <si>
    <t>60108920910105</t>
  </si>
  <si>
    <t>B628</t>
  </si>
  <si>
    <t>c2431</t>
  </si>
  <si>
    <t xml:space="preserve">ศิริรัตน์พืชไร่ หลัง 6 </t>
  </si>
  <si>
    <t>c2427</t>
  </si>
  <si>
    <t>c2428</t>
  </si>
  <si>
    <t>c2429</t>
  </si>
  <si>
    <t>ศิริรัตน์พืชไร่ หลัง 6</t>
  </si>
  <si>
    <t>c2430</t>
  </si>
  <si>
    <t>c1842</t>
  </si>
  <si>
    <t>บจก.เอส.เอส.เอ็ม.อาร์.การเกษตร หลัง 1</t>
  </si>
  <si>
    <t>c1844</t>
  </si>
  <si>
    <t>c1841</t>
  </si>
  <si>
    <t>c1843</t>
  </si>
  <si>
    <t>c1840</t>
  </si>
  <si>
    <t>13200271303102</t>
  </si>
  <si>
    <t>923</t>
  </si>
  <si>
    <t>ปทุมธานี</t>
  </si>
  <si>
    <t>ปี 2555/56</t>
  </si>
  <si>
    <t>ไซโล บจก.วิงออนไรซ์ เทรดดิ้ง ถัง PS6</t>
  </si>
  <si>
    <t>56106820503103</t>
  </si>
  <si>
    <t>B117</t>
  </si>
  <si>
    <t>พะเยา</t>
  </si>
  <si>
    <t>โชคอุดม หลัง 2</t>
  </si>
  <si>
    <t>B3632</t>
  </si>
  <si>
    <t>B1982</t>
  </si>
  <si>
    <t>นายสุนทร  จริตสกุล หลัง 2</t>
  </si>
  <si>
    <t>B1983</t>
  </si>
  <si>
    <t>B1984</t>
  </si>
  <si>
    <t>B1985</t>
  </si>
  <si>
    <t>B1986</t>
  </si>
  <si>
    <t>B1987</t>
  </si>
  <si>
    <t>93115780610101</t>
  </si>
  <si>
    <t>2119</t>
  </si>
  <si>
    <t>ปิยะชาติ หลัง 1</t>
  </si>
  <si>
    <t xml:space="preserve">ข้าวขาว 10% </t>
  </si>
  <si>
    <t>93115780610102</t>
  </si>
  <si>
    <t>2120</t>
  </si>
  <si>
    <t>93115780610103</t>
  </si>
  <si>
    <t>2121</t>
  </si>
  <si>
    <t>93115780610104</t>
  </si>
  <si>
    <t>2122</t>
  </si>
  <si>
    <t>67213161310103</t>
  </si>
  <si>
    <t>1349</t>
  </si>
  <si>
    <t>A2536</t>
  </si>
  <si>
    <t>A2537</t>
  </si>
  <si>
    <t>A2538</t>
  </si>
  <si>
    <t>ราชบุรี</t>
  </si>
  <si>
    <t>A2526</t>
  </si>
  <si>
    <t>A2527</t>
  </si>
  <si>
    <t>A2528</t>
  </si>
  <si>
    <t>A2529</t>
  </si>
  <si>
    <t>A2530</t>
  </si>
  <si>
    <t>A2531</t>
  </si>
  <si>
    <t>16116950611101</t>
  </si>
  <si>
    <t>1452</t>
  </si>
  <si>
    <t>คลังสินค้ากลางนายสุนันท์ ช่อทับทิม หลัง 1</t>
  </si>
  <si>
    <t>16101130911101</t>
  </si>
  <si>
    <t>A1945</t>
  </si>
  <si>
    <t>หจก.กิจเจริญทรัพย์ ลพบุรี หลัง 7</t>
  </si>
  <si>
    <t>90115690610101</t>
  </si>
  <si>
    <t>B1328</t>
  </si>
  <si>
    <t>พูนทรัพย์ หลัง 3</t>
  </si>
  <si>
    <t>90115690610102</t>
  </si>
  <si>
    <t>B1329</t>
  </si>
  <si>
    <t>90115690610103</t>
  </si>
  <si>
    <t>B1330</t>
  </si>
  <si>
    <t>90115690610104</t>
  </si>
  <si>
    <t>B1684</t>
  </si>
  <si>
    <t>B2000</t>
  </si>
  <si>
    <t>พูนทรัพย์ หลัง 4</t>
  </si>
  <si>
    <t>B2001</t>
  </si>
  <si>
    <t>B2002</t>
  </si>
  <si>
    <t>90115650610104</t>
  </si>
  <si>
    <t>B2003</t>
  </si>
  <si>
    <t>B2135</t>
  </si>
  <si>
    <t>ปัญญาธรรม หลัง 1</t>
  </si>
  <si>
    <t>B3587</t>
  </si>
  <si>
    <t>1 (เมล็ดสั้น)</t>
  </si>
  <si>
    <t>B2136</t>
  </si>
  <si>
    <t>B3588</t>
  </si>
  <si>
    <t>2 (เมล็ดสั้น)</t>
  </si>
  <si>
    <t>B2137</t>
  </si>
  <si>
    <t>B2138</t>
  </si>
  <si>
    <t>B2139</t>
  </si>
  <si>
    <t>B2140</t>
  </si>
  <si>
    <t>B2141</t>
  </si>
  <si>
    <t>B2142</t>
  </si>
  <si>
    <t>72114190910101</t>
  </si>
  <si>
    <t>A938</t>
  </si>
  <si>
    <t>ตรีบุตรวดี</t>
  </si>
  <si>
    <t>72114190910102</t>
  </si>
  <si>
    <t>A939</t>
  </si>
  <si>
    <t>72114190910103</t>
  </si>
  <si>
    <t>A940</t>
  </si>
  <si>
    <t>c1946</t>
  </si>
  <si>
    <t>สุภาพ หลัง 3</t>
  </si>
  <si>
    <t>c1947</t>
  </si>
  <si>
    <t>1/2</t>
  </si>
  <si>
    <t>c1872</t>
  </si>
  <si>
    <t>บจก.นำชัย พาวเวอร์ ซัพพลาย หลัง 4</t>
  </si>
  <si>
    <t>c1873</t>
  </si>
  <si>
    <t>c1874</t>
  </si>
  <si>
    <t>c1875</t>
  </si>
  <si>
    <t>B1823</t>
  </si>
  <si>
    <t>สุราษฎร์ธานี</t>
  </si>
  <si>
    <t>B1824</t>
  </si>
  <si>
    <t>B1825</t>
  </si>
  <si>
    <t>B1826</t>
  </si>
  <si>
    <t>B1827</t>
  </si>
  <si>
    <t>B1828</t>
  </si>
  <si>
    <t>B1829</t>
  </si>
  <si>
    <t>B1830</t>
  </si>
  <si>
    <t>84115601310110</t>
  </si>
  <si>
    <t>B1887</t>
  </si>
  <si>
    <t>84115601310106</t>
  </si>
  <si>
    <t>B1886</t>
  </si>
  <si>
    <t>41106360911101</t>
  </si>
  <si>
    <t>c214</t>
  </si>
  <si>
    <t>อุดรธานี</t>
  </si>
  <si>
    <t>หนองหานไทยง่วน หลัง 3</t>
  </si>
  <si>
    <t>41106360910102</t>
  </si>
  <si>
    <t>c243</t>
  </si>
  <si>
    <t>c2444</t>
  </si>
  <si>
    <t>74 ม.11 ต.กมลาไสย อ.กมลาไสย</t>
  </si>
  <si>
    <t>103 ม.6 ถ.มิตรภาพ ต.เก่างิ้ว อ.พล</t>
  </si>
  <si>
    <t>207 ม.7 ต.แพรกศรีราชา อ.สรรคบุรี</t>
  </si>
  <si>
    <t>54 ม.13 ต.แม่สาว อ.แม่อาย</t>
  </si>
  <si>
    <t>12 ม.15 ต.สระสี่มุม อ.กำแพงแสน</t>
  </si>
  <si>
    <t>167/5 ม.5 ต.โพรงมะเดื่อ อ.เมืองนครปฐม</t>
  </si>
  <si>
    <t>52/2-3 ม.14 ต.สระกะเทียม อ.เมือง</t>
  </si>
  <si>
    <t>100/1 ม.6 ต.ทัพหลวง อ.เมืองนครปฐม</t>
  </si>
  <si>
    <t>26/1 ม.5 ต.ทรายขาว อ.หัวไทร</t>
  </si>
  <si>
    <t>315 ม.1 ต.ท้องลำเจียก อ.เชียรใหญ่</t>
  </si>
  <si>
    <t>128 ม.6 ต.ตาคลี อ.ตาคลี</t>
  </si>
  <si>
    <t>69 ม.1 ต.ลำพยนต์ อ.ตากฟ้า</t>
  </si>
  <si>
    <t>43/1 ม.6 ต.นครสวรรค์ตก อ.เมือง</t>
  </si>
  <si>
    <t>144 ม.1 ต.ตากฟ้า อ.ตากฟ้า</t>
  </si>
  <si>
    <t>212 ม.6 ต.หนองกลับ อ.หนองบัว</t>
  </si>
  <si>
    <t>53/2 ม.1 ต.ระแหง อ.ลาดหลุมแก้ว</t>
  </si>
  <si>
    <t>125 ม.5 ต.บุญเกิด อ.ดอกคำใต้</t>
  </si>
  <si>
    <t>ม.7 ต.ตำนาน อ.เมืองพัทลุง</t>
  </si>
  <si>
    <t>370 ม.1 ถ.เอเซีย ต.แพรกหา อ.ควนขนุน</t>
  </si>
  <si>
    <t>7 ม.12 ถ.เอเชีย ต.ท่าแค อ.เมือง</t>
  </si>
  <si>
    <t>132/1 ถ.คชเสนีย์ ต.หล่มสัก อ.หล่มสัก</t>
  </si>
  <si>
    <t>400 ม.7 ต.หนองไผ่ อ.หนองไผ่</t>
  </si>
  <si>
    <t>177 ม.2 ต.ดอนกระเบื้อง อ.โพธาราม</t>
  </si>
  <si>
    <t>55/1 ม.3 ต.หนองรี อ.ลำสนธิ</t>
  </si>
  <si>
    <t>7/3 ม.1 ต.โคกตูม อ.เมือง</t>
  </si>
  <si>
    <t>70/1 ม.3 ต.เขารูปช้าง อ.เมืองสงขลา</t>
  </si>
  <si>
    <t>71 ม.6 ต.โพกรวม อ.เมือง</t>
  </si>
  <si>
    <t>120/1 ม.4 ต.บ้านกร่าง อ.ศรีประจันต์</t>
  </si>
  <si>
    <t>120 ม.4 ต.เขาพระ อ.เดิมบางนางบวช</t>
  </si>
  <si>
    <t>8/8 ม.6 ต.วังน้ำซับ อ.ศรีประจันต์</t>
  </si>
  <si>
    <t>302 ม.5 ต.ดอนเจดีย์ อ.ดอนเจดีย์</t>
  </si>
  <si>
    <t>121/10 ม.4 ต.บางกุ้ง อ.เมืองสุราษฎร์ธานี</t>
  </si>
  <si>
    <t>329 ม.13 ต.หนองหาน อ.หนองหาน</t>
  </si>
  <si>
    <t>99/2 ม.3 ต.ท่าโพ อ.หนองขาหย่าง</t>
  </si>
  <si>
    <t xml:space="preserve">              "</t>
  </si>
  <si>
    <t>อตก.</t>
  </si>
  <si>
    <t>96</t>
  </si>
  <si>
    <t>62110780909207</t>
  </si>
  <si>
    <t>2092</t>
  </si>
  <si>
    <t>หจก.เกียรติสงวน (2003) หลัง 15</t>
  </si>
  <si>
    <t>929 หมู่ 1 ตำบลสลกบาตร อำเภอขาณุวรลักษบุรี</t>
  </si>
  <si>
    <t>62110781309203</t>
  </si>
  <si>
    <t>2091</t>
  </si>
  <si>
    <t>62110781309209</t>
  </si>
  <si>
    <t>2093</t>
  </si>
  <si>
    <t>62110781309210</t>
  </si>
  <si>
    <t>2094</t>
  </si>
  <si>
    <t>62110781309201</t>
  </si>
  <si>
    <t>2089</t>
  </si>
  <si>
    <t>62110781309202</t>
  </si>
  <si>
    <t>2090</t>
  </si>
  <si>
    <t>41</t>
  </si>
  <si>
    <t>ข้าวขาว 15%</t>
  </si>
  <si>
    <t xml:space="preserve">ข้าวขาว 15% </t>
  </si>
  <si>
    <t>ข้าวขาว 25% เลิศ</t>
  </si>
  <si>
    <t>99</t>
  </si>
  <si>
    <t>60107570910207</t>
  </si>
  <si>
    <t>2006</t>
  </si>
  <si>
    <t>จึงใจ้หมงโคออพเพอเรชั่น หลัง 5</t>
  </si>
  <si>
    <t>102/14 ม.11 ต.บ้านมะเกลือ อ.เมือง</t>
  </si>
  <si>
    <t>90</t>
  </si>
  <si>
    <t>60107570910206</t>
  </si>
  <si>
    <t>2008</t>
  </si>
  <si>
    <t>60107571410209</t>
  </si>
  <si>
    <t>2009</t>
  </si>
  <si>
    <t>60107571410208</t>
  </si>
  <si>
    <t>2007</t>
  </si>
  <si>
    <t>701 ม.6 ต.ท่าตะโก อ.ท่าตะโก</t>
  </si>
  <si>
    <t>93115760610201</t>
  </si>
  <si>
    <t>B983</t>
  </si>
  <si>
    <t>นพคุณ หลัง 1</t>
  </si>
  <si>
    <t>7 หมู่ 12 ต.ท่าแค อ.เมือง</t>
  </si>
  <si>
    <t>93115760610202</t>
  </si>
  <si>
    <t>B984</t>
  </si>
  <si>
    <t>100</t>
  </si>
  <si>
    <t>93115760610208</t>
  </si>
  <si>
    <t>B985</t>
  </si>
  <si>
    <t>93115760510203</t>
  </si>
  <si>
    <t>B705</t>
  </si>
  <si>
    <t>93115760510204</t>
  </si>
  <si>
    <t>B706</t>
  </si>
  <si>
    <t>93115760510205</t>
  </si>
  <si>
    <t>B707</t>
  </si>
  <si>
    <t>93115761310206</t>
  </si>
  <si>
    <t>B873</t>
  </si>
  <si>
    <t>93115761310207</t>
  </si>
  <si>
    <t>B874</t>
  </si>
  <si>
    <t>B2250</t>
  </si>
  <si>
    <t>ย่งฮงเส็ง หลัง 4</t>
  </si>
  <si>
    <t>58 หมู่ 8 ต.ท่าบัว อ.โพทะเล</t>
  </si>
  <si>
    <t>79</t>
  </si>
  <si>
    <t>B2251</t>
  </si>
  <si>
    <t>B2252</t>
  </si>
  <si>
    <t>67117331303201</t>
  </si>
  <si>
    <t>B2408</t>
  </si>
  <si>
    <t>พระอาทิตย์ หลัง 1 (หจก.โรงสีเกษตรผลเจริญ)</t>
  </si>
  <si>
    <t>189 หมู่ 8 ถ.สระบุรี - หล่มสัก ต.หนองไผ่ อ.หนองไผ่</t>
  </si>
  <si>
    <t>51</t>
  </si>
  <si>
    <t>67117331303202</t>
  </si>
  <si>
    <t>B2409</t>
  </si>
  <si>
    <t>ศรีสะเกษ</t>
  </si>
  <si>
    <t>ปลายข้าวหอมมะลิ</t>
  </si>
  <si>
    <t>35</t>
  </si>
  <si>
    <t>สระแก้ว</t>
  </si>
  <si>
    <t>A2635</t>
  </si>
  <si>
    <t>นางสาววราภรณ์ รักซ้อน หลัง 1</t>
  </si>
  <si>
    <t>118 หมู่ 1 ต.หัวเขา อ.เดิมบางนางบวช</t>
  </si>
  <si>
    <t>ข้าวท่อนปทุมธานี</t>
  </si>
  <si>
    <t>23</t>
  </si>
  <si>
    <t>A2636</t>
  </si>
  <si>
    <t>A2634</t>
  </si>
  <si>
    <t>ปลายข้าวปทุมธานี</t>
  </si>
  <si>
    <t>A2637</t>
  </si>
  <si>
    <t>17</t>
  </si>
  <si>
    <t>72114830909201</t>
  </si>
  <si>
    <t>A1975</t>
  </si>
  <si>
    <t>เอส.เอ็ม.เบญจ หลัง 1/4</t>
  </si>
  <si>
    <t>8/8  หมู่ 6  ต.วังน้ำซับ อ. ศรีประจันต์</t>
  </si>
  <si>
    <t>32104521010201</t>
  </si>
  <si>
    <t>c84</t>
  </si>
  <si>
    <t>สุรินทร์</t>
  </si>
  <si>
    <t>นายประทีป ศรีรินทร์ชัย หลัง 1</t>
  </si>
  <si>
    <t>292 ม.1 ต.หนองไผ่ล้อม อ.สำโรงทาบ</t>
  </si>
  <si>
    <t>38</t>
  </si>
  <si>
    <t>32104521010202</t>
  </si>
  <si>
    <t>c85</t>
  </si>
  <si>
    <t>32104521010203</t>
  </si>
  <si>
    <t>c87</t>
  </si>
  <si>
    <t>32104521010204</t>
  </si>
  <si>
    <t>c86</t>
  </si>
  <si>
    <t>32105081510201</t>
  </si>
  <si>
    <t>c1023</t>
  </si>
  <si>
    <t>ร้านเหลียงพืชผล หลัง 1</t>
  </si>
  <si>
    <t>499 ม.13 ต.ระแงง อ.ศีขรภูมิ</t>
  </si>
  <si>
    <t>ข้าวท่อนหอมมะลิ</t>
  </si>
  <si>
    <t>ข้าวปทุมธานี</t>
  </si>
  <si>
    <t>34116460710204</t>
  </si>
  <si>
    <t>1039</t>
  </si>
  <si>
    <t>อุบลราชธานี</t>
  </si>
  <si>
    <t>44</t>
  </si>
  <si>
    <t>34116460510201</t>
  </si>
  <si>
    <t>1036</t>
  </si>
  <si>
    <t>34116460510202</t>
  </si>
  <si>
    <t>1037</t>
  </si>
  <si>
    <t>no</t>
  </si>
  <si>
    <t>มูลค่าขั้นต่ำ (บาท)
(Floor Value)
ปัดเศษ</t>
  </si>
  <si>
    <t>กลุ่มเกษตรกรทำนาตำนาน หลัง 1</t>
  </si>
  <si>
    <t>ไซโล หจก.ทรัพย์สยามพืชผล ถัง 3</t>
  </si>
  <si>
    <t>จิตรแสงชัย หลัง 1</t>
  </si>
  <si>
    <t>บจก.ปัญญ์วรา หลัง 4</t>
  </si>
  <si>
    <t>บจก.พี เค มารีน เทรดิ้ง</t>
  </si>
  <si>
    <t>นายเกษม แผ่วัฒนากุล หลัง 3</t>
  </si>
  <si>
    <t>ราคาเฉลี่ย
(ตัน)</t>
  </si>
  <si>
    <t>206 ม.1 ต.เขื่อนผาก อ.พร้าว</t>
  </si>
  <si>
    <t>รายละเอียดคลังกลางข้าวสำหรับการประกาศเปิดประมูล ครั้งที่ 3/2558  วันที่ 1  มิถุนายน 2558</t>
  </si>
  <si>
    <t>111 ม.2 ถ.พหลโยธิน ต.ธำมรงค์ อ.เมืองกำแพงเพชร</t>
  </si>
  <si>
    <t>72114251703205</t>
  </si>
  <si>
    <t>72114251303208</t>
  </si>
  <si>
    <t>72114251203204</t>
  </si>
  <si>
    <t>72114251203217</t>
  </si>
  <si>
    <t>66112631310201</t>
  </si>
  <si>
    <t>66112631310202</t>
  </si>
  <si>
    <t>66112631310203</t>
  </si>
  <si>
    <t>62110091303102</t>
  </si>
  <si>
    <t>18102181310102</t>
  </si>
  <si>
    <t>73215260603105</t>
  </si>
  <si>
    <t>73115070511101</t>
  </si>
  <si>
    <t>60119031310101</t>
  </si>
  <si>
    <t>60119031310102</t>
  </si>
  <si>
    <t>60119031310103</t>
  </si>
  <si>
    <t>60119031310105</t>
  </si>
  <si>
    <t>60118911310109</t>
  </si>
  <si>
    <t>60119031310106</t>
  </si>
  <si>
    <t>60108640910101</t>
  </si>
  <si>
    <t>60108640910102</t>
  </si>
  <si>
    <t>60108640910103</t>
  </si>
  <si>
    <t>60108640910104</t>
  </si>
  <si>
    <t>60108640910105</t>
  </si>
  <si>
    <t>93118851309101</t>
  </si>
  <si>
    <t>93115770609101</t>
  </si>
  <si>
    <t>93115770609102</t>
  </si>
  <si>
    <t>93115770609103</t>
  </si>
  <si>
    <t>93115770609104</t>
  </si>
  <si>
    <t>93115770609105</t>
  </si>
  <si>
    <t>93115770609106</t>
  </si>
  <si>
    <t>67119101310101</t>
  </si>
  <si>
    <t>67119101310102</t>
  </si>
  <si>
    <t>67119101310103</t>
  </si>
  <si>
    <t>70119081310101</t>
  </si>
  <si>
    <t>70119081310102</t>
  </si>
  <si>
    <t>70119081310103</t>
  </si>
  <si>
    <t>70119081310104</t>
  </si>
  <si>
    <t>70119081310105</t>
  </si>
  <si>
    <t>70119081310106</t>
  </si>
  <si>
    <t>90115650610101</t>
  </si>
  <si>
    <t>90115650610102</t>
  </si>
  <si>
    <t>90115650610103</t>
  </si>
  <si>
    <t>17101350911101</t>
  </si>
  <si>
    <t>17101350911150</t>
  </si>
  <si>
    <t>17101350911102</t>
  </si>
  <si>
    <t>17101350911151</t>
  </si>
  <si>
    <t>17101350911103</t>
  </si>
  <si>
    <t>17101350911104</t>
  </si>
  <si>
    <t>17101350911105</t>
  </si>
  <si>
    <t>17101350911106</t>
  </si>
  <si>
    <t>17101350911107</t>
  </si>
  <si>
    <t>17101350911108</t>
  </si>
  <si>
    <t>72118531410101</t>
  </si>
  <si>
    <t>72118531410102</t>
  </si>
  <si>
    <t>72114040911101</t>
  </si>
  <si>
    <t>72114040911102</t>
  </si>
  <si>
    <t>72114040911103</t>
  </si>
  <si>
    <t>72114040911104</t>
  </si>
  <si>
    <t>84115600510101</t>
  </si>
  <si>
    <t>84115600510102</t>
  </si>
  <si>
    <t>84115600510103</t>
  </si>
  <si>
    <t>84115600510104</t>
  </si>
  <si>
    <t>84115600510105</t>
  </si>
  <si>
    <t>84115600510107</t>
  </si>
  <si>
    <t>84115600510108</t>
  </si>
  <si>
    <t>84115600510109</t>
  </si>
  <si>
    <t>61109771310101</t>
  </si>
  <si>
    <t>จริยา หลัง 1</t>
  </si>
  <si>
    <t>71113860511101</t>
  </si>
  <si>
    <t>1597</t>
  </si>
  <si>
    <t>นิธิศ หลัง 3</t>
  </si>
  <si>
    <t>94 ม.2ต.หนองโรง อ.พนมทวน</t>
  </si>
  <si>
    <t>71113860511110</t>
  </si>
  <si>
    <t>1603</t>
  </si>
  <si>
    <t>1547</t>
  </si>
  <si>
    <t>71113860511112</t>
  </si>
  <si>
    <t>B1618</t>
  </si>
  <si>
    <t>71113860511113</t>
  </si>
  <si>
    <t>B1619</t>
  </si>
  <si>
    <t>71113860511114</t>
  </si>
  <si>
    <t>B1620</t>
  </si>
  <si>
    <t>1548</t>
  </si>
  <si>
    <t>71113860511116</t>
  </si>
  <si>
    <t>B1621</t>
  </si>
  <si>
    <t>1549</t>
  </si>
  <si>
    <t>1550</t>
  </si>
  <si>
    <t>71113860511102</t>
  </si>
  <si>
    <t>1598</t>
  </si>
  <si>
    <t>71113860511103</t>
  </si>
  <si>
    <t>1599</t>
  </si>
  <si>
    <t>71113860511104</t>
  </si>
  <si>
    <t>1600</t>
  </si>
  <si>
    <t>71113860511105</t>
  </si>
  <si>
    <t>1601</t>
  </si>
  <si>
    <t>71113860511106</t>
  </si>
  <si>
    <t>1602</t>
  </si>
  <si>
    <t>71113860511107</t>
  </si>
  <si>
    <t>B1616</t>
  </si>
  <si>
    <t>71113860511108</t>
  </si>
  <si>
    <t>B1617</t>
  </si>
  <si>
    <t>1546</t>
  </si>
  <si>
    <t>62110530511101</t>
  </si>
  <si>
    <t>A1000</t>
  </si>
  <si>
    <t>บจก.กำแพงเพชร หลัง 10</t>
  </si>
  <si>
    <t>555 ม.8 ต.คลองขลุง อ.คลองขลุง</t>
  </si>
  <si>
    <t>62110530511110</t>
  </si>
  <si>
    <t>A1009</t>
  </si>
  <si>
    <t>62110530511111</t>
  </si>
  <si>
    <t>A1010</t>
  </si>
  <si>
    <t>62110530511112</t>
  </si>
  <si>
    <t>A1011</t>
  </si>
  <si>
    <t>62110530511113</t>
  </si>
  <si>
    <t>A1012</t>
  </si>
  <si>
    <t>62110530511114</t>
  </si>
  <si>
    <t>A1013</t>
  </si>
  <si>
    <t>62110530511115</t>
  </si>
  <si>
    <t>A1014</t>
  </si>
  <si>
    <t>62110530511116</t>
  </si>
  <si>
    <t>A1015</t>
  </si>
  <si>
    <t>62110530511117</t>
  </si>
  <si>
    <t>A1016</t>
  </si>
  <si>
    <t>62110530511118</t>
  </si>
  <si>
    <t>A1017</t>
  </si>
  <si>
    <t>62110530511119</t>
  </si>
  <si>
    <t>A1018</t>
  </si>
  <si>
    <t>62110530511102</t>
  </si>
  <si>
    <t>A1001</t>
  </si>
  <si>
    <t>62110530511120</t>
  </si>
  <si>
    <t>A1019</t>
  </si>
  <si>
    <t>62110530511121</t>
  </si>
  <si>
    <t>A1020</t>
  </si>
  <si>
    <t>62110530511122</t>
  </si>
  <si>
    <t>A1021</t>
  </si>
  <si>
    <t>62110530511103</t>
  </si>
  <si>
    <t>A1002</t>
  </si>
  <si>
    <t>62110530511104</t>
  </si>
  <si>
    <t>A1003</t>
  </si>
  <si>
    <t>62110530511105</t>
  </si>
  <si>
    <t>A1004</t>
  </si>
  <si>
    <t>62110530511106</t>
  </si>
  <si>
    <t>A1005</t>
  </si>
  <si>
    <t>62110530511107</t>
  </si>
  <si>
    <t>A1006</t>
  </si>
  <si>
    <t>62110530511108</t>
  </si>
  <si>
    <t>A1007</t>
  </si>
  <si>
    <t>62110530511109</t>
  </si>
  <si>
    <t>A1008</t>
  </si>
  <si>
    <t>c1655</t>
  </si>
  <si>
    <t>บจก.โรงสีสนั่นเมือง หลัง 9</t>
  </si>
  <si>
    <t>151ม.1 ต.วังแขม อ.คลองขลุง</t>
  </si>
  <si>
    <t>c1659</t>
  </si>
  <si>
    <t>c1657</t>
  </si>
  <si>
    <t>c1658</t>
  </si>
  <si>
    <t>B3487</t>
  </si>
  <si>
    <t>B3488</t>
  </si>
  <si>
    <t>A2255</t>
  </si>
  <si>
    <t>c1675</t>
  </si>
  <si>
    <t>A2494</t>
  </si>
  <si>
    <t xml:space="preserve">บจก.โรงสีสนั่นเมือง หลัง 9 </t>
  </si>
  <si>
    <t>94</t>
  </si>
  <si>
    <t>c2613</t>
  </si>
  <si>
    <t>62110671310104</t>
  </si>
  <si>
    <t>B877</t>
  </si>
  <si>
    <t>62110671310105</t>
  </si>
  <si>
    <t>B878</t>
  </si>
  <si>
    <t>62110671310102</t>
  </si>
  <si>
    <t>B875</t>
  </si>
  <si>
    <t>62110671310103</t>
  </si>
  <si>
    <t>B876</t>
  </si>
  <si>
    <t>A2643</t>
  </si>
  <si>
    <t>62110850511107</t>
  </si>
  <si>
    <t>A1291</t>
  </si>
  <si>
    <t>หจก.เกียรติสงวน (2003) หลัง 9</t>
  </si>
  <si>
    <t>929 ม.1 ต.สลกบาตร อ.ขาณุวรลักษบุรี</t>
  </si>
  <si>
    <t>62110850511101</t>
  </si>
  <si>
    <t>2113</t>
  </si>
  <si>
    <t>62110850511210</t>
  </si>
  <si>
    <t>1937</t>
  </si>
  <si>
    <t>62110850511111</t>
  </si>
  <si>
    <t>A1293</t>
  </si>
  <si>
    <t>A2154</t>
  </si>
  <si>
    <t>62110850511113</t>
  </si>
  <si>
    <t>2116</t>
  </si>
  <si>
    <t>62110850511114</t>
  </si>
  <si>
    <t>2117</t>
  </si>
  <si>
    <t>62110850511215</t>
  </si>
  <si>
    <t>1938</t>
  </si>
  <si>
    <t>A2155</t>
  </si>
  <si>
    <t>62110850511217</t>
  </si>
  <si>
    <t>1939</t>
  </si>
  <si>
    <t>A2156</t>
  </si>
  <si>
    <t>62110850511219</t>
  </si>
  <si>
    <t>1940</t>
  </si>
  <si>
    <t>A2153</t>
  </si>
  <si>
    <t>62110850511120</t>
  </si>
  <si>
    <t>A1294</t>
  </si>
  <si>
    <t>A2157</t>
  </si>
  <si>
    <t>62110850511122</t>
  </si>
  <si>
    <t>A1295</t>
  </si>
  <si>
    <t>62110850511223</t>
  </si>
  <si>
    <t>2118</t>
  </si>
  <si>
    <t>A2158</t>
  </si>
  <si>
    <t>62110850511225</t>
  </si>
  <si>
    <t>1941</t>
  </si>
  <si>
    <t>A2159</t>
  </si>
  <si>
    <t>62110850511127</t>
  </si>
  <si>
    <t>A1296</t>
  </si>
  <si>
    <t>62110850511103</t>
  </si>
  <si>
    <t>A1289</t>
  </si>
  <si>
    <t>62110850511104</t>
  </si>
  <si>
    <t>A1290</t>
  </si>
  <si>
    <t>62110850511105</t>
  </si>
  <si>
    <t>2114</t>
  </si>
  <si>
    <t>62110850511106</t>
  </si>
  <si>
    <t>A1272</t>
  </si>
  <si>
    <t>2115</t>
  </si>
  <si>
    <t>62110850511108</t>
  </si>
  <si>
    <t>A1292</t>
  </si>
  <si>
    <t>62110900511101</t>
  </si>
  <si>
    <t>B1037</t>
  </si>
  <si>
    <t>หจก.ไทยเสรี กรุ๊ป 339 หลัง 3</t>
  </si>
  <si>
    <t>139,239 ม.1 ต.คลองขลุง อ.คลองขลุง</t>
  </si>
  <si>
    <t>B3524</t>
  </si>
  <si>
    <t>62110900511111</t>
  </si>
  <si>
    <t>B1039</t>
  </si>
  <si>
    <t>62110900511112</t>
  </si>
  <si>
    <t>B1040</t>
  </si>
  <si>
    <t>B3389</t>
  </si>
  <si>
    <t>B3525</t>
  </si>
  <si>
    <t>62110900511115</t>
  </si>
  <si>
    <t>B1041</t>
  </si>
  <si>
    <t>B3526</t>
  </si>
  <si>
    <t>B3384</t>
  </si>
  <si>
    <t>B3523</t>
  </si>
  <si>
    <t>B3385</t>
  </si>
  <si>
    <t>B3386</t>
  </si>
  <si>
    <t>B3387</t>
  </si>
  <si>
    <t>B3388</t>
  </si>
  <si>
    <t>62110900511109</t>
  </si>
  <si>
    <t>B1038</t>
  </si>
  <si>
    <t>40106110510101</t>
  </si>
  <si>
    <t>c786</t>
  </si>
  <si>
    <t>จักรเพชรการเกษตร หลัง 3</t>
  </si>
  <si>
    <t>176 ม.9 ต.บ้านทุ่ม อ.เมือง</t>
  </si>
  <si>
    <t>40106110510102</t>
  </si>
  <si>
    <t>c785</t>
  </si>
  <si>
    <t>40106110510103</t>
  </si>
  <si>
    <t>c782</t>
  </si>
  <si>
    <t>40106110510104</t>
  </si>
  <si>
    <t>c783</t>
  </si>
  <si>
    <t>40106111310105</t>
  </si>
  <si>
    <t>c784</t>
  </si>
  <si>
    <t xml:space="preserve">จักรเพชรการเกษตร หลัง 3 </t>
  </si>
  <si>
    <t>c2401</t>
  </si>
  <si>
    <t>ท่าข้าวปรีดาเจริญผล  หลัง 1</t>
  </si>
  <si>
    <t>100 ม.5  ต.หนองขุ่น อ.วัดสิงห์</t>
  </si>
  <si>
    <t>24</t>
  </si>
  <si>
    <t>18101420511101</t>
  </si>
  <si>
    <t>B2618</t>
  </si>
  <si>
    <t>นายพรชัย พรคณาปราชญ์ หลัง 9</t>
  </si>
  <si>
    <t>22 ม.10 ต.วังไก่เถื่อน อ.หันคา</t>
  </si>
  <si>
    <t>A2045</t>
  </si>
  <si>
    <t>18101420511111</t>
  </si>
  <si>
    <t>B2621</t>
  </si>
  <si>
    <t>18101420511112</t>
  </si>
  <si>
    <t>B2622</t>
  </si>
  <si>
    <t>18101420511113</t>
  </si>
  <si>
    <t>B2623</t>
  </si>
  <si>
    <t>18101420511114</t>
  </si>
  <si>
    <t>B2624</t>
  </si>
  <si>
    <t>18101420511115</t>
  </si>
  <si>
    <t>B2625</t>
  </si>
  <si>
    <t>A2046</t>
  </si>
  <si>
    <t>18101420511117</t>
  </si>
  <si>
    <t>B2626</t>
  </si>
  <si>
    <t>A2047</t>
  </si>
  <si>
    <t>A2048</t>
  </si>
  <si>
    <t>18101420511102</t>
  </si>
  <si>
    <t>B2619</t>
  </si>
  <si>
    <t>A2039</t>
  </si>
  <si>
    <t>18101420511104</t>
  </si>
  <si>
    <t>B2620</t>
  </si>
  <si>
    <t>A2040</t>
  </si>
  <si>
    <t>A2041</t>
  </si>
  <si>
    <t>A2042</t>
  </si>
  <si>
    <t>A2043</t>
  </si>
  <si>
    <t>A2044</t>
  </si>
  <si>
    <t>18101930411101</t>
  </si>
  <si>
    <t>A1944</t>
  </si>
  <si>
    <t>บจก.เลิศดำรงค์ศิริ หลัง 2</t>
  </si>
  <si>
    <t>89 ม.1 ต.หนองแซง อ.หันคา</t>
  </si>
  <si>
    <t>ข้าวปทุมธานี 5%</t>
  </si>
  <si>
    <t>18101470910118</t>
  </si>
  <si>
    <t>B1317</t>
  </si>
  <si>
    <t>บจก.สุพรีมไลฟ์เอเจนซี่ หลัง 3</t>
  </si>
  <si>
    <t>189 ม.5 ต.ไพรนกยูง อ.หันคา</t>
  </si>
  <si>
    <t>18</t>
  </si>
  <si>
    <t>18101470910119</t>
  </si>
  <si>
    <t>B1318</t>
  </si>
  <si>
    <t>19</t>
  </si>
  <si>
    <t>18101470910120</t>
  </si>
  <si>
    <t>B1319</t>
  </si>
  <si>
    <t>20</t>
  </si>
  <si>
    <t>18101470910121</t>
  </si>
  <si>
    <t>B1320</t>
  </si>
  <si>
    <t>21</t>
  </si>
  <si>
    <t>18101470910122</t>
  </si>
  <si>
    <t>B1321</t>
  </si>
  <si>
    <t>22</t>
  </si>
  <si>
    <t>18101470910111</t>
  </si>
  <si>
    <t>1278</t>
  </si>
  <si>
    <t>18101470910112</t>
  </si>
  <si>
    <t>1279</t>
  </si>
  <si>
    <t>18101470910113</t>
  </si>
  <si>
    <t>1280</t>
  </si>
  <si>
    <t>18101470910115</t>
  </si>
  <si>
    <t>1281</t>
  </si>
  <si>
    <t>18101470910116</t>
  </si>
  <si>
    <t>1282</t>
  </si>
  <si>
    <t>18101470910117</t>
  </si>
  <si>
    <t>1283</t>
  </si>
  <si>
    <t>18101470910114</t>
  </si>
  <si>
    <t>A919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</si>
  <si>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</si>
  <si>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</si>
  <si>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</si>
  <si>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</si>
  <si>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</si>
  <si>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</si>
  <si>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</si>
  <si>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</si>
  <si>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</si>
  <si>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</si>
  <si>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B3294</t>
  </si>
  <si>
    <t>หจก.เจริญธัญญกิจ 2 หลัง 2</t>
  </si>
  <si>
    <t>95 ม.5 ต.เที่ยงแท้ อ.สรรคบุรี</t>
  </si>
  <si>
    <t>B3302</t>
  </si>
  <si>
    <t>B3303</t>
  </si>
  <si>
    <t>B3383</t>
  </si>
  <si>
    <t>B3295</t>
  </si>
  <si>
    <t>B3296</t>
  </si>
  <si>
    <t>B3297</t>
  </si>
  <si>
    <t>B3298</t>
  </si>
  <si>
    <t>B3300</t>
  </si>
  <si>
    <t>B3301</t>
  </si>
  <si>
    <t>18102190410101</t>
  </si>
  <si>
    <t>1491</t>
  </si>
  <si>
    <t>หจก.โรงสีเจริญธัญญกิจใหม่ สรรคบุรี หลัง 5</t>
  </si>
  <si>
    <t>18102190410102</t>
  </si>
  <si>
    <t>1492</t>
  </si>
  <si>
    <t>50106640911102</t>
  </si>
  <si>
    <t>c1047</t>
  </si>
  <si>
    <t>วัชระกิจ หลัง 2</t>
  </si>
  <si>
    <t>2 ม.13 ต.แม่ข่า อ.ฝาง</t>
  </si>
  <si>
    <t>78</t>
  </si>
  <si>
    <t>50106640911103</t>
  </si>
  <si>
    <t>c1049</t>
  </si>
  <si>
    <t>50106640911101</t>
  </si>
  <si>
    <t>c1050</t>
  </si>
  <si>
    <t>B3364</t>
  </si>
  <si>
    <t xml:space="preserve">หมุยหลีเจริญทรัพย์ </t>
  </si>
  <si>
    <t>154 ม.8 ต.บัวปากท่า อ.บางเลน</t>
  </si>
  <si>
    <t>B3365</t>
  </si>
  <si>
    <t>B3366</t>
  </si>
  <si>
    <t>หมุยหลีเจริญทรัพย์</t>
  </si>
  <si>
    <t>B3367</t>
  </si>
  <si>
    <t>B3368</t>
  </si>
  <si>
    <t>B3369</t>
  </si>
  <si>
    <t>B3611</t>
  </si>
  <si>
    <t>ไซโล เจริญวัฒนา (โง้วเทียนเซ้ง) ถัง 5</t>
  </si>
  <si>
    <t>ถัง 5</t>
  </si>
  <si>
    <t>B3371</t>
  </si>
  <si>
    <t xml:space="preserve">หมุยหลีทวีทรัพย์ </t>
  </si>
  <si>
    <t>B3374</t>
  </si>
  <si>
    <t>B2859</t>
  </si>
  <si>
    <t>หมุยหลีทวีทรัพย์</t>
  </si>
  <si>
    <t>c2590</t>
  </si>
  <si>
    <t>B2860</t>
  </si>
  <si>
    <t>B2861</t>
  </si>
  <si>
    <t>B2862</t>
  </si>
  <si>
    <t>B2865</t>
  </si>
  <si>
    <t>30119361010101</t>
  </si>
  <si>
    <t>c2575</t>
  </si>
  <si>
    <t>ไทยณรงค์รุ่งเรือง หลัง 1</t>
  </si>
  <si>
    <t>77 ม.4 ต.นากลาง อ.สูงเนิน</t>
  </si>
  <si>
    <t>30119361010102</t>
  </si>
  <si>
    <t>c2577</t>
  </si>
  <si>
    <t>30119361010103</t>
  </si>
  <si>
    <t>c2576</t>
  </si>
  <si>
    <t>30119361510101</t>
  </si>
  <si>
    <t>c2578</t>
  </si>
  <si>
    <t>39</t>
  </si>
  <si>
    <t>30116511510101</t>
  </si>
  <si>
    <t>1104</t>
  </si>
  <si>
    <t>บัวใหญ่ หลัง 1</t>
  </si>
  <si>
    <t>310 ถ.นิเวศรัตน์ ต.บัวใหญ่ อ.บัวใหญ่</t>
  </si>
  <si>
    <t>45</t>
  </si>
  <si>
    <t>30104070511101</t>
  </si>
  <si>
    <t>713</t>
  </si>
  <si>
    <t xml:space="preserve">สมบูรณ์การค้า </t>
  </si>
  <si>
    <t>177 ม.4 ถ.มิตรภาพ ต.นากลาง อ.สูงเนิน</t>
  </si>
  <si>
    <t>30104060511102</t>
  </si>
  <si>
    <t>714</t>
  </si>
  <si>
    <t>30104060511103</t>
  </si>
  <si>
    <t>715</t>
  </si>
  <si>
    <t>30104060511104</t>
  </si>
  <si>
    <t>716</t>
  </si>
  <si>
    <t>30104060511105</t>
  </si>
  <si>
    <t>717</t>
  </si>
  <si>
    <t>30104060511106</t>
  </si>
  <si>
    <t>718</t>
  </si>
  <si>
    <t>30104060511107</t>
  </si>
  <si>
    <t>719</t>
  </si>
  <si>
    <t>30104060511108</t>
  </si>
  <si>
    <t>720</t>
  </si>
  <si>
    <t>30104060511109</t>
  </si>
  <si>
    <t>721</t>
  </si>
  <si>
    <t>c2219</t>
  </si>
  <si>
    <t>c2220</t>
  </si>
  <si>
    <t>c2222</t>
  </si>
  <si>
    <t>c2223</t>
  </si>
  <si>
    <t>c2224</t>
  </si>
  <si>
    <t>c2226</t>
  </si>
  <si>
    <t>c2218</t>
  </si>
  <si>
    <t>c2225</t>
  </si>
  <si>
    <t>B2245</t>
  </si>
  <si>
    <t>สวนป่าสุรสิทธ์ หลัง 1</t>
  </si>
  <si>
    <t>222 ม.2 ต.ขามสะแกแสง อ.ขามสะแกแสง</t>
  </si>
  <si>
    <t>B2246</t>
  </si>
  <si>
    <t>B2247</t>
  </si>
  <si>
    <t>B2248</t>
  </si>
  <si>
    <t>B2249</t>
  </si>
  <si>
    <t>B2238</t>
  </si>
  <si>
    <t>B2239</t>
  </si>
  <si>
    <t xml:space="preserve">สวนป่าสุรสิทธ์ หลัง 1 </t>
  </si>
  <si>
    <t>B2240</t>
  </si>
  <si>
    <t>30117581510106</t>
  </si>
  <si>
    <t>c1021</t>
  </si>
  <si>
    <t>คลังเจริญภัณฑ์พืชผล หลัง 1</t>
  </si>
  <si>
    <t>223/2 ม.17 ต.ในเมือง อ.พิมาย</t>
  </si>
  <si>
    <t>30115841509101</t>
  </si>
  <si>
    <t>หจก.พี.ซี.เอส.ธัญญาทิพย์ 2009 (1/1)</t>
  </si>
  <si>
    <t>185  ม.1  ต.ธงชัยเหนือ  อ.ปักธงชัย</t>
  </si>
  <si>
    <t>30115841509102</t>
  </si>
  <si>
    <t>30115831509108</t>
  </si>
  <si>
    <t>พี.ซี.เอส.ธัญญาทิพย์ 2009 (หลัง 1)</t>
  </si>
  <si>
    <t>B1974</t>
  </si>
  <si>
    <t>หจก.เจริญสหกิจ หัวไทร หลัง 1</t>
  </si>
  <si>
    <t>85/1 ม.2 ต.ทรายขาว อ.หัวไทร</t>
  </si>
  <si>
    <t>B1975</t>
  </si>
  <si>
    <t>B1976</t>
  </si>
  <si>
    <t>B1977</t>
  </si>
  <si>
    <t>B1978</t>
  </si>
  <si>
    <t>B1979</t>
  </si>
  <si>
    <t>B1980</t>
  </si>
  <si>
    <t>B1981</t>
  </si>
  <si>
    <t>60107800310106</t>
  </si>
  <si>
    <t>A1915</t>
  </si>
  <si>
    <t>เกษตรเฟื่องฟ้า หลัง 1/3</t>
  </si>
  <si>
    <t>1/3</t>
  </si>
  <si>
    <t>80</t>
  </si>
  <si>
    <t>B2092</t>
  </si>
  <si>
    <t>B2093</t>
  </si>
  <si>
    <t>60107800510101</t>
  </si>
  <si>
    <t>B1749</t>
  </si>
  <si>
    <t>60107800510102</t>
  </si>
  <si>
    <t>B1750</t>
  </si>
  <si>
    <t>60107800510105</t>
  </si>
  <si>
    <t>A1914</t>
  </si>
  <si>
    <t>60107800510107</t>
  </si>
  <si>
    <t>A1916</t>
  </si>
  <si>
    <t xml:space="preserve">ข้าวขาว 5% </t>
  </si>
  <si>
    <t>60107800510108</t>
  </si>
  <si>
    <t>A1917</t>
  </si>
  <si>
    <t>60108500511101</t>
  </si>
  <si>
    <t>A1654</t>
  </si>
  <si>
    <t>คลังดิโกลด์เด้น แบมบู หลัง 1</t>
  </si>
  <si>
    <t>202/1 ม. 2 ต.หนองกรด อ.เมืองนครสวรรค์</t>
  </si>
  <si>
    <t>60108500511110</t>
  </si>
  <si>
    <t>A1655</t>
  </si>
  <si>
    <t>60108500511111</t>
  </si>
  <si>
    <t>A1657</t>
  </si>
  <si>
    <t>60108500511112</t>
  </si>
  <si>
    <t>A1656</t>
  </si>
  <si>
    <t>60108500511102</t>
  </si>
  <si>
    <t>A1639</t>
  </si>
  <si>
    <t>60108500511105</t>
  </si>
  <si>
    <t>A1640</t>
  </si>
  <si>
    <t>60108500511106</t>
  </si>
  <si>
    <t>A1641</t>
  </si>
  <si>
    <t>60108510511101</t>
  </si>
  <si>
    <t>c1336</t>
  </si>
  <si>
    <t>คลังดิโกลด์เด้น แบมบู หลัง 2</t>
  </si>
  <si>
    <t>202/1 ม.2 ต.หนองกรด อ.เมืองนครสวรรค์</t>
  </si>
  <si>
    <t>B3012</t>
  </si>
  <si>
    <t>B3013</t>
  </si>
  <si>
    <t>B3014</t>
  </si>
  <si>
    <t>60108510511102</t>
  </si>
  <si>
    <t>c1337</t>
  </si>
  <si>
    <t>60108510511103</t>
  </si>
  <si>
    <t>c1338</t>
  </si>
  <si>
    <t>60108510511104</t>
  </si>
  <si>
    <t>c1335</t>
  </si>
  <si>
    <t>60108510510105</t>
  </si>
  <si>
    <t>c1334</t>
  </si>
  <si>
    <t>60108510511106</t>
  </si>
  <si>
    <t>B2748</t>
  </si>
  <si>
    <t>60108510511107</t>
  </si>
  <si>
    <t>B2749</t>
  </si>
  <si>
    <t>60108510511108</t>
  </si>
  <si>
    <t>B2750</t>
  </si>
  <si>
    <t>B3011</t>
  </si>
  <si>
    <t>60108650511101</t>
  </si>
  <si>
    <t>B2596</t>
  </si>
  <si>
    <t>บรรพตพิสัยอินเตอร์ไรซ์ หลัง 2</t>
  </si>
  <si>
    <t>405/5 ม.5  ต.ท่างิ้ว อ.บรรพตพิสัย</t>
  </si>
  <si>
    <t>60108650511102</t>
  </si>
  <si>
    <t>A1695</t>
  </si>
  <si>
    <t>60108650511103</t>
  </si>
  <si>
    <t>B2597</t>
  </si>
  <si>
    <t>60108650511104</t>
  </si>
  <si>
    <t>B2598</t>
  </si>
  <si>
    <t>60108650511105</t>
  </si>
  <si>
    <t>A1696</t>
  </si>
  <si>
    <t>60108650511106</t>
  </si>
  <si>
    <t>A1697</t>
  </si>
  <si>
    <t>60108650511107</t>
  </si>
  <si>
    <t>A1698</t>
  </si>
  <si>
    <t>60108650511108</t>
  </si>
  <si>
    <t>B2599</t>
  </si>
  <si>
    <t>วิรัตน์ชนก หลัง 1</t>
  </si>
  <si>
    <t>158-158/1 ม.5 ต.อ่างทอง อ.บรรพตพิสัย</t>
  </si>
  <si>
    <t>B3437</t>
  </si>
  <si>
    <t>B3438</t>
  </si>
  <si>
    <t>B3439</t>
  </si>
  <si>
    <t>B3440</t>
  </si>
  <si>
    <t>56206900111101</t>
  </si>
  <si>
    <t>A953</t>
  </si>
  <si>
    <t>ไซโล ไทยกรุ๊ปเทรดดิ้ง ถัง 2</t>
  </si>
  <si>
    <t>105 ม.9 ต.ดอกคำใต้ อ.ดอกคำใต้</t>
  </si>
  <si>
    <t>ข้าวหอมมะลิ 100%ชั้น 2</t>
  </si>
  <si>
    <t>ถัง 2</t>
  </si>
  <si>
    <t>95</t>
  </si>
  <si>
    <t>66112380511101</t>
  </si>
  <si>
    <t>2176</t>
  </si>
  <si>
    <t>นายปกรณ์ ศกุนรักษ์ หลัง 1</t>
  </si>
  <si>
    <t>9 ม.9 ต.หอไกร อ.บางมูลนาก</t>
  </si>
  <si>
    <t>66112380511102</t>
  </si>
  <si>
    <t>2177</t>
  </si>
  <si>
    <t>66112380511103</t>
  </si>
  <si>
    <t>2183</t>
  </si>
  <si>
    <t>66112380511104</t>
  </si>
  <si>
    <t>2178</t>
  </si>
  <si>
    <t>66112380511105</t>
  </si>
  <si>
    <t>2179</t>
  </si>
  <si>
    <t>66112380511106</t>
  </si>
  <si>
    <t>2180</t>
  </si>
  <si>
    <t>A2397</t>
  </si>
  <si>
    <t>กนกธัญกิจ หลัง 2</t>
  </si>
  <si>
    <t>99/96 ม.4 ต.วงฆ้อง อ.พรหมพิราม</t>
  </si>
  <si>
    <t>c2050</t>
  </si>
  <si>
    <t>c2057</t>
  </si>
  <si>
    <t>c2055</t>
  </si>
  <si>
    <t>c2058</t>
  </si>
  <si>
    <t>A2402</t>
  </si>
  <si>
    <t>c2054</t>
  </si>
  <si>
    <t>c2077</t>
  </si>
  <si>
    <t>c2078</t>
  </si>
  <si>
    <t>c2052</t>
  </si>
  <si>
    <t>c2076</t>
  </si>
  <si>
    <t>c2053</t>
  </si>
  <si>
    <t>A2398</t>
  </si>
  <si>
    <t>A2399</t>
  </si>
  <si>
    <t>c2056</t>
  </si>
  <si>
    <t>c512</t>
  </si>
  <si>
    <t>บจก.เซ็นเตอร์ไรซ์กรุ๊ป หลัง 1</t>
  </si>
  <si>
    <t>111/1 ม.2 ต.บางระกำ อ.บางระกำ</t>
  </si>
  <si>
    <t>1470</t>
  </si>
  <si>
    <t>1463</t>
  </si>
  <si>
    <t>1464</t>
  </si>
  <si>
    <t>1465</t>
  </si>
  <si>
    <t>1466</t>
  </si>
  <si>
    <t>c518</t>
  </si>
  <si>
    <t>1467</t>
  </si>
  <si>
    <t>1468</t>
  </si>
  <si>
    <t>1469</t>
  </si>
  <si>
    <t>80/1 ม.8  ต.ซับสมอทอด อ.บึงสามพัน</t>
  </si>
  <si>
    <t xml:space="preserve">ถัง 3 </t>
  </si>
  <si>
    <t>76</t>
  </si>
  <si>
    <t>67113110511101</t>
  </si>
  <si>
    <t>B1001</t>
  </si>
  <si>
    <t>บจก.ศันทนีย์โลจิสติกส์ หลัง 3</t>
  </si>
  <si>
    <t>B2996</t>
  </si>
  <si>
    <t>B2997</t>
  </si>
  <si>
    <t>B2998</t>
  </si>
  <si>
    <t>B2999</t>
  </si>
  <si>
    <t>B3000</t>
  </si>
  <si>
    <t>67113110511102</t>
  </si>
  <si>
    <t>B1002</t>
  </si>
  <si>
    <t>67113110511103</t>
  </si>
  <si>
    <t>B1003</t>
  </si>
  <si>
    <t>67113110511104</t>
  </si>
  <si>
    <t>B1004</t>
  </si>
  <si>
    <t>67113110511105</t>
  </si>
  <si>
    <t>B1005</t>
  </si>
  <si>
    <t>67113110511106</t>
  </si>
  <si>
    <t>B1006</t>
  </si>
  <si>
    <t>67113110511107</t>
  </si>
  <si>
    <t>B1007</t>
  </si>
  <si>
    <t>67113110511108</t>
  </si>
  <si>
    <t>B1008</t>
  </si>
  <si>
    <t>B2995</t>
  </si>
  <si>
    <t>70113610510101</t>
  </si>
  <si>
    <t>A958</t>
  </si>
  <si>
    <t>นายบุญมา ทรัพย์ประเสริฐ หลัง 1</t>
  </si>
  <si>
    <t>75/1 ม.2 ต.เขาขลุง อ.บ้านโป่ง</t>
  </si>
  <si>
    <t>70113610510110</t>
  </si>
  <si>
    <t>A967</t>
  </si>
  <si>
    <t>70113610510111</t>
  </si>
  <si>
    <t>A968</t>
  </si>
  <si>
    <t>70113610510112</t>
  </si>
  <si>
    <t>A969</t>
  </si>
  <si>
    <t>70113610510113</t>
  </si>
  <si>
    <t>A970</t>
  </si>
  <si>
    <t>70113610510114</t>
  </si>
  <si>
    <t>A971</t>
  </si>
  <si>
    <t>70113610510102</t>
  </si>
  <si>
    <t>A959</t>
  </si>
  <si>
    <t>70113610510103</t>
  </si>
  <si>
    <t>A960</t>
  </si>
  <si>
    <t>70113610510104</t>
  </si>
  <si>
    <t>A961</t>
  </si>
  <si>
    <t>70113610510105</t>
  </si>
  <si>
    <t>A962</t>
  </si>
  <si>
    <t>70113610510106</t>
  </si>
  <si>
    <t>A963</t>
  </si>
  <si>
    <t>70113610510107</t>
  </si>
  <si>
    <t>A964</t>
  </si>
  <si>
    <t>70113610510108</t>
  </si>
  <si>
    <t>A965</t>
  </si>
  <si>
    <t>70113610510109</t>
  </si>
  <si>
    <t>A966</t>
  </si>
  <si>
    <t>16100640403104</t>
  </si>
  <si>
    <t>c307</t>
  </si>
  <si>
    <t>กิติศักดิ์ เกตุพุก หลัง 1</t>
  </si>
  <si>
    <t>81/9 ม.3 ต.โพธิ์เก้าต้น อ.เมืองลพบุรี</t>
  </si>
  <si>
    <t>30</t>
  </si>
  <si>
    <t>c2170</t>
  </si>
  <si>
    <t>c2171</t>
  </si>
  <si>
    <t>16100641703101</t>
  </si>
  <si>
    <t>c308</t>
  </si>
  <si>
    <t>c2563</t>
  </si>
  <si>
    <t>พิมพ์นารา หลัง 2/1</t>
  </si>
  <si>
    <t>118 ม.5 ต.หนองทรายขาว อ.บ้านหมี่</t>
  </si>
  <si>
    <t>2/1</t>
  </si>
  <si>
    <t>A2644</t>
  </si>
  <si>
    <t>ศ.เกษตรภัณฑ์ หลัง 3</t>
  </si>
  <si>
    <t>88 ม.1 ต.หนองบัว อ.พัฒนานิคม</t>
  </si>
  <si>
    <t>A2645</t>
  </si>
  <si>
    <t>A2646</t>
  </si>
  <si>
    <t>A2647</t>
  </si>
  <si>
    <t>16117811510101</t>
  </si>
  <si>
    <t>2184</t>
  </si>
  <si>
    <t>ศรีสมบูรณ์ หลัง 2</t>
  </si>
  <si>
    <t>241 ม.9 ต.โคกสำโรง อ.โคกสำโรง</t>
  </si>
  <si>
    <t>16117811510102</t>
  </si>
  <si>
    <t>2185</t>
  </si>
  <si>
    <t>16100770709104</t>
  </si>
  <si>
    <t>1666</t>
  </si>
  <si>
    <t>หจก.โรงสีไฟยงสวัสดิ์ หลัง 4</t>
  </si>
  <si>
    <t>89 ม.9 ต.คลองเกตุ อ.โคกสำโรง</t>
  </si>
  <si>
    <t>16100770809101</t>
  </si>
  <si>
    <t>1663</t>
  </si>
  <si>
    <t>16100770809102</t>
  </si>
  <si>
    <t>1664</t>
  </si>
  <si>
    <t>16100770809103</t>
  </si>
  <si>
    <t>1665</t>
  </si>
  <si>
    <t>33118671010103</t>
  </si>
  <si>
    <t>หสน. ส.สินทวี หลัง 2</t>
  </si>
  <si>
    <t>32 ม.15 ต.สำโรง อ.อุทุมพรพิสัย</t>
  </si>
  <si>
    <t>33118671510101</t>
  </si>
  <si>
    <t>33118671510102</t>
  </si>
  <si>
    <t>หจก.โรงสีข้าวจงเจริญ หลัง 1</t>
  </si>
  <si>
    <t>111/2 ม.8 ต.คำเนียม อ.กันทรารมย์</t>
  </si>
  <si>
    <t>47116131509101</t>
  </si>
  <si>
    <t>660</t>
  </si>
  <si>
    <t>สกลนคร</t>
  </si>
  <si>
    <t>ลานมันปกิตต์ หลัง 3</t>
  </si>
  <si>
    <t>154 ม.2 ต.พังโคน อ.พังโคน</t>
  </si>
  <si>
    <t>A2332</t>
  </si>
  <si>
    <t>สมุทรสาคร</t>
  </si>
  <si>
    <t xml:space="preserve">บจก. โรงสีมงคลชัย หลัง 1 </t>
  </si>
  <si>
    <t>60/1 ม.2 ต.ท่าทราย อ.เมืองสมุทรสาคร</t>
  </si>
  <si>
    <t>B2095</t>
  </si>
  <si>
    <t>โกดังเกียรติถาวร หลัง 3</t>
  </si>
  <si>
    <t>17 ม.3 ต.หนองควายโซ อ.หนองแซง</t>
  </si>
  <si>
    <t>B2096</t>
  </si>
  <si>
    <t>B2097</t>
  </si>
  <si>
    <t>B2098</t>
  </si>
  <si>
    <t>B2099</t>
  </si>
  <si>
    <t>B2100</t>
  </si>
  <si>
    <t>B2101</t>
  </si>
  <si>
    <t>19102500510101</t>
  </si>
  <si>
    <t>c748</t>
  </si>
  <si>
    <t>พงษ์ลาภ หลัง 1</t>
  </si>
  <si>
    <t>99/5 ม.9 ต.ห้วยบง อ.เฉลิมพระเกียรติ</t>
  </si>
  <si>
    <t>19102500510110</t>
  </si>
  <si>
    <t>c763</t>
  </si>
  <si>
    <t>19102500510112</t>
  </si>
  <si>
    <t>c910</t>
  </si>
  <si>
    <t>19102500510102</t>
  </si>
  <si>
    <t>c902</t>
  </si>
  <si>
    <t>19102500510103</t>
  </si>
  <si>
    <t>c901</t>
  </si>
  <si>
    <t>19102500510104</t>
  </si>
  <si>
    <t>c749</t>
  </si>
  <si>
    <t>19102500510105</t>
  </si>
  <si>
    <t>c761</t>
  </si>
  <si>
    <t>19102500510106</t>
  </si>
  <si>
    <t>c911</t>
  </si>
  <si>
    <t>19102500510107</t>
  </si>
  <si>
    <t>c912</t>
  </si>
  <si>
    <t>19102500510108</t>
  </si>
  <si>
    <t>c906</t>
  </si>
  <si>
    <t>19102500510109</t>
  </si>
  <si>
    <t>c762</t>
  </si>
  <si>
    <t>B2112</t>
  </si>
  <si>
    <t>พงษ์ลาภ หลัง B3</t>
  </si>
  <si>
    <t>18/2 ม.4 ต.ห้วยป่าหวาย อ.พระพุทธบาท</t>
  </si>
  <si>
    <t>B2121</t>
  </si>
  <si>
    <t>19102620511111</t>
  </si>
  <si>
    <t>c732</t>
  </si>
  <si>
    <t>19102620511112</t>
  </si>
  <si>
    <t>c734</t>
  </si>
  <si>
    <t>19102620511113</t>
  </si>
  <si>
    <t>c731</t>
  </si>
  <si>
    <t>19102620511114</t>
  </si>
  <si>
    <t>c735</t>
  </si>
  <si>
    <t>19102620511115</t>
  </si>
  <si>
    <t>c737</t>
  </si>
  <si>
    <t>B2113</t>
  </si>
  <si>
    <t>B2114</t>
  </si>
  <si>
    <t>B2115</t>
  </si>
  <si>
    <t>B2116</t>
  </si>
  <si>
    <t>B2117</t>
  </si>
  <si>
    <t>B2118</t>
  </si>
  <si>
    <t>B2119</t>
  </si>
  <si>
    <t>B2120</t>
  </si>
  <si>
    <t>19102760510102</t>
  </si>
  <si>
    <t>B416</t>
  </si>
  <si>
    <t>บจก.สหมิตรกรุงเทพการเกษตร หลัง 1B</t>
  </si>
  <si>
    <t>40/33 ม.7 ต.สวนดอกไม้ อ.เสาไห้</t>
  </si>
  <si>
    <t>1B</t>
  </si>
  <si>
    <t>19102760510104</t>
  </si>
  <si>
    <t>B418</t>
  </si>
  <si>
    <t>19102760510106</t>
  </si>
  <si>
    <t>B419</t>
  </si>
  <si>
    <t>19102770510101</t>
  </si>
  <si>
    <t>B1376</t>
  </si>
  <si>
    <t>บจก.สหมิตรกรุงเทพการเกษตร หลัง 2B</t>
  </si>
  <si>
    <t>2B</t>
  </si>
  <si>
    <t>19102770510105</t>
  </si>
  <si>
    <t>B1380</t>
  </si>
  <si>
    <t>1 (ครั้งที่2)</t>
  </si>
  <si>
    <t>19102770510102</t>
  </si>
  <si>
    <t>B1377</t>
  </si>
  <si>
    <t>19102770510106</t>
  </si>
  <si>
    <t>B1381</t>
  </si>
  <si>
    <t>2 (ครั้งที่ 2)</t>
  </si>
  <si>
    <t>19102770510103</t>
  </si>
  <si>
    <t>B1378</t>
  </si>
  <si>
    <t>19102770510107</t>
  </si>
  <si>
    <t>B1382</t>
  </si>
  <si>
    <t>3 (ครังที่ 2 )</t>
  </si>
  <si>
    <t>19102770510104</t>
  </si>
  <si>
    <t>B1379</t>
  </si>
  <si>
    <t>19102770510108</t>
  </si>
  <si>
    <t>B1383</t>
  </si>
  <si>
    <t>4 (ครั้งที่ 2)</t>
  </si>
  <si>
    <t>19102770510109</t>
  </si>
  <si>
    <t>B1384</t>
  </si>
  <si>
    <t>5 (ครั้งที่ 2)</t>
  </si>
  <si>
    <t>B1837</t>
  </si>
  <si>
    <t>บจก.นำชัยข้าวไทย หลัง 3</t>
  </si>
  <si>
    <t>123 หมู่ที่ 3 ต. โพกรวม อ. เมืองสิงห์บุรี </t>
  </si>
  <si>
    <t>B1843</t>
  </si>
  <si>
    <t>c626</t>
  </si>
  <si>
    <t>c627</t>
  </si>
  <si>
    <t>c628</t>
  </si>
  <si>
    <t>c629</t>
  </si>
  <si>
    <t>B1838</t>
  </si>
  <si>
    <t>c625</t>
  </si>
  <si>
    <t>B1839</t>
  </si>
  <si>
    <t>72214160311101</t>
  </si>
  <si>
    <t>B2451</t>
  </si>
  <si>
    <t>ไซโล ต.ทวีรุ่งเรือง ถัง 1</t>
  </si>
  <si>
    <t xml:space="preserve">4/1 หมู่ที่ 2 ต.โคกคราม อ.บางปลาม้า </t>
  </si>
  <si>
    <t>ถัง 1</t>
  </si>
  <si>
    <t>28</t>
  </si>
  <si>
    <t>72214131303102</t>
  </si>
  <si>
    <t>A984</t>
  </si>
  <si>
    <t>ไซโล สุพรรณบุรี อะกริคัลเจอร์รอลโปรเซลซิ่ง ถัง 2</t>
  </si>
  <si>
    <t>456 ม.10 ต.อู่ทอง อ.อู่ทอง</t>
  </si>
  <si>
    <t>B2216</t>
  </si>
  <si>
    <t>บจก. ธนสินสมบูรณ์ หลัง 1</t>
  </si>
  <si>
    <t>2/2 ม.6 ต.ตลิ่งชัน อ.เมืองสุพรรณบุรี</t>
  </si>
  <si>
    <t>B2217</t>
  </si>
  <si>
    <t>B2218</t>
  </si>
  <si>
    <t>B2219</t>
  </si>
  <si>
    <t>B2220</t>
  </si>
  <si>
    <t>B2221</t>
  </si>
  <si>
    <t>B2222</t>
  </si>
  <si>
    <t>B2223</t>
  </si>
  <si>
    <t>72114290903101</t>
  </si>
  <si>
    <t>B2341</t>
  </si>
  <si>
    <t>นายวีระเดช ธรรมเดโช หลัง 1</t>
  </si>
  <si>
    <t>217/1 ม.1 ต.องครักษ์ อ.บางปลาม้า</t>
  </si>
  <si>
    <t>72114290903102</t>
  </si>
  <si>
    <t>B2342</t>
  </si>
  <si>
    <t>72114290903106</t>
  </si>
  <si>
    <t>B2343</t>
  </si>
  <si>
    <t>72114290903107</t>
  </si>
  <si>
    <t>B2344</t>
  </si>
  <si>
    <t>72114380511111</t>
  </si>
  <si>
    <t>1612</t>
  </si>
  <si>
    <t>บจก.ประเสริฐสมบัติค้าข้าวและโลจิสติกส์ หลัง 7</t>
  </si>
  <si>
    <t>70 ม.2 ต.บางงาม อ.ศรีประจันต์</t>
  </si>
  <si>
    <t>72114380511112</t>
  </si>
  <si>
    <t>1613</t>
  </si>
  <si>
    <t>72114380511118</t>
  </si>
  <si>
    <t>1616</t>
  </si>
  <si>
    <t>72114380511104</t>
  </si>
  <si>
    <t>1607</t>
  </si>
  <si>
    <t>72114380511105</t>
  </si>
  <si>
    <t>1608</t>
  </si>
  <si>
    <t>72114380511106</t>
  </si>
  <si>
    <t>1609</t>
  </si>
  <si>
    <t>72114311203101</t>
  </si>
  <si>
    <t>A866</t>
  </si>
  <si>
    <t>พ่อพลอย หลัง 3</t>
  </si>
  <si>
    <t>189 ม.9 ต.หนองสาหร่าย อ.ดอนเจดีย์</t>
  </si>
  <si>
    <t>72114311203103</t>
  </si>
  <si>
    <t>A868</t>
  </si>
  <si>
    <t>72114311203104</t>
  </si>
  <si>
    <t>A869</t>
  </si>
  <si>
    <t>72114311703102</t>
  </si>
  <si>
    <t>A867</t>
  </si>
  <si>
    <t>72114311703105</t>
  </si>
  <si>
    <t>A870</t>
  </si>
  <si>
    <t>72117391710101</t>
  </si>
  <si>
    <t>1942</t>
  </si>
  <si>
    <t>ยนต์ไทย หลัง 2</t>
  </si>
  <si>
    <t>199 ม.4 ต.สวนแตง อ.เมืองสุพรรณบุรี</t>
  </si>
  <si>
    <t>25</t>
  </si>
  <si>
    <t>72117391210102</t>
  </si>
  <si>
    <t>1943</t>
  </si>
  <si>
    <t>72117391210103</t>
  </si>
  <si>
    <t>1944</t>
  </si>
  <si>
    <t>72117391210104</t>
  </si>
  <si>
    <t>1945</t>
  </si>
  <si>
    <t>A2583</t>
  </si>
  <si>
    <t>สุภาพ หลัง 4</t>
  </si>
  <si>
    <t>72119161410101</t>
  </si>
  <si>
    <t>A2584</t>
  </si>
  <si>
    <t>72114820410101</t>
  </si>
  <si>
    <t>1787</t>
  </si>
  <si>
    <t>อัญชลี หลัง 3</t>
  </si>
  <si>
    <t>43/1 ม.6 ต.เดิมบาง อ.เดิมบางนางบวช</t>
  </si>
  <si>
    <t>32104480503101</t>
  </si>
  <si>
    <t>337</t>
  </si>
  <si>
    <t>ชุมพลค้าข้าว หลัง 1</t>
  </si>
  <si>
    <t>175 ม.4 ต.นาหนองไผ่ อ.ชุมพลบุรี</t>
  </si>
  <si>
    <t>32104480503102</t>
  </si>
  <si>
    <t>338</t>
  </si>
  <si>
    <t>32104480503104</t>
  </si>
  <si>
    <t>336</t>
  </si>
  <si>
    <t>32104480503105</t>
  </si>
  <si>
    <t>342</t>
  </si>
  <si>
    <t>32104480703103</t>
  </si>
  <si>
    <t>507</t>
  </si>
  <si>
    <t>32104750503101</t>
  </si>
  <si>
    <t>c1025</t>
  </si>
  <si>
    <t>ทรัพย์ไพบูลย์ หลัง 3</t>
  </si>
  <si>
    <t>148 ม.7 ต.จารพัต อ.ศีขรภูมิ</t>
  </si>
  <si>
    <t>32104751303102</t>
  </si>
  <si>
    <t>c1024</t>
  </si>
  <si>
    <t>32104790111101</t>
  </si>
  <si>
    <t>c122</t>
  </si>
  <si>
    <t>นายธนภัทร รุ่งธนเกียรติ หลัง 1</t>
  </si>
  <si>
    <t>90 ม.2 ต.ตาเบา อ.ปราสาท</t>
  </si>
  <si>
    <t>34</t>
  </si>
  <si>
    <t>32104950111103</t>
  </si>
  <si>
    <t>A549</t>
  </si>
  <si>
    <t>บจก.โรงสีจอมพระประเสริฐผลสุรินทร์ หลัง 5</t>
  </si>
  <si>
    <t>4 ม.4 ต.จอมพระ อ.จอมพระ</t>
  </si>
  <si>
    <t>32104620503103</t>
  </si>
  <si>
    <t>A873</t>
  </si>
  <si>
    <t>ร้านศรีสัมพันธ์ หลัง 3</t>
  </si>
  <si>
    <t xml:space="preserve">300 ม.4 ต.จอมพระ อ.จอมพระ </t>
  </si>
  <si>
    <t>32104620503101</t>
  </si>
  <si>
    <t>656</t>
  </si>
  <si>
    <t>32100701303104</t>
  </si>
  <si>
    <t>657</t>
  </si>
  <si>
    <t>32104621303102</t>
  </si>
  <si>
    <t>c513</t>
  </si>
  <si>
    <t>32115981010101</t>
  </si>
  <si>
    <t>317</t>
  </si>
  <si>
    <t>โรงสีไฟชัยสวัสดิ์</t>
  </si>
  <si>
    <t>59 ม.17 ต.เฉนียง อ.เมืองสุรินทร์</t>
  </si>
  <si>
    <t>36</t>
  </si>
  <si>
    <t>32115981010102</t>
  </si>
  <si>
    <t>318</t>
  </si>
  <si>
    <t>32104690503101</t>
  </si>
  <si>
    <t>355</t>
  </si>
  <si>
    <t>หจก.โรงสีไฟสหพืชผลทุ่งกุลา(2001) หลัง 2</t>
  </si>
  <si>
    <t>82 ม.2 ต.กระโพ อ.ท่าตูม</t>
  </si>
  <si>
    <t>32104690603101</t>
  </si>
  <si>
    <t>356</t>
  </si>
  <si>
    <t>37</t>
  </si>
  <si>
    <t>32104691303102</t>
  </si>
  <si>
    <t>361</t>
  </si>
  <si>
    <t>41106270510101</t>
  </si>
  <si>
    <t>A613</t>
  </si>
  <si>
    <t>บจก.อุดรชัยธนาสินเจริญ หลัง 3</t>
  </si>
  <si>
    <t>368 ม.1 ต.นาข่า อ.เมืองอุดรธานี</t>
  </si>
  <si>
    <t>41106270910103</t>
  </si>
  <si>
    <t>A615</t>
  </si>
  <si>
    <t>46</t>
  </si>
  <si>
    <t>41106271310102</t>
  </si>
  <si>
    <t>A614</t>
  </si>
  <si>
    <t>61109920511101</t>
  </si>
  <si>
    <t>A1372</t>
  </si>
  <si>
    <t>หจก.โรงสีมั่นคงธัญญา หลัง 2</t>
  </si>
  <si>
    <t>37/4 ม.6 ต.หนองแก อ.เมืองอุทัยธานี</t>
  </si>
  <si>
    <t>61109920511102</t>
  </si>
  <si>
    <t>A1373</t>
  </si>
  <si>
    <t>61109920511103</t>
  </si>
  <si>
    <t>A1374</t>
  </si>
  <si>
    <t>61109920511104</t>
  </si>
  <si>
    <t>A1375</t>
  </si>
  <si>
    <t>61109920511105</t>
  </si>
  <si>
    <t>A1376</t>
  </si>
  <si>
    <t>61109920511106</t>
  </si>
  <si>
    <t>A1377</t>
  </si>
  <si>
    <t>61109920511107</t>
  </si>
  <si>
    <t>A1378</t>
  </si>
  <si>
    <t>61109920511108</t>
  </si>
  <si>
    <t>A1379</t>
  </si>
  <si>
    <t>61109920511109</t>
  </si>
  <si>
    <t>A1380</t>
  </si>
  <si>
    <t>34106030111103</t>
  </si>
  <si>
    <t>A384</t>
  </si>
  <si>
    <t>หจก.โรงสีอุบลอินเตอร์ไรซ์ หลัง 1</t>
  </si>
  <si>
    <t>96 ม.1 ต.กุดชมภู อ.พิบูลมังสาหาร</t>
  </si>
  <si>
    <t>62111010511207</t>
  </si>
  <si>
    <t>2058</t>
  </si>
  <si>
    <t>หจก.โรงสีโชคอำนวยค้าข้าว หลัง 7</t>
  </si>
  <si>
    <t>62111010511208</t>
  </si>
  <si>
    <t>2059</t>
  </si>
  <si>
    <t>62111010511209</t>
  </si>
  <si>
    <t>2060</t>
  </si>
  <si>
    <t>57117860511201</t>
  </si>
  <si>
    <t>c1190</t>
  </si>
  <si>
    <t>เชียงราย</t>
  </si>
  <si>
    <t>โรงสี ก.เทพสวัสดิ์ หลัง 4</t>
  </si>
  <si>
    <t xml:space="preserve">80 ม. 2  ต.สันติสุข อ.พาน </t>
  </si>
  <si>
    <t>57117860511202</t>
  </si>
  <si>
    <t>c1189</t>
  </si>
  <si>
    <t>57117860511230</t>
  </si>
  <si>
    <t>c1188</t>
  </si>
  <si>
    <t>57117860511204</t>
  </si>
  <si>
    <t>c1191</t>
  </si>
  <si>
    <t>60108530511101</t>
  </si>
  <si>
    <t>A15</t>
  </si>
  <si>
    <t>บจก.ท่าข้าวทวีพร หลัง 1</t>
  </si>
  <si>
    <t>701 ม. 6  ต.ท่าตะโก อ.ท่าตะโก</t>
  </si>
  <si>
    <t>60108530511202</t>
  </si>
  <si>
    <t>221</t>
  </si>
  <si>
    <t>60108530511203</t>
  </si>
  <si>
    <t>215</t>
  </si>
  <si>
    <t>60108530511204</t>
  </si>
  <si>
    <t>214</t>
  </si>
  <si>
    <t>60108530511205</t>
  </si>
  <si>
    <t>275</t>
  </si>
  <si>
    <t>60108530511206</t>
  </si>
  <si>
    <t>A17</t>
  </si>
  <si>
    <t>60108530511207</t>
  </si>
  <si>
    <t>A18</t>
  </si>
  <si>
    <t>60109330511201</t>
  </si>
  <si>
    <t>A1563</t>
  </si>
  <si>
    <t>ทรัพย์เสบียง (1/2)</t>
  </si>
  <si>
    <t xml:space="preserve">58/9  ต.หนองปลิง อ.เมือง </t>
  </si>
  <si>
    <t>60109330511202</t>
  </si>
  <si>
    <t>A1564</t>
  </si>
  <si>
    <t>60109330511203</t>
  </si>
  <si>
    <t>A1565</t>
  </si>
  <si>
    <t>60109330511204</t>
  </si>
  <si>
    <t>A1566</t>
  </si>
  <si>
    <t>60109330511205</t>
  </si>
  <si>
    <t>A1516</t>
  </si>
  <si>
    <t>60109330511206</t>
  </si>
  <si>
    <t>A1567</t>
  </si>
  <si>
    <t>60109330511207</t>
  </si>
  <si>
    <t>B2793</t>
  </si>
  <si>
    <t>60109330511208</t>
  </si>
  <si>
    <t>B2794</t>
  </si>
  <si>
    <t>66112910511201</t>
  </si>
  <si>
    <t>A1225</t>
  </si>
  <si>
    <t>ชัยเจริญ หลัง 1</t>
  </si>
  <si>
    <t>182  ม. 11  ต.เนินมะกอก อ.บางมูลนาก</t>
  </si>
  <si>
    <t>66112910511202</t>
  </si>
  <si>
    <t>A1226</t>
  </si>
  <si>
    <t>66112910511203</t>
  </si>
  <si>
    <t>A1227</t>
  </si>
  <si>
    <t>66112910511204</t>
  </si>
  <si>
    <t>A1228</t>
  </si>
  <si>
    <t>66112910511205</t>
  </si>
  <si>
    <t>A1229</t>
  </si>
  <si>
    <t>66112910511206</t>
  </si>
  <si>
    <t>A1230</t>
  </si>
  <si>
    <t>66112910511207</t>
  </si>
  <si>
    <t>A1231</t>
  </si>
  <si>
    <t>66112910511208</t>
  </si>
  <si>
    <t>A1232</t>
  </si>
  <si>
    <t>66112930511201</t>
  </si>
  <si>
    <t>1861</t>
  </si>
  <si>
    <t>ชัยเจริญ หลัง 2</t>
  </si>
  <si>
    <t>182  ม. 11  ต.เนินมะกอก  อ.บางมูลนาก</t>
  </si>
  <si>
    <t>66112930511202</t>
  </si>
  <si>
    <t>A1420</t>
  </si>
  <si>
    <t>66112930511203</t>
  </si>
  <si>
    <t>A1421</t>
  </si>
  <si>
    <t>66112930511204</t>
  </si>
  <si>
    <t>A1422</t>
  </si>
  <si>
    <t>66112930511205</t>
  </si>
  <si>
    <t>A1423</t>
  </si>
  <si>
    <t>66112930511206</t>
  </si>
  <si>
    <t>A1424</t>
  </si>
  <si>
    <t>66112930511207</t>
  </si>
  <si>
    <t>A1425</t>
  </si>
  <si>
    <t>66112930511208</t>
  </si>
  <si>
    <t>A1426</t>
  </si>
  <si>
    <t>ท่าข้าวทรัพย์สินบริบูรณ์ หลัง 1</t>
  </si>
  <si>
    <t>46 ม.7  ต.โพธิ์ไทรงาม อ.บึงนาราง</t>
  </si>
  <si>
    <t>B3251</t>
  </si>
  <si>
    <t>บจก. พี บี ไร้ซ หลัง 7</t>
  </si>
  <si>
    <t>126 ม. 4  ต.ย่านยาว อ.เมือง</t>
  </si>
  <si>
    <t>B3252</t>
  </si>
  <si>
    <t>B3253</t>
  </si>
  <si>
    <t>B3254</t>
  </si>
  <si>
    <t>B3255</t>
  </si>
  <si>
    <t>B3256</t>
  </si>
  <si>
    <t>B3257</t>
  </si>
  <si>
    <t>B3258</t>
  </si>
  <si>
    <t>155 ม.5  ต.หินลาด อ.วัดโบสถ์</t>
  </si>
  <si>
    <t>B-5</t>
  </si>
  <si>
    <t>65111440511214</t>
  </si>
  <si>
    <t>1994</t>
  </si>
  <si>
    <t>บจก.เกษตรไพศาลธัญกิจ หลัง C 7-8</t>
  </si>
  <si>
    <t>2/2 ม.2  ต.ทับยายเชียง อ.พรหมพิราม</t>
  </si>
  <si>
    <t>C 7-8</t>
  </si>
  <si>
    <t>65111440511248</t>
  </si>
  <si>
    <t>c1114</t>
  </si>
  <si>
    <t>65111440511213</t>
  </si>
  <si>
    <t>c1270</t>
  </si>
  <si>
    <t>65111440511219</t>
  </si>
  <si>
    <t>c1110</t>
  </si>
  <si>
    <t>65111440511202</t>
  </si>
  <si>
    <t>c1224</t>
  </si>
  <si>
    <t>65111440511220</t>
  </si>
  <si>
    <t>c1113</t>
  </si>
  <si>
    <t>65111440511221</t>
  </si>
  <si>
    <t>c1111</t>
  </si>
  <si>
    <t>65111440511203</t>
  </si>
  <si>
    <t>c1210</t>
  </si>
  <si>
    <t>65111440511204</t>
  </si>
  <si>
    <t>c1212</t>
  </si>
  <si>
    <t>65111440511205</t>
  </si>
  <si>
    <t>c1223</t>
  </si>
  <si>
    <t>65111440511206</t>
  </si>
  <si>
    <t>c1226</t>
  </si>
  <si>
    <t>65111440511208</t>
  </si>
  <si>
    <t>c1213</t>
  </si>
  <si>
    <t>65111440511217</t>
  </si>
  <si>
    <t>1997</t>
  </si>
  <si>
    <t>65111440511210</t>
  </si>
  <si>
    <t>1990</t>
  </si>
  <si>
    <t>65111440511211</t>
  </si>
  <si>
    <t>1991</t>
  </si>
  <si>
    <t>65111440511212</t>
  </si>
  <si>
    <t>1992</t>
  </si>
  <si>
    <t>65111440511215</t>
  </si>
  <si>
    <t>1995</t>
  </si>
  <si>
    <t>65111440511216</t>
  </si>
  <si>
    <t>1996</t>
  </si>
  <si>
    <t>65111440511201</t>
  </si>
  <si>
    <t>A1783</t>
  </si>
  <si>
    <t>65111610511202</t>
  </si>
  <si>
    <t>B975</t>
  </si>
  <si>
    <t>บจก.เกษตรไพศาลธัญกิจ(หลัง C 9-10)</t>
  </si>
  <si>
    <t>C 9-10</t>
  </si>
  <si>
    <t>65111610511210</t>
  </si>
  <si>
    <t>A1722</t>
  </si>
  <si>
    <t>65111610511211</t>
  </si>
  <si>
    <t>A1723</t>
  </si>
  <si>
    <t>65111610511212</t>
  </si>
  <si>
    <t>A1724</t>
  </si>
  <si>
    <t>65111610511213</t>
  </si>
  <si>
    <t>A1725</t>
  </si>
  <si>
    <t>65111610511203</t>
  </si>
  <si>
    <t>B976</t>
  </si>
  <si>
    <t>65111610511204</t>
  </si>
  <si>
    <t>B977</t>
  </si>
  <si>
    <t>65111610511205</t>
  </si>
  <si>
    <t>B978</t>
  </si>
  <si>
    <t>65111610511207</t>
  </si>
  <si>
    <t>B980</t>
  </si>
  <si>
    <t>A1719</t>
  </si>
  <si>
    <t>C9-10</t>
  </si>
  <si>
    <t>A1068</t>
  </si>
  <si>
    <t>หจก.โรงสีปรีชานุกูลเพิ่มพูนกิจ (2012) หลัง 1</t>
  </si>
  <si>
    <t>1/12  ม.2  ต.นิคมสร้างตนเอง อ.เมือง</t>
  </si>
  <si>
    <t>A1069</t>
  </si>
  <si>
    <t>A1070</t>
  </si>
  <si>
    <t>A1071</t>
  </si>
  <si>
    <t>A1072</t>
  </si>
  <si>
    <t>A1073</t>
  </si>
  <si>
    <t>A1074</t>
  </si>
  <si>
    <t>A1075</t>
  </si>
  <si>
    <t>c2547</t>
  </si>
  <si>
    <t>บจก.ชมตะวันอินเตอร์เทรด หลัง 2</t>
  </si>
  <si>
    <t>77 ม.7 ต.หนองสังข์ อ.อรัญประเทศ</t>
  </si>
  <si>
    <t>ชัยถาวรพันธุ์ หลัง 2</t>
  </si>
  <si>
    <t>48/13 ม.10 ต.สองพี่น้อง อ.สองพี่น้อง</t>
  </si>
  <si>
    <t>B3580</t>
  </si>
  <si>
    <t>บจก.เอส. เอ็ม. หลัง 12</t>
  </si>
  <si>
    <t>8/8 ม. 6  ต.วังน้ำซับ อ.ศรีประจันต์</t>
  </si>
  <si>
    <t>A1976</t>
  </si>
  <si>
    <t>บจก.เอส. เอ็ม. เบญจ หลัง 5</t>
  </si>
  <si>
    <t>1205</t>
  </si>
  <si>
    <t>1206</t>
  </si>
  <si>
    <t>1207</t>
  </si>
  <si>
    <t>1208</t>
  </si>
  <si>
    <t>1455</t>
  </si>
  <si>
    <t>1456</t>
  </si>
  <si>
    <t>1457</t>
  </si>
  <si>
    <t>1458</t>
  </si>
  <si>
    <t>1459</t>
  </si>
  <si>
    <t>1460</t>
  </si>
  <si>
    <t>1461</t>
  </si>
  <si>
    <t>B1988</t>
  </si>
  <si>
    <t>บจก.เอเชียอุตสาหกรรมปุ๋ยและโรงสีข้าว หลัง 2</t>
  </si>
  <si>
    <t>55/1 ม. 7 ต.หัวไทร อ.หัวไทร</t>
  </si>
  <si>
    <t>B2269</t>
  </si>
  <si>
    <t>B1991</t>
  </si>
  <si>
    <t>บจก.พิจิตรศรีเกษตรไร้ซ์ หลัง 2</t>
  </si>
  <si>
    <t>10 ม. 3 ต.สำนักขุนเณร อ.ดงเจริญ</t>
  </si>
  <si>
    <t>66117360503201</t>
  </si>
  <si>
    <t>c829</t>
  </si>
  <si>
    <t>ย่งฮงเส็ง หลัง 2</t>
  </si>
  <si>
    <t>58 ม. 8 ต.ท่าบัว อ.โพทะเล</t>
  </si>
  <si>
    <t>66117360503202</t>
  </si>
  <si>
    <t>c833</t>
  </si>
  <si>
    <t>66117360503203</t>
  </si>
  <si>
    <t>c835</t>
  </si>
  <si>
    <t>66117360503204</t>
  </si>
  <si>
    <t>c832</t>
  </si>
  <si>
    <t>66117360503205</t>
  </si>
  <si>
    <t>c834</t>
  </si>
  <si>
    <t>66117360503209</t>
  </si>
  <si>
    <t>c836</t>
  </si>
  <si>
    <t>66117360503207</t>
  </si>
  <si>
    <t>c830</t>
  </si>
  <si>
    <t>66117360503208</t>
  </si>
  <si>
    <t>c831</t>
  </si>
  <si>
    <t>65111530503201</t>
  </si>
  <si>
    <t>B678</t>
  </si>
  <si>
    <t>111/1 ม.2  ต.บางระกำ อ.บางระกำ</t>
  </si>
  <si>
    <t>65111530503210</t>
  </si>
  <si>
    <t>B687</t>
  </si>
  <si>
    <t>65111530503202</t>
  </si>
  <si>
    <t>B679</t>
  </si>
  <si>
    <t>65111530503203</t>
  </si>
  <si>
    <t>B680</t>
  </si>
  <si>
    <t>65111530503204</t>
  </si>
  <si>
    <t>B681</t>
  </si>
  <si>
    <t>65111530503205</t>
  </si>
  <si>
    <t>B682</t>
  </si>
  <si>
    <t>65111530503206</t>
  </si>
  <si>
    <t>B683</t>
  </si>
  <si>
    <t>65111530503207</t>
  </si>
  <si>
    <t>B684</t>
  </si>
  <si>
    <t>65111530503208</t>
  </si>
  <si>
    <t>B685</t>
  </si>
  <si>
    <t>65111530503209</t>
  </si>
  <si>
    <t>B686</t>
  </si>
  <si>
    <t>19102460503201</t>
  </si>
  <si>
    <t>B1425</t>
  </si>
  <si>
    <t>โน๊ตน้องแนน หลัง 1</t>
  </si>
  <si>
    <t>199  ม. 7   ต.ทับกวาง  อ.แก่งคอย</t>
  </si>
  <si>
    <t>19102460503202</t>
  </si>
  <si>
    <t>B1426</t>
  </si>
  <si>
    <t>19102460503203</t>
  </si>
  <si>
    <t>B1427</t>
  </si>
  <si>
    <t>19102460503204</t>
  </si>
  <si>
    <t>B1428</t>
  </si>
  <si>
    <t>19102460503205</t>
  </si>
  <si>
    <t>B1429</t>
  </si>
  <si>
    <t>19102310503201</t>
  </si>
  <si>
    <t>B1405</t>
  </si>
  <si>
    <t>บจก.พงษ์ลาภ หลัง A4</t>
  </si>
  <si>
    <t>18/2  ม. 4  ต.ห้วยป่าหวาย  อ.พระพุทธบาท</t>
  </si>
  <si>
    <t>A4</t>
  </si>
  <si>
    <t>c1781</t>
  </si>
  <si>
    <t>บจก.เอส เอ็ม เบญจ หลัง 13</t>
  </si>
  <si>
    <t>8/8 ม. 6 ต.วังน้ำซับ อ.ศรีประจันต์</t>
  </si>
  <si>
    <t>c1780</t>
  </si>
  <si>
    <t>หจก.เฮงสมบูรณ์พาณิชย์ หลัง 1</t>
  </si>
  <si>
    <t xml:space="preserve">111  ม.11  ต.วังลึก  อ.สามชุก  </t>
  </si>
  <si>
    <t>60108090510210</t>
  </si>
  <si>
    <t>A45</t>
  </si>
  <si>
    <t>ท่าข้าวทวีพร หลัง 6</t>
  </si>
  <si>
    <t>60108090510211</t>
  </si>
  <si>
    <t>A49</t>
  </si>
  <si>
    <t>60108090510212</t>
  </si>
  <si>
    <t>A47</t>
  </si>
  <si>
    <t>60108090510213</t>
  </si>
  <si>
    <t>A46</t>
  </si>
  <si>
    <t>60108090510214</t>
  </si>
  <si>
    <t>A50</t>
  </si>
  <si>
    <t>60108090510108</t>
  </si>
  <si>
    <t>A44</t>
  </si>
  <si>
    <t>60108090510209</t>
  </si>
  <si>
    <t>A48</t>
  </si>
  <si>
    <t>60108760510201</t>
  </si>
  <si>
    <t>B668</t>
  </si>
  <si>
    <t>ฟ้าดินประทานทรัพย์ หลัง 1</t>
  </si>
  <si>
    <t>5 ม.7 ต.ตากฟ้า อ.ตากฟ้า</t>
  </si>
  <si>
    <t>60108760510210</t>
  </si>
  <si>
    <t>B677</t>
  </si>
  <si>
    <t>60108760510202</t>
  </si>
  <si>
    <t>B669</t>
  </si>
  <si>
    <t>60108760510203</t>
  </si>
  <si>
    <t>B670</t>
  </si>
  <si>
    <t>60108760510204</t>
  </si>
  <si>
    <t>B671</t>
  </si>
  <si>
    <t>60108760510205</t>
  </si>
  <si>
    <t>B672</t>
  </si>
  <si>
    <t>60108760510206</t>
  </si>
  <si>
    <t>B673</t>
  </si>
  <si>
    <t>60108760510207</t>
  </si>
  <si>
    <t>B674</t>
  </si>
  <si>
    <t>60108760510208</t>
  </si>
  <si>
    <t>B675</t>
  </si>
  <si>
    <t>60108760510209</t>
  </si>
  <si>
    <t>B676</t>
  </si>
  <si>
    <t>60109360510201</t>
  </si>
  <si>
    <t>A34</t>
  </si>
  <si>
    <t>อ.ต.ก. หลัง 1 ห้อง 2</t>
  </si>
  <si>
    <t>12 ม.1 ต.ตากฟ้า อ.ตากฟ้า</t>
  </si>
  <si>
    <t>1ห้อง 2</t>
  </si>
  <si>
    <t>60109370510201</t>
  </si>
  <si>
    <t>A39</t>
  </si>
  <si>
    <t>อ.ต.ก. หลัง 1 ห้อง 4</t>
  </si>
  <si>
    <t>1 ห้อง 4</t>
  </si>
  <si>
    <t>60109380510201</t>
  </si>
  <si>
    <t>A40</t>
  </si>
  <si>
    <t>อ.ต.ก. หลัง 1 ห้อง 5</t>
  </si>
  <si>
    <t>1 ห้อง 5</t>
  </si>
  <si>
    <t>60109390510201</t>
  </si>
  <si>
    <t>A36</t>
  </si>
  <si>
    <t>อ.ต.ก. หลัง 1 ห้อง 7</t>
  </si>
  <si>
    <t>1 ห้อง 7</t>
  </si>
  <si>
    <t>60109400510201</t>
  </si>
  <si>
    <t>A33</t>
  </si>
  <si>
    <t>อ.ต.ก. หลัง 1 ห้อง 8</t>
  </si>
  <si>
    <t>1 ห้อง 8</t>
  </si>
  <si>
    <t>65111350510217</t>
  </si>
  <si>
    <t>A52</t>
  </si>
  <si>
    <t>บจก.เกษตรไพศาลธัญกิจ (ซี 12 )</t>
  </si>
  <si>
    <t>2/2 ม. 2  ต.ทับยายเชียง  อ.พรมหมพิราม</t>
  </si>
  <si>
    <t>ซี 12</t>
  </si>
  <si>
    <t>65111350510202</t>
  </si>
  <si>
    <t>A51</t>
  </si>
  <si>
    <t>65111350510203</t>
  </si>
  <si>
    <t>A54</t>
  </si>
  <si>
    <t>65111350510204</t>
  </si>
  <si>
    <t>A53</t>
  </si>
  <si>
    <t>65111350510205</t>
  </si>
  <si>
    <t>A55</t>
  </si>
  <si>
    <t>65111350510207</t>
  </si>
  <si>
    <t>A56</t>
  </si>
  <si>
    <t>65111350510120</t>
  </si>
  <si>
    <t>65111350510101</t>
  </si>
  <si>
    <t>65111350510110</t>
  </si>
  <si>
    <t>65111350510111</t>
  </si>
  <si>
    <t>65111350510112</t>
  </si>
  <si>
    <t>65111350510113</t>
  </si>
  <si>
    <t>65111350510214</t>
  </si>
  <si>
    <t>219</t>
  </si>
  <si>
    <t>65111350510115</t>
  </si>
  <si>
    <t>222</t>
  </si>
  <si>
    <t>65111350510118</t>
  </si>
  <si>
    <t>65111350510119</t>
  </si>
  <si>
    <t>65111350510121</t>
  </si>
  <si>
    <t>65111350510206</t>
  </si>
  <si>
    <t>300</t>
  </si>
  <si>
    <t>65111350510108</t>
  </si>
  <si>
    <t>65111350510109</t>
  </si>
  <si>
    <t>บจก.เกษตรไพศาลธัญกิจ (ซี 34 )</t>
  </si>
  <si>
    <t>2/2 ม. 2 ต.ทับยายเชียง อ.พรมหมพิราม</t>
  </si>
  <si>
    <t xml:space="preserve"> ซี 34</t>
  </si>
  <si>
    <t>ซี 34</t>
  </si>
  <si>
    <t>A1095</t>
  </si>
  <si>
    <t>A1096</t>
  </si>
  <si>
    <t>A1097</t>
  </si>
  <si>
    <t>A1098</t>
  </si>
  <si>
    <t>A1099</t>
  </si>
  <si>
    <t>A1088</t>
  </si>
  <si>
    <t>A1100</t>
  </si>
  <si>
    <t>A1101</t>
  </si>
  <si>
    <t>A1089</t>
  </si>
  <si>
    <t>A1090</t>
  </si>
  <si>
    <t>A1091</t>
  </si>
  <si>
    <t>A1092</t>
  </si>
  <si>
    <t>A1093</t>
  </si>
  <si>
    <t>A1094</t>
  </si>
  <si>
    <t>33105581510201</t>
  </si>
  <si>
    <t>824</t>
  </si>
  <si>
    <t>หจก.โรงสีเจ็งย่งฮะฮวด หลัง 1 ห้อง 5</t>
  </si>
  <si>
    <t>222 ม. 1 ต.ห้วยทับทัน อ.ห้วยทับทัน</t>
  </si>
  <si>
    <t>1/5</t>
  </si>
  <si>
    <t>33105641510201</t>
  </si>
  <si>
    <t>840</t>
  </si>
  <si>
    <t>หจก.โรงสีตั้งไพบูลย์ หลัง 1</t>
  </si>
  <si>
    <t>262 ม. 14 ต.หนองหญ้าลาด อ.กันทรลักษณ์</t>
  </si>
  <si>
    <t>c1763</t>
  </si>
  <si>
    <t>บจก.เอส เอ็ม เบญจ หลัง 9</t>
  </si>
  <si>
    <t>72114680510201</t>
  </si>
  <si>
    <t>c992</t>
  </si>
  <si>
    <t>สุพรรณนที หลัง 2</t>
  </si>
  <si>
    <t>118 ม.5 ต.บ้านแหลม อ.บางปลาม้า</t>
  </si>
  <si>
    <t>B2235</t>
  </si>
  <si>
    <t>B2236</t>
  </si>
  <si>
    <t>B2237</t>
  </si>
  <si>
    <t>72114680510202</t>
  </si>
  <si>
    <t>c968</t>
  </si>
  <si>
    <t>72114680510203</t>
  </si>
  <si>
    <t>c991</t>
  </si>
  <si>
    <t>72114680510204</t>
  </si>
  <si>
    <t>c990</t>
  </si>
  <si>
    <t>72114680510205</t>
  </si>
  <si>
    <t>c988</t>
  </si>
  <si>
    <t>72114680510206</t>
  </si>
  <si>
    <t>c989</t>
  </si>
  <si>
    <t>B2232</t>
  </si>
  <si>
    <t>B2233</t>
  </si>
  <si>
    <t>B2234</t>
  </si>
  <si>
    <t>32104511010201</t>
  </si>
  <si>
    <t>นายฐาณิษร์  หงส์รพิพัฒน์ หลัง 1</t>
  </si>
  <si>
    <t xml:space="preserve">81 - 82 ม.10 ต.ระแงง อ.ศีขรภูมิ </t>
  </si>
  <si>
    <t>32104511010202</t>
  </si>
  <si>
    <t>32104511010203</t>
  </si>
  <si>
    <t>32104511010204</t>
  </si>
  <si>
    <t>61109820510201</t>
  </si>
  <si>
    <t>A1636</t>
  </si>
  <si>
    <t>บจก.โรงสีสามเกษตร หลัง 1 ห้อง 1</t>
  </si>
  <si>
    <t>99 ม.2 ต.หนองแก อ.เมือง</t>
  </si>
  <si>
    <t>61109820510202</t>
  </si>
  <si>
    <t>A1637</t>
  </si>
  <si>
    <t>61109820510203</t>
  </si>
  <si>
    <t>A1638</t>
  </si>
  <si>
    <t>โรงสีข้าวเกียรติอนันต์ หลัง 2</t>
  </si>
  <si>
    <t>62 หมู่ 2 ต.กลาง อ.เดชอุดม</t>
  </si>
  <si>
    <t>62110630511201</t>
  </si>
  <si>
    <t>203</t>
  </si>
  <si>
    <t>บจก. นิธิไรซ์ หลัง 2</t>
  </si>
  <si>
    <t>91 ม.10 ต.ป่าพุทธา  อ.ขาณุวรลักษบุรี</t>
  </si>
  <si>
    <t>62110630711202</t>
  </si>
  <si>
    <t>210</t>
  </si>
  <si>
    <t>62110630511203</t>
  </si>
  <si>
    <t>209</t>
  </si>
  <si>
    <t>62110630511204</t>
  </si>
  <si>
    <t>204</t>
  </si>
  <si>
    <t>62110630511205</t>
  </si>
  <si>
    <t>205</t>
  </si>
  <si>
    <t>62110630511206</t>
  </si>
  <si>
    <t>206</t>
  </si>
  <si>
    <t>62110630511207</t>
  </si>
  <si>
    <t>208</t>
  </si>
  <si>
    <t>62110630511208</t>
  </si>
  <si>
    <t>211</t>
  </si>
  <si>
    <t>62111010511201</t>
  </si>
  <si>
    <t>c1194</t>
  </si>
  <si>
    <t>120 ม. 3  ต.บ่อถ้ำ อ.ขาณุวรลักษบุรี</t>
  </si>
  <si>
    <t>62111010511210</t>
  </si>
  <si>
    <t>2061</t>
  </si>
  <si>
    <t>62111010511211</t>
  </si>
  <si>
    <t>2062</t>
  </si>
  <si>
    <t>62111010511212</t>
  </si>
  <si>
    <t>2063</t>
  </si>
  <si>
    <t>62111010511202</t>
  </si>
  <si>
    <t>c1197</t>
  </si>
  <si>
    <t>62111010511203</t>
  </si>
  <si>
    <t>c1196</t>
  </si>
  <si>
    <t>62111010511204</t>
  </si>
  <si>
    <t>c1193</t>
  </si>
  <si>
    <t>62111010511205</t>
  </si>
  <si>
    <t>c1192</t>
  </si>
  <si>
    <t>62111010511206</t>
  </si>
  <si>
    <t>c1195</t>
  </si>
  <si>
    <t xml:space="preserve">ปี 2555/56 </t>
  </si>
  <si>
    <t>ปี 2556/57</t>
  </si>
  <si>
    <t>ปลายข้าว A1 เลิศ</t>
  </si>
  <si>
    <t>รายละเอียดคลังกลางข้าวสำหรับการประกาศเปิดประมูล ครั้งที่ 4/2558  วันที่     มิถุนายน 2558</t>
  </si>
  <si>
    <t>ลำดับ</t>
  </si>
  <si>
    <t>บจก.เกษตรไพศาลธัญกิจ หลัง B-5</t>
  </si>
</sst>
</file>

<file path=xl/styles.xml><?xml version="1.0" encoding="utf-8"?>
<styleSheet xmlns="http://schemas.openxmlformats.org/spreadsheetml/2006/main">
  <numFmts count="5">
    <numFmt numFmtId="164" formatCode="_-* #,##0_-;\-* #,##0_-;_-* &quot;-&quot;_-;_-@_-"/>
    <numFmt numFmtId="165" formatCode="_-* #,##0.00_-;\-* #,##0.00_-;_-* &quot;-&quot;??_-;_-@_-"/>
    <numFmt numFmtId="166" formatCode="_-* #,##0.000000_-;\-* #,##0.000000_-;_-* &quot;-&quot;??_-;_-@_-"/>
    <numFmt numFmtId="167" formatCode="_-* #,##0_-;\-* #,##0_-;_-* &quot;-&quot;??_-;_-@_-"/>
    <numFmt numFmtId="168" formatCode="#,##0.00;[Red]#,##0.00"/>
  </numFmts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4"/>
      <name val="Cordia New"/>
      <family val="2"/>
    </font>
    <font>
      <u val="double"/>
      <sz val="11"/>
      <color theme="1"/>
      <name val="Calibri"/>
      <family val="2"/>
      <scheme val="minor"/>
    </font>
    <font>
      <u val="double"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 val="double"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6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8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165" fontId="12" fillId="0" borderId="0" applyFont="0" applyFill="0" applyBorder="0" applyAlignment="0" applyProtection="0"/>
  </cellStyleXfs>
  <cellXfs count="18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shrinkToFit="1"/>
    </xf>
    <xf numFmtId="165" fontId="2" fillId="0" borderId="1" xfId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7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Font="1" applyFill="1" applyBorder="1" applyAlignment="1">
      <alignment horizontal="center" vertical="center" wrapText="1"/>
    </xf>
    <xf numFmtId="165" fontId="2" fillId="0" borderId="4" xfId="1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165" fontId="6" fillId="0" borderId="1" xfId="1" applyFont="1" applyBorder="1"/>
    <xf numFmtId="9" fontId="6" fillId="0" borderId="1" xfId="0" applyNumberFormat="1" applyFont="1" applyBorder="1" applyAlignment="1">
      <alignment horizontal="center"/>
    </xf>
    <xf numFmtId="166" fontId="6" fillId="0" borderId="1" xfId="1" applyNumberFormat="1" applyFont="1" applyBorder="1"/>
    <xf numFmtId="166" fontId="7" fillId="0" borderId="1" xfId="1" applyNumberFormat="1" applyFont="1" applyBorder="1"/>
    <xf numFmtId="167" fontId="6" fillId="0" borderId="1" xfId="1" applyNumberFormat="1" applyFont="1" applyBorder="1" applyAlignment="1">
      <alignment horizontal="center"/>
    </xf>
    <xf numFmtId="165" fontId="6" fillId="0" borderId="0" xfId="1" applyFont="1"/>
    <xf numFmtId="166" fontId="6" fillId="0" borderId="0" xfId="1" applyNumberFormat="1" applyFont="1"/>
    <xf numFmtId="0" fontId="6" fillId="0" borderId="0" xfId="0" applyFont="1" applyFill="1"/>
    <xf numFmtId="0" fontId="6" fillId="0" borderId="0" xfId="0" applyFont="1" applyAlignment="1">
      <alignment horizontal="center"/>
    </xf>
    <xf numFmtId="165" fontId="6" fillId="3" borderId="1" xfId="1" applyFont="1" applyFill="1" applyBorder="1" applyAlignment="1"/>
    <xf numFmtId="167" fontId="6" fillId="0" borderId="1" xfId="1" applyNumberFormat="1" applyFont="1" applyFill="1" applyBorder="1" applyAlignment="1">
      <alignment horizontal="center"/>
    </xf>
    <xf numFmtId="165" fontId="6" fillId="4" borderId="2" xfId="1" applyFont="1" applyFill="1" applyBorder="1" applyAlignment="1"/>
    <xf numFmtId="165" fontId="6" fillId="5" borderId="2" xfId="1" applyFont="1" applyFill="1" applyBorder="1" applyAlignment="1"/>
    <xf numFmtId="166" fontId="3" fillId="0" borderId="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5" fontId="6" fillId="6" borderId="1" xfId="1" applyFont="1" applyFill="1" applyBorder="1" applyAlignment="1">
      <alignment vertical="center"/>
    </xf>
    <xf numFmtId="165" fontId="6" fillId="0" borderId="4" xfId="1" applyFont="1" applyBorder="1" applyAlignment="1">
      <alignment vertical="center"/>
    </xf>
    <xf numFmtId="165" fontId="6" fillId="0" borderId="1" xfId="1" applyFont="1" applyBorder="1" applyAlignment="1">
      <alignment vertical="center"/>
    </xf>
    <xf numFmtId="165" fontId="6" fillId="2" borderId="4" xfId="1" applyFont="1" applyFill="1" applyBorder="1" applyAlignment="1">
      <alignment vertical="center"/>
    </xf>
    <xf numFmtId="165" fontId="6" fillId="2" borderId="1" xfId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6" borderId="0" xfId="0" applyFont="1" applyFill="1" applyAlignment="1">
      <alignment horizontal="center" vertical="center"/>
    </xf>
    <xf numFmtId="165" fontId="6" fillId="6" borderId="4" xfId="1" applyFont="1" applyFill="1" applyBorder="1" applyAlignment="1">
      <alignment vertical="center"/>
    </xf>
    <xf numFmtId="0" fontId="6" fillId="6" borderId="0" xfId="0" applyFont="1" applyFill="1"/>
    <xf numFmtId="0" fontId="7" fillId="0" borderId="0" xfId="0" applyFont="1" applyFill="1"/>
    <xf numFmtId="0" fontId="6" fillId="7" borderId="0" xfId="0" applyFont="1" applyFill="1" applyAlignment="1">
      <alignment horizontal="center" vertical="center"/>
    </xf>
    <xf numFmtId="165" fontId="6" fillId="7" borderId="1" xfId="1" applyFont="1" applyFill="1" applyBorder="1" applyAlignment="1">
      <alignment vertical="center"/>
    </xf>
    <xf numFmtId="165" fontId="6" fillId="7" borderId="4" xfId="1" applyFont="1" applyFill="1" applyBorder="1" applyAlignment="1">
      <alignment vertical="center"/>
    </xf>
    <xf numFmtId="0" fontId="6" fillId="7" borderId="0" xfId="0" applyFont="1" applyFill="1"/>
    <xf numFmtId="49" fontId="2" fillId="0" borderId="1" xfId="0" applyNumberFormat="1" applyFont="1" applyBorder="1" applyAlignment="1">
      <alignment vertical="center"/>
    </xf>
    <xf numFmtId="0" fontId="6" fillId="9" borderId="0" xfId="0" applyFont="1" applyFill="1" applyAlignment="1">
      <alignment vertical="center"/>
    </xf>
    <xf numFmtId="0" fontId="7" fillId="9" borderId="5" xfId="6" applyFont="1" applyFill="1" applyBorder="1" applyAlignment="1">
      <alignment horizontal="center"/>
    </xf>
    <xf numFmtId="0" fontId="7" fillId="9" borderId="5" xfId="7" applyNumberFormat="1" applyFont="1" applyFill="1" applyBorder="1" applyAlignment="1">
      <alignment horizontal="center" vertical="center" wrapText="1"/>
    </xf>
    <xf numFmtId="0" fontId="7" fillId="9" borderId="5" xfId="7" applyNumberFormat="1" applyFont="1" applyFill="1" applyBorder="1" applyAlignment="1">
      <alignment horizontal="left" vertical="center" wrapText="1"/>
    </xf>
    <xf numFmtId="0" fontId="7" fillId="9" borderId="5" xfId="6" applyFont="1" applyFill="1" applyBorder="1" applyAlignment="1">
      <alignment horizontal="center" wrapText="1"/>
    </xf>
    <xf numFmtId="165" fontId="7" fillId="9" borderId="5" xfId="8" applyFont="1" applyFill="1" applyBorder="1"/>
    <xf numFmtId="1" fontId="7" fillId="9" borderId="5" xfId="9" applyNumberFormat="1" applyFont="1" applyFill="1" applyBorder="1" applyAlignment="1">
      <alignment horizontal="center" vertical="center"/>
    </xf>
    <xf numFmtId="0" fontId="7" fillId="9" borderId="5" xfId="9" applyFont="1" applyFill="1" applyBorder="1" applyAlignment="1">
      <alignment horizontal="center" vertical="center"/>
    </xf>
    <xf numFmtId="0" fontId="7" fillId="9" borderId="5" xfId="9" applyFont="1" applyFill="1" applyBorder="1" applyAlignment="1">
      <alignment horizontal="left" vertical="center"/>
    </xf>
    <xf numFmtId="49" fontId="7" fillId="9" borderId="5" xfId="10" applyNumberFormat="1" applyFont="1" applyFill="1" applyBorder="1" applyAlignment="1">
      <alignment horizontal="center" vertical="center"/>
    </xf>
    <xf numFmtId="0" fontId="7" fillId="9" borderId="5" xfId="10" applyFont="1" applyFill="1" applyBorder="1" applyAlignment="1">
      <alignment horizontal="center" vertical="center"/>
    </xf>
    <xf numFmtId="0" fontId="7" fillId="9" borderId="5" xfId="10" applyFont="1" applyFill="1" applyBorder="1" applyAlignment="1">
      <alignment horizontal="left" vertical="center"/>
    </xf>
    <xf numFmtId="49" fontId="7" fillId="9" borderId="5" xfId="11" applyNumberFormat="1" applyFont="1" applyFill="1" applyBorder="1" applyAlignment="1">
      <alignment horizontal="center" vertical="center"/>
    </xf>
    <xf numFmtId="0" fontId="7" fillId="9" borderId="5" xfId="11" applyFont="1" applyFill="1" applyBorder="1" applyAlignment="1">
      <alignment horizontal="center" vertical="center"/>
    </xf>
    <xf numFmtId="0" fontId="7" fillId="9" borderId="5" xfId="11" applyFont="1" applyFill="1" applyBorder="1" applyAlignment="1">
      <alignment horizontal="left" vertical="center"/>
    </xf>
    <xf numFmtId="0" fontId="6" fillId="9" borderId="5" xfId="13" applyFont="1" applyFill="1" applyBorder="1" applyAlignment="1">
      <alignment horizontal="left" vertical="center"/>
    </xf>
    <xf numFmtId="1" fontId="7" fillId="9" borderId="5" xfId="12" applyNumberFormat="1" applyFont="1" applyFill="1" applyBorder="1" applyAlignment="1">
      <alignment horizontal="center" vertical="center"/>
    </xf>
    <xf numFmtId="0" fontId="7" fillId="9" borderId="5" xfId="12" applyFont="1" applyFill="1" applyBorder="1" applyAlignment="1">
      <alignment horizontal="center" vertical="center"/>
    </xf>
    <xf numFmtId="0" fontId="7" fillId="9" borderId="5" xfId="12" applyFont="1" applyFill="1" applyBorder="1" applyAlignment="1">
      <alignment horizontal="left" vertical="center"/>
    </xf>
    <xf numFmtId="1" fontId="7" fillId="9" borderId="5" xfId="14" applyNumberFormat="1" applyFont="1" applyFill="1" applyBorder="1" applyAlignment="1">
      <alignment horizontal="center" vertical="center"/>
    </xf>
    <xf numFmtId="0" fontId="7" fillId="9" borderId="5" xfId="14" applyFont="1" applyFill="1" applyBorder="1" applyAlignment="1">
      <alignment horizontal="center" vertical="center"/>
    </xf>
    <xf numFmtId="0" fontId="7" fillId="9" borderId="5" xfId="14" applyFont="1" applyFill="1" applyBorder="1" applyAlignment="1">
      <alignment horizontal="left" vertical="center"/>
    </xf>
    <xf numFmtId="1" fontId="7" fillId="9" borderId="5" xfId="15" applyNumberFormat="1" applyFont="1" applyFill="1" applyBorder="1" applyAlignment="1">
      <alignment horizontal="center" vertical="center"/>
    </xf>
    <xf numFmtId="0" fontId="7" fillId="9" borderId="5" xfId="15" applyFont="1" applyFill="1" applyBorder="1" applyAlignment="1">
      <alignment horizontal="center" vertical="center"/>
    </xf>
    <xf numFmtId="0" fontId="7" fillId="9" borderId="5" xfId="15" applyFont="1" applyFill="1" applyBorder="1" applyAlignment="1">
      <alignment horizontal="left" vertical="center"/>
    </xf>
    <xf numFmtId="0" fontId="7" fillId="9" borderId="5" xfId="6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wrapText="1"/>
    </xf>
    <xf numFmtId="165" fontId="7" fillId="9" borderId="5" xfId="8" applyFont="1" applyFill="1" applyBorder="1" applyAlignment="1">
      <alignment horizontal="center" vertical="center"/>
    </xf>
    <xf numFmtId="1" fontId="7" fillId="9" borderId="5" xfId="16" applyNumberFormat="1" applyFont="1" applyFill="1" applyBorder="1" applyAlignment="1">
      <alignment horizontal="center" vertical="center"/>
    </xf>
    <xf numFmtId="0" fontId="7" fillId="9" borderId="5" xfId="16" applyFont="1" applyFill="1" applyBorder="1" applyAlignment="1">
      <alignment horizontal="center" vertical="center"/>
    </xf>
    <xf numFmtId="0" fontId="7" fillId="9" borderId="5" xfId="16" applyFont="1" applyFill="1" applyBorder="1" applyAlignment="1">
      <alignment horizontal="left" vertical="center"/>
    </xf>
    <xf numFmtId="0" fontId="7" fillId="9" borderId="5" xfId="16" applyFont="1" applyFill="1" applyBorder="1" applyAlignment="1">
      <alignment horizontal="center" vertical="center" wrapText="1"/>
    </xf>
    <xf numFmtId="0" fontId="7" fillId="9" borderId="5" xfId="17" applyFont="1" applyFill="1" applyBorder="1" applyAlignment="1">
      <alignment horizontal="center" vertical="center"/>
    </xf>
    <xf numFmtId="0" fontId="7" fillId="9" borderId="5" xfId="17" applyFont="1" applyFill="1" applyBorder="1" applyAlignment="1">
      <alignment horizontal="left" vertical="center"/>
    </xf>
    <xf numFmtId="0" fontId="7" fillId="9" borderId="5" xfId="17" applyFont="1" applyFill="1" applyBorder="1" applyAlignment="1">
      <alignment horizontal="center" vertical="center" wrapText="1"/>
    </xf>
    <xf numFmtId="165" fontId="7" fillId="9" borderId="5" xfId="8" applyFont="1" applyFill="1" applyBorder="1" applyAlignment="1">
      <alignment horizontal="center" vertical="center" shrinkToFit="1"/>
    </xf>
    <xf numFmtId="0" fontId="7" fillId="9" borderId="5" xfId="0" applyFont="1" applyFill="1" applyBorder="1" applyAlignment="1">
      <alignment horizontal="center"/>
    </xf>
    <xf numFmtId="0" fontId="7" fillId="9" borderId="5" xfId="19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7" fillId="9" borderId="5" xfId="19" applyFont="1" applyFill="1" applyBorder="1" applyAlignment="1">
      <alignment horizontal="left" vertical="center"/>
    </xf>
    <xf numFmtId="0" fontId="7" fillId="9" borderId="5" xfId="0" applyFont="1" applyFill="1" applyBorder="1" applyAlignment="1">
      <alignment horizontal="center" wrapText="1"/>
    </xf>
    <xf numFmtId="0" fontId="7" fillId="9" borderId="5" xfId="20" applyFont="1" applyFill="1" applyBorder="1" applyAlignment="1">
      <alignment horizontal="center" vertical="center" wrapText="1"/>
    </xf>
    <xf numFmtId="0" fontId="7" fillId="9" borderId="5" xfId="20" applyFont="1" applyFill="1" applyBorder="1" applyAlignment="1">
      <alignment horizontal="left" vertical="center" wrapText="1"/>
    </xf>
    <xf numFmtId="0" fontId="7" fillId="9" borderId="5" xfId="18" applyFont="1" applyFill="1" applyBorder="1" applyAlignment="1">
      <alignment horizontal="center" vertical="center" wrapText="1"/>
    </xf>
    <xf numFmtId="0" fontId="7" fillId="9" borderId="5" xfId="18" applyFont="1" applyFill="1" applyBorder="1" applyAlignment="1">
      <alignment horizontal="left" vertical="center" wrapText="1"/>
    </xf>
    <xf numFmtId="0" fontId="7" fillId="9" borderId="5" xfId="21" applyFont="1" applyFill="1" applyBorder="1" applyAlignment="1">
      <alignment horizontal="center" vertical="center" wrapText="1"/>
    </xf>
    <xf numFmtId="0" fontId="7" fillId="9" borderId="5" xfId="21" applyFont="1" applyFill="1" applyBorder="1" applyAlignment="1">
      <alignment horizontal="left" vertical="center" wrapText="1"/>
    </xf>
    <xf numFmtId="1" fontId="7" fillId="9" borderId="5" xfId="23" applyNumberFormat="1" applyFont="1" applyFill="1" applyBorder="1" applyAlignment="1">
      <alignment horizontal="center" vertical="center"/>
    </xf>
    <xf numFmtId="0" fontId="7" fillId="9" borderId="5" xfId="23" applyFont="1" applyFill="1" applyBorder="1" applyAlignment="1">
      <alignment horizontal="center" vertical="center"/>
    </xf>
    <xf numFmtId="0" fontId="7" fillId="9" borderId="5" xfId="23" applyFont="1" applyFill="1" applyBorder="1" applyAlignment="1">
      <alignment horizontal="left" vertical="center"/>
    </xf>
    <xf numFmtId="0" fontId="7" fillId="9" borderId="5" xfId="22" applyFont="1" applyFill="1" applyBorder="1" applyAlignment="1">
      <alignment horizontal="center" vertical="center"/>
    </xf>
    <xf numFmtId="0" fontId="7" fillId="9" borderId="5" xfId="22" applyFont="1" applyFill="1" applyBorder="1" applyAlignment="1">
      <alignment horizontal="left" vertical="center"/>
    </xf>
    <xf numFmtId="1" fontId="7" fillId="9" borderId="5" xfId="24" applyNumberFormat="1" applyFont="1" applyFill="1" applyBorder="1" applyAlignment="1">
      <alignment horizontal="center" vertical="center"/>
    </xf>
    <xf numFmtId="0" fontId="7" fillId="9" borderId="5" xfId="24" applyFont="1" applyFill="1" applyBorder="1" applyAlignment="1">
      <alignment horizontal="center" vertical="center"/>
    </xf>
    <xf numFmtId="0" fontId="7" fillId="9" borderId="5" xfId="24" applyFont="1" applyFill="1" applyBorder="1" applyAlignment="1">
      <alignment horizontal="left" vertical="center"/>
    </xf>
    <xf numFmtId="1" fontId="7" fillId="9" borderId="5" xfId="25" applyNumberFormat="1" applyFont="1" applyFill="1" applyBorder="1" applyAlignment="1">
      <alignment horizontal="center" vertical="center"/>
    </xf>
    <xf numFmtId="0" fontId="7" fillId="9" borderId="5" xfId="25" applyNumberFormat="1" applyFont="1" applyFill="1" applyBorder="1" applyAlignment="1">
      <alignment horizontal="center" vertical="center"/>
    </xf>
    <xf numFmtId="0" fontId="7" fillId="9" borderId="5" xfId="25" applyFont="1" applyFill="1" applyBorder="1" applyAlignment="1">
      <alignment horizontal="center" vertical="center"/>
    </xf>
    <xf numFmtId="0" fontId="7" fillId="9" borderId="5" xfId="25" applyFont="1" applyFill="1" applyBorder="1" applyAlignment="1">
      <alignment horizontal="left" vertical="center"/>
    </xf>
    <xf numFmtId="0" fontId="7" fillId="9" borderId="5" xfId="26" applyFont="1" applyFill="1" applyBorder="1" applyAlignment="1">
      <alignment horizontal="center" vertical="center" wrapText="1"/>
    </xf>
    <xf numFmtId="0" fontId="7" fillId="9" borderId="5" xfId="26" applyFont="1" applyFill="1" applyBorder="1" applyAlignment="1">
      <alignment horizontal="left" vertical="center" wrapText="1"/>
    </xf>
    <xf numFmtId="1" fontId="7" fillId="9" borderId="5" xfId="31" applyNumberFormat="1" applyFont="1" applyFill="1" applyBorder="1" applyAlignment="1">
      <alignment horizontal="center" vertical="center"/>
    </xf>
    <xf numFmtId="0" fontId="7" fillId="9" borderId="5" xfId="31" applyFont="1" applyFill="1" applyBorder="1" applyAlignment="1">
      <alignment horizontal="center" vertical="center"/>
    </xf>
    <xf numFmtId="0" fontId="7" fillId="9" borderId="5" xfId="31" applyFont="1" applyFill="1" applyBorder="1" applyAlignment="1">
      <alignment horizontal="left" vertical="center"/>
    </xf>
    <xf numFmtId="0" fontId="7" fillId="9" borderId="5" xfId="30" applyFont="1" applyFill="1" applyBorder="1" applyAlignment="1">
      <alignment horizontal="center" vertical="center"/>
    </xf>
    <xf numFmtId="0" fontId="7" fillId="9" borderId="5" xfId="30" applyFont="1" applyFill="1" applyBorder="1" applyAlignment="1">
      <alignment horizontal="left" vertical="center"/>
    </xf>
    <xf numFmtId="0" fontId="7" fillId="9" borderId="5" xfId="33" applyFont="1" applyFill="1" applyBorder="1" applyAlignment="1">
      <alignment horizontal="center" vertical="center" wrapText="1"/>
    </xf>
    <xf numFmtId="0" fontId="7" fillId="9" borderId="5" xfId="33" applyFont="1" applyFill="1" applyBorder="1" applyAlignment="1">
      <alignment horizontal="left" vertical="center" wrapText="1"/>
    </xf>
    <xf numFmtId="165" fontId="7" fillId="9" borderId="5" xfId="8" applyFont="1" applyFill="1" applyBorder="1" applyAlignment="1">
      <alignment horizontal="right" vertical="center"/>
    </xf>
    <xf numFmtId="0" fontId="7" fillId="9" borderId="5" xfId="34" applyFont="1" applyFill="1" applyBorder="1" applyAlignment="1">
      <alignment horizontal="center" vertical="center" wrapText="1"/>
    </xf>
    <xf numFmtId="0" fontId="7" fillId="9" borderId="5" xfId="34" applyFont="1" applyFill="1" applyBorder="1" applyAlignment="1">
      <alignment horizontal="left" vertical="center" wrapText="1"/>
    </xf>
    <xf numFmtId="0" fontId="7" fillId="9" borderId="5" xfId="3" applyFont="1" applyFill="1" applyBorder="1" applyAlignment="1">
      <alignment horizontal="center" vertical="center" wrapText="1"/>
    </xf>
    <xf numFmtId="0" fontId="7" fillId="9" borderId="5" xfId="3" applyFont="1" applyFill="1" applyBorder="1" applyAlignment="1">
      <alignment horizontal="left" vertical="center" wrapText="1"/>
    </xf>
    <xf numFmtId="1" fontId="7" fillId="9" borderId="5" xfId="21" applyNumberFormat="1" applyFont="1" applyFill="1" applyBorder="1" applyAlignment="1">
      <alignment horizontal="center" vertical="center"/>
    </xf>
    <xf numFmtId="0" fontId="7" fillId="9" borderId="5" xfId="21" applyFont="1" applyFill="1" applyBorder="1" applyAlignment="1">
      <alignment horizontal="center" vertical="center"/>
    </xf>
    <xf numFmtId="0" fontId="7" fillId="9" borderId="5" xfId="21" applyFont="1" applyFill="1" applyBorder="1" applyAlignment="1">
      <alignment horizontal="left" vertical="center"/>
    </xf>
    <xf numFmtId="165" fontId="7" fillId="9" borderId="5" xfId="8" applyFont="1" applyFill="1" applyBorder="1" applyAlignment="1" applyProtection="1">
      <alignment horizontal="right" vertical="center"/>
      <protection locked="0"/>
    </xf>
    <xf numFmtId="1" fontId="7" fillId="9" borderId="5" xfId="7" applyNumberFormat="1" applyFont="1" applyFill="1" applyBorder="1" applyAlignment="1">
      <alignment horizontal="center" vertical="center"/>
    </xf>
    <xf numFmtId="0" fontId="7" fillId="9" borderId="5" xfId="7" applyFont="1" applyFill="1" applyBorder="1" applyAlignment="1">
      <alignment horizontal="center" vertical="center"/>
    </xf>
    <xf numFmtId="0" fontId="7" fillId="9" borderId="5" xfId="7" applyFont="1" applyFill="1" applyBorder="1" applyAlignment="1">
      <alignment horizontal="left" vertical="center"/>
    </xf>
    <xf numFmtId="0" fontId="7" fillId="9" borderId="0" xfId="0" applyFont="1" applyFill="1" applyAlignment="1">
      <alignment vertical="center"/>
    </xf>
    <xf numFmtId="0" fontId="7" fillId="9" borderId="5" xfId="35" applyFont="1" applyFill="1" applyBorder="1" applyAlignment="1">
      <alignment horizontal="center" vertical="center"/>
    </xf>
    <xf numFmtId="0" fontId="7" fillId="9" borderId="5" xfId="35" applyFont="1" applyFill="1" applyBorder="1" applyAlignment="1">
      <alignment horizontal="left" vertical="center"/>
    </xf>
    <xf numFmtId="0" fontId="7" fillId="9" borderId="5" xfId="35" applyFont="1" applyFill="1" applyBorder="1" applyAlignment="1">
      <alignment horizontal="center" vertical="center" wrapText="1"/>
    </xf>
    <xf numFmtId="9" fontId="7" fillId="9" borderId="5" xfId="0" applyNumberFormat="1" applyFont="1" applyFill="1" applyBorder="1" applyAlignment="1">
      <alignment horizontal="center"/>
    </xf>
    <xf numFmtId="1" fontId="7" fillId="9" borderId="5" xfId="32" applyNumberFormat="1" applyFont="1" applyFill="1" applyBorder="1" applyAlignment="1">
      <alignment horizontal="center" vertical="center"/>
    </xf>
    <xf numFmtId="0" fontId="7" fillId="9" borderId="5" xfId="32" applyFont="1" applyFill="1" applyBorder="1" applyAlignment="1">
      <alignment horizontal="center" vertical="center"/>
    </xf>
    <xf numFmtId="0" fontId="7" fillId="9" borderId="5" xfId="36" applyFont="1" applyFill="1" applyBorder="1" applyAlignment="1">
      <alignment horizontal="center" vertical="center"/>
    </xf>
    <xf numFmtId="0" fontId="7" fillId="9" borderId="5" xfId="36" applyFont="1" applyFill="1" applyBorder="1" applyAlignment="1">
      <alignment horizontal="left" vertical="center"/>
    </xf>
    <xf numFmtId="1" fontId="7" fillId="9" borderId="5" xfId="36" applyNumberFormat="1" applyFont="1" applyFill="1" applyBorder="1" applyAlignment="1">
      <alignment horizontal="center" vertical="center"/>
    </xf>
    <xf numFmtId="0" fontId="7" fillId="9" borderId="5" xfId="32" applyFont="1" applyFill="1" applyBorder="1" applyAlignment="1">
      <alignment horizontal="left" vertical="center"/>
    </xf>
    <xf numFmtId="0" fontId="7" fillId="9" borderId="5" xfId="16" applyFont="1" applyFill="1" applyBorder="1" applyAlignment="1">
      <alignment horizontal="left" vertical="center" wrapText="1"/>
    </xf>
    <xf numFmtId="0" fontId="7" fillId="9" borderId="5" xfId="37" applyFont="1" applyFill="1" applyBorder="1" applyAlignment="1">
      <alignment horizontal="center" vertical="center" wrapText="1"/>
    </xf>
    <xf numFmtId="0" fontId="7" fillId="9" borderId="5" xfId="23" applyFont="1" applyFill="1" applyBorder="1" applyAlignment="1">
      <alignment horizontal="center" vertical="center" wrapText="1"/>
    </xf>
    <xf numFmtId="165" fontId="7" fillId="9" borderId="5" xfId="8" applyFont="1" applyFill="1" applyBorder="1" applyAlignment="1" applyProtection="1">
      <alignment vertical="center"/>
      <protection locked="0"/>
    </xf>
    <xf numFmtId="168" fontId="7" fillId="9" borderId="5" xfId="23" applyNumberFormat="1" applyFont="1" applyFill="1" applyBorder="1" applyAlignment="1">
      <alignment vertical="center"/>
    </xf>
    <xf numFmtId="1" fontId="7" fillId="9" borderId="5" xfId="18" applyNumberFormat="1" applyFont="1" applyFill="1" applyBorder="1" applyAlignment="1">
      <alignment horizontal="center" vertical="center"/>
    </xf>
    <xf numFmtId="0" fontId="7" fillId="9" borderId="5" xfId="18" applyFont="1" applyFill="1" applyBorder="1" applyAlignment="1">
      <alignment horizontal="center" vertical="center"/>
    </xf>
    <xf numFmtId="0" fontId="7" fillId="9" borderId="5" xfId="18" applyFont="1" applyFill="1" applyBorder="1" applyAlignment="1">
      <alignment horizontal="left" vertical="center"/>
    </xf>
    <xf numFmtId="0" fontId="7" fillId="9" borderId="5" xfId="7" applyFont="1" applyFill="1" applyBorder="1" applyAlignment="1">
      <alignment horizontal="center" vertical="center" wrapText="1"/>
    </xf>
    <xf numFmtId="0" fontId="7" fillId="9" borderId="5" xfId="21" applyFont="1" applyFill="1" applyBorder="1" applyAlignment="1">
      <alignment vertical="center"/>
    </xf>
    <xf numFmtId="0" fontId="7" fillId="9" borderId="5" xfId="40" applyFont="1" applyFill="1" applyBorder="1" applyAlignment="1">
      <alignment horizontal="center" vertical="center"/>
    </xf>
    <xf numFmtId="165" fontId="7" fillId="9" borderId="5" xfId="8" applyFont="1" applyFill="1" applyBorder="1" applyAlignment="1" applyProtection="1">
      <alignment horizontal="center" vertical="center"/>
      <protection locked="0"/>
    </xf>
    <xf numFmtId="0" fontId="7" fillId="9" borderId="5" xfId="41" applyFont="1" applyFill="1" applyBorder="1" applyAlignment="1">
      <alignment horizontal="center" vertical="center" wrapText="1"/>
    </xf>
    <xf numFmtId="0" fontId="7" fillId="9" borderId="5" xfId="4" applyFont="1" applyFill="1" applyBorder="1" applyAlignment="1">
      <alignment horizontal="center" vertical="center"/>
    </xf>
    <xf numFmtId="0" fontId="7" fillId="9" borderId="5" xfId="31" applyNumberFormat="1" applyFont="1" applyFill="1" applyBorder="1" applyAlignment="1">
      <alignment horizontal="center" vertical="center"/>
    </xf>
    <xf numFmtId="1" fontId="7" fillId="9" borderId="5" xfId="43" applyNumberFormat="1" applyFont="1" applyFill="1" applyBorder="1" applyAlignment="1">
      <alignment horizontal="center" vertical="center"/>
    </xf>
    <xf numFmtId="0" fontId="7" fillId="9" borderId="5" xfId="43" applyFont="1" applyFill="1" applyBorder="1" applyAlignment="1">
      <alignment horizontal="center" vertical="center"/>
    </xf>
    <xf numFmtId="0" fontId="7" fillId="9" borderId="5" xfId="43" applyFont="1" applyFill="1" applyBorder="1" applyAlignment="1">
      <alignment horizontal="left" vertical="center"/>
    </xf>
    <xf numFmtId="0" fontId="7" fillId="9" borderId="5" xfId="42" applyFont="1" applyFill="1" applyBorder="1" applyAlignment="1">
      <alignment horizontal="center" vertical="center"/>
    </xf>
    <xf numFmtId="0" fontId="7" fillId="9" borderId="5" xfId="44" applyFont="1" applyFill="1" applyBorder="1" applyAlignment="1">
      <alignment horizontal="center" vertical="center"/>
    </xf>
    <xf numFmtId="0" fontId="7" fillId="9" borderId="5" xfId="44" applyFont="1" applyFill="1" applyBorder="1" applyAlignment="1">
      <alignment horizontal="left" vertical="center"/>
    </xf>
    <xf numFmtId="0" fontId="6" fillId="9" borderId="0" xfId="0" applyFont="1" applyFill="1" applyAlignment="1">
      <alignment vertical="top"/>
    </xf>
    <xf numFmtId="0" fontId="7" fillId="9" borderId="5" xfId="45" applyFont="1" applyFill="1" applyBorder="1" applyAlignment="1">
      <alignment horizontal="center" vertical="center"/>
    </xf>
    <xf numFmtId="0" fontId="7" fillId="9" borderId="5" xfId="45" applyFont="1" applyFill="1" applyBorder="1" applyAlignment="1">
      <alignment horizontal="left" vertical="center"/>
    </xf>
    <xf numFmtId="1" fontId="7" fillId="9" borderId="5" xfId="46" applyNumberFormat="1" applyFont="1" applyFill="1" applyBorder="1" applyAlignment="1">
      <alignment horizontal="center" vertical="center"/>
    </xf>
    <xf numFmtId="0" fontId="7" fillId="9" borderId="5" xfId="46" applyFont="1" applyFill="1" applyBorder="1" applyAlignment="1">
      <alignment horizontal="center" vertical="center"/>
    </xf>
    <xf numFmtId="0" fontId="7" fillId="9" borderId="5" xfId="46" applyFont="1" applyFill="1" applyBorder="1" applyAlignment="1">
      <alignment horizontal="left" vertical="center"/>
    </xf>
    <xf numFmtId="1" fontId="7" fillId="9" borderId="5" xfId="41" applyNumberFormat="1" applyFont="1" applyFill="1" applyBorder="1" applyAlignment="1">
      <alignment horizontal="center" vertical="center"/>
    </xf>
    <xf numFmtId="0" fontId="7" fillId="9" borderId="5" xfId="41" applyFont="1" applyFill="1" applyBorder="1" applyAlignment="1">
      <alignment horizontal="center" vertical="center"/>
    </xf>
    <xf numFmtId="0" fontId="7" fillId="9" borderId="5" xfId="41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left" vertical="center"/>
    </xf>
    <xf numFmtId="0" fontId="7" fillId="9" borderId="5" xfId="14" applyFont="1" applyFill="1" applyBorder="1" applyAlignment="1">
      <alignment horizontal="center" vertical="center" wrapText="1"/>
    </xf>
    <xf numFmtId="168" fontId="7" fillId="9" borderId="5" xfId="8" applyNumberFormat="1" applyFont="1" applyFill="1" applyBorder="1" applyAlignment="1">
      <alignment horizontal="right" vertical="center"/>
    </xf>
    <xf numFmtId="0" fontId="7" fillId="9" borderId="5" xfId="23" applyFont="1" applyFill="1" applyBorder="1" applyAlignment="1">
      <alignment horizontal="left" vertical="center" wrapText="1"/>
    </xf>
    <xf numFmtId="0" fontId="7" fillId="9" borderId="5" xfId="23" applyNumberFormat="1" applyFont="1" applyFill="1" applyBorder="1" applyAlignment="1">
      <alignment horizontal="center" vertical="center" wrapText="1"/>
    </xf>
    <xf numFmtId="165" fontId="7" fillId="9" borderId="5" xfId="8" applyFont="1" applyFill="1" applyBorder="1" applyAlignment="1">
      <alignment horizontal="center" vertical="center" wrapText="1"/>
    </xf>
    <xf numFmtId="0" fontId="7" fillId="9" borderId="5" xfId="49" applyFont="1" applyFill="1" applyBorder="1" applyAlignment="1">
      <alignment horizontal="center" vertical="center" wrapText="1"/>
    </xf>
    <xf numFmtId="0" fontId="7" fillId="9" borderId="5" xfId="49" applyFont="1" applyFill="1" applyBorder="1" applyAlignment="1">
      <alignment horizontal="left" vertical="center" wrapText="1"/>
    </xf>
    <xf numFmtId="0" fontId="7" fillId="9" borderId="5" xfId="50" applyFont="1" applyFill="1" applyBorder="1" applyAlignment="1">
      <alignment horizontal="center" vertical="center" wrapText="1"/>
    </xf>
    <xf numFmtId="0" fontId="7" fillId="9" borderId="5" xfId="50" applyFont="1" applyFill="1" applyBorder="1" applyAlignment="1">
      <alignment horizontal="left" vertical="center" wrapText="1"/>
    </xf>
    <xf numFmtId="0" fontId="7" fillId="9" borderId="5" xfId="51" applyFont="1" applyFill="1" applyBorder="1" applyAlignment="1">
      <alignment horizontal="center" vertical="center" wrapText="1"/>
    </xf>
    <xf numFmtId="0" fontId="7" fillId="9" borderId="5" xfId="51" applyFont="1" applyFill="1" applyBorder="1" applyAlignment="1">
      <alignment horizontal="left" vertical="center" wrapText="1"/>
    </xf>
    <xf numFmtId="0" fontId="7" fillId="9" borderId="5" xfId="52" applyFont="1" applyFill="1" applyBorder="1" applyAlignment="1">
      <alignment horizontal="center" vertical="center" wrapText="1"/>
    </xf>
    <xf numFmtId="0" fontId="7" fillId="9" borderId="5" xfId="52" applyFont="1" applyFill="1" applyBorder="1" applyAlignment="1">
      <alignment horizontal="left" vertical="center" wrapText="1"/>
    </xf>
    <xf numFmtId="1" fontId="7" fillId="9" borderId="5" xfId="53" applyNumberFormat="1" applyFont="1" applyFill="1" applyBorder="1" applyAlignment="1">
      <alignment horizontal="center" vertical="center"/>
    </xf>
    <xf numFmtId="0" fontId="7" fillId="9" borderId="5" xfId="53" applyFont="1" applyFill="1" applyBorder="1" applyAlignment="1">
      <alignment horizontal="center" vertical="center"/>
    </xf>
    <xf numFmtId="0" fontId="7" fillId="9" borderId="5" xfId="53" applyFont="1" applyFill="1" applyBorder="1" applyAlignment="1">
      <alignment horizontal="left" vertical="center"/>
    </xf>
    <xf numFmtId="0" fontId="7" fillId="9" borderId="5" xfId="54" applyFont="1" applyFill="1" applyBorder="1" applyAlignment="1">
      <alignment horizontal="center" vertical="center" wrapText="1"/>
    </xf>
    <xf numFmtId="0" fontId="7" fillId="9" borderId="5" xfId="54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center" vertical="top"/>
    </xf>
    <xf numFmtId="0" fontId="7" fillId="9" borderId="5" xfId="7" applyNumberFormat="1" applyFont="1" applyFill="1" applyBorder="1" applyAlignment="1">
      <alignment horizontal="center" vertical="top" wrapText="1"/>
    </xf>
    <xf numFmtId="0" fontId="7" fillId="9" borderId="5" xfId="7" applyNumberFormat="1" applyFont="1" applyFill="1" applyBorder="1" applyAlignment="1">
      <alignment horizontal="left" vertical="top" wrapText="1"/>
    </xf>
    <xf numFmtId="0" fontId="7" fillId="9" borderId="5" xfId="0" applyFont="1" applyFill="1" applyBorder="1" applyAlignment="1">
      <alignment horizontal="center" vertical="top" wrapText="1"/>
    </xf>
    <xf numFmtId="165" fontId="7" fillId="9" borderId="5" xfId="8" applyFont="1" applyFill="1" applyBorder="1" applyAlignment="1">
      <alignment vertical="top"/>
    </xf>
    <xf numFmtId="0" fontId="7" fillId="9" borderId="0" xfId="0" applyFont="1" applyFill="1" applyAlignment="1">
      <alignment vertical="top"/>
    </xf>
    <xf numFmtId="0" fontId="7" fillId="9" borderId="0" xfId="0" applyFont="1" applyFill="1"/>
    <xf numFmtId="0" fontId="7" fillId="9" borderId="5" xfId="0" applyFont="1" applyFill="1" applyBorder="1" applyAlignment="1">
      <alignment horizontal="center" vertical="center"/>
    </xf>
    <xf numFmtId="0" fontId="7" fillId="9" borderId="5" xfId="20" applyFont="1" applyFill="1" applyBorder="1" applyAlignment="1">
      <alignment horizontal="center" vertical="center"/>
    </xf>
    <xf numFmtId="0" fontId="7" fillId="9" borderId="5" xfId="20" applyFont="1" applyFill="1" applyBorder="1" applyAlignment="1">
      <alignment horizontal="left" vertical="center"/>
    </xf>
    <xf numFmtId="0" fontId="7" fillId="9" borderId="5" xfId="56" applyFont="1" applyFill="1" applyBorder="1" applyAlignment="1">
      <alignment horizontal="center" vertical="center" wrapText="1"/>
    </xf>
    <xf numFmtId="0" fontId="7" fillId="9" borderId="5" xfId="56" applyFont="1" applyFill="1" applyBorder="1" applyAlignment="1">
      <alignment horizontal="left" vertical="center" wrapText="1"/>
    </xf>
    <xf numFmtId="0" fontId="7" fillId="9" borderId="5" xfId="5" applyFont="1" applyFill="1" applyBorder="1" applyAlignment="1">
      <alignment horizontal="center" vertical="center" wrapText="1"/>
    </xf>
    <xf numFmtId="0" fontId="7" fillId="9" borderId="5" xfId="58" applyFont="1" applyFill="1" applyBorder="1" applyAlignment="1">
      <alignment horizontal="center" vertical="center" wrapText="1"/>
    </xf>
    <xf numFmtId="0" fontId="7" fillId="9" borderId="5" xfId="58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165" fontId="6" fillId="0" borderId="0" xfId="1" applyFont="1" applyBorder="1"/>
    <xf numFmtId="0" fontId="6" fillId="0" borderId="0" xfId="0" applyFont="1" applyFill="1" applyBorder="1"/>
    <xf numFmtId="49" fontId="6" fillId="0" borderId="0" xfId="0" applyNumberFormat="1" applyFont="1" applyBorder="1"/>
    <xf numFmtId="49" fontId="6" fillId="0" borderId="0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166" fontId="6" fillId="0" borderId="0" xfId="1" applyNumberFormat="1" applyFont="1" applyBorder="1"/>
    <xf numFmtId="0" fontId="7" fillId="0" borderId="0" xfId="0" applyFont="1" applyFill="1" applyBorder="1"/>
    <xf numFmtId="0" fontId="7" fillId="9" borderId="0" xfId="0" applyFont="1" applyFill="1" applyBorder="1"/>
    <xf numFmtId="166" fontId="6" fillId="0" borderId="3" xfId="1" applyNumberFormat="1" applyFont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49" fontId="2" fillId="0" borderId="0" xfId="0" applyNumberFormat="1" applyFont="1" applyBorder="1" applyAlignment="1">
      <alignment vertical="center"/>
    </xf>
    <xf numFmtId="0" fontId="6" fillId="0" borderId="9" xfId="0" applyFont="1" applyFill="1" applyBorder="1"/>
    <xf numFmtId="0" fontId="6" fillId="2" borderId="1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/>
    </xf>
    <xf numFmtId="9" fontId="6" fillId="6" borderId="5" xfId="0" applyNumberFormat="1" applyFont="1" applyFill="1" applyBorder="1" applyAlignment="1">
      <alignment horizontal="center" vertical="center"/>
    </xf>
    <xf numFmtId="165" fontId="6" fillId="6" borderId="5" xfId="1" applyFont="1" applyFill="1" applyBorder="1" applyAlignment="1">
      <alignment vertical="center"/>
    </xf>
    <xf numFmtId="167" fontId="6" fillId="6" borderId="5" xfId="1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2" borderId="10" xfId="0" applyFont="1" applyFill="1" applyBorder="1"/>
    <xf numFmtId="0" fontId="6" fillId="0" borderId="10" xfId="0" applyFont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0" xfId="0" applyFont="1" applyFill="1" applyBorder="1"/>
    <xf numFmtId="0" fontId="7" fillId="0" borderId="10" xfId="0" applyFont="1" applyBorder="1" applyAlignment="1">
      <alignment horizontal="center" vertical="center"/>
    </xf>
    <xf numFmtId="0" fontId="7" fillId="0" borderId="10" xfId="0" applyFont="1" applyFill="1" applyBorder="1"/>
    <xf numFmtId="0" fontId="7" fillId="2" borderId="10" xfId="0" applyFont="1" applyFill="1" applyBorder="1" applyAlignment="1">
      <alignment horizontal="center" vertical="center"/>
    </xf>
    <xf numFmtId="0" fontId="7" fillId="2" borderId="10" xfId="0" applyFont="1" applyFill="1" applyBorder="1"/>
    <xf numFmtId="0" fontId="6" fillId="7" borderId="10" xfId="0" applyFont="1" applyFill="1" applyBorder="1" applyAlignment="1">
      <alignment horizontal="center" vertical="center"/>
    </xf>
    <xf numFmtId="0" fontId="6" fillId="7" borderId="10" xfId="0" applyFont="1" applyFill="1" applyBorder="1"/>
    <xf numFmtId="0" fontId="6" fillId="7" borderId="5" xfId="0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9" fontId="6" fillId="7" borderId="5" xfId="0" applyNumberFormat="1" applyFont="1" applyFill="1" applyBorder="1" applyAlignment="1">
      <alignment horizontal="center" vertical="center"/>
    </xf>
    <xf numFmtId="165" fontId="6" fillId="7" borderId="5" xfId="1" applyFont="1" applyFill="1" applyBorder="1" applyAlignment="1">
      <alignment vertical="center"/>
    </xf>
    <xf numFmtId="167" fontId="6" fillId="7" borderId="5" xfId="1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/>
    </xf>
    <xf numFmtId="0" fontId="6" fillId="4" borderId="10" xfId="0" applyFont="1" applyFill="1" applyBorder="1"/>
    <xf numFmtId="0" fontId="6" fillId="9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7" fillId="9" borderId="5" xfId="28" applyFont="1" applyFill="1" applyBorder="1" applyAlignment="1">
      <alignment horizontal="left" vertical="center"/>
    </xf>
    <xf numFmtId="0" fontId="7" fillId="9" borderId="5" xfId="0" applyFont="1" applyFill="1" applyBorder="1" applyAlignment="1">
      <alignment horizontal="left" vertical="center"/>
    </xf>
    <xf numFmtId="0" fontId="7" fillId="9" borderId="10" xfId="0" applyFont="1" applyFill="1" applyBorder="1" applyAlignment="1">
      <alignment vertical="center"/>
    </xf>
    <xf numFmtId="0" fontId="7" fillId="9" borderId="5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9" borderId="5" xfId="9" applyFont="1" applyFill="1" applyBorder="1" applyAlignment="1">
      <alignment horizontal="center" vertical="center" wrapText="1"/>
    </xf>
    <xf numFmtId="0" fontId="6" fillId="9" borderId="5" xfId="28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left" vertical="center"/>
    </xf>
    <xf numFmtId="165" fontId="7" fillId="9" borderId="5" xfId="8" applyFont="1" applyFill="1" applyBorder="1" applyAlignment="1">
      <alignment vertical="center"/>
    </xf>
    <xf numFmtId="0" fontId="7" fillId="9" borderId="5" xfId="40" applyFont="1" applyFill="1" applyBorder="1" applyAlignment="1">
      <alignment horizontal="left" vertical="center"/>
    </xf>
    <xf numFmtId="0" fontId="6" fillId="9" borderId="10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7" fillId="9" borderId="5" xfId="10" applyFont="1" applyFill="1" applyBorder="1" applyAlignment="1">
      <alignment horizontal="center" vertical="center" wrapText="1"/>
    </xf>
    <xf numFmtId="0" fontId="7" fillId="9" borderId="5" xfId="10" applyFont="1" applyFill="1" applyBorder="1" applyAlignment="1">
      <alignment horizontal="left" vertical="center" wrapText="1"/>
    </xf>
    <xf numFmtId="0" fontId="7" fillId="9" borderId="10" xfId="0" applyFont="1" applyFill="1" applyBorder="1" applyAlignment="1">
      <alignment vertical="top"/>
    </xf>
    <xf numFmtId="0" fontId="7" fillId="9" borderId="10" xfId="0" applyFont="1" applyFill="1" applyBorder="1"/>
    <xf numFmtId="0" fontId="7" fillId="9" borderId="5" xfId="34" applyFont="1" applyFill="1" applyBorder="1" applyAlignment="1">
      <alignment horizontal="center" vertical="center"/>
    </xf>
    <xf numFmtId="0" fontId="7" fillId="9" borderId="5" xfId="9" applyFont="1" applyFill="1" applyBorder="1" applyAlignment="1">
      <alignment horizontal="center" wrapText="1"/>
    </xf>
    <xf numFmtId="0" fontId="7" fillId="9" borderId="5" xfId="9" applyFont="1" applyFill="1" applyBorder="1" applyAlignment="1">
      <alignment horizontal="left" wrapText="1"/>
    </xf>
    <xf numFmtId="0" fontId="6" fillId="0" borderId="11" xfId="0" applyFont="1" applyBorder="1" applyAlignment="1">
      <alignment horizontal="center"/>
    </xf>
    <xf numFmtId="49" fontId="6" fillId="0" borderId="7" xfId="0" applyNumberFormat="1" applyFont="1" applyBorder="1"/>
    <xf numFmtId="49" fontId="6" fillId="0" borderId="7" xfId="0" applyNumberFormat="1" applyFont="1" applyBorder="1" applyAlignment="1">
      <alignment horizontal="center"/>
    </xf>
    <xf numFmtId="165" fontId="6" fillId="0" borderId="7" xfId="1" applyFont="1" applyBorder="1"/>
    <xf numFmtId="9" fontId="6" fillId="0" borderId="7" xfId="0" applyNumberFormat="1" applyFont="1" applyBorder="1" applyAlignment="1">
      <alignment horizontal="center"/>
    </xf>
    <xf numFmtId="166" fontId="7" fillId="0" borderId="7" xfId="1" applyNumberFormat="1" applyFont="1" applyBorder="1"/>
    <xf numFmtId="167" fontId="6" fillId="0" borderId="7" xfId="1" applyNumberFormat="1" applyFont="1" applyBorder="1" applyAlignment="1">
      <alignment horizontal="center"/>
    </xf>
    <xf numFmtId="165" fontId="6" fillId="0" borderId="11" xfId="1" applyFont="1" applyBorder="1"/>
    <xf numFmtId="0" fontId="7" fillId="9" borderId="5" xfId="6" applyFont="1" applyFill="1" applyBorder="1" applyAlignment="1">
      <alignment horizontal="center" vertical="center" wrapText="1"/>
    </xf>
    <xf numFmtId="9" fontId="7" fillId="9" borderId="5" xfId="6" applyNumberFormat="1" applyFont="1" applyFill="1" applyBorder="1" applyAlignment="1">
      <alignment horizontal="center" vertical="center"/>
    </xf>
    <xf numFmtId="0" fontId="7" fillId="9" borderId="5" xfId="59" applyFont="1" applyFill="1" applyBorder="1" applyAlignment="1">
      <alignment horizontal="center" vertical="center" wrapText="1"/>
    </xf>
    <xf numFmtId="0" fontId="7" fillId="9" borderId="5" xfId="59" applyFont="1" applyFill="1" applyBorder="1" applyAlignment="1">
      <alignment horizontal="left" vertical="center" wrapText="1"/>
    </xf>
    <xf numFmtId="0" fontId="7" fillId="9" borderId="5" xfId="60" applyFont="1" applyFill="1" applyBorder="1" applyAlignment="1">
      <alignment horizontal="center" vertical="center" wrapText="1"/>
    </xf>
    <xf numFmtId="0" fontId="7" fillId="9" borderId="5" xfId="60" applyFont="1" applyFill="1" applyBorder="1" applyAlignment="1">
      <alignment horizontal="center" vertical="center" shrinkToFit="1"/>
    </xf>
    <xf numFmtId="0" fontId="7" fillId="9" borderId="5" xfId="60" applyFont="1" applyFill="1" applyBorder="1" applyAlignment="1">
      <alignment horizontal="left" vertical="center" shrinkToFit="1"/>
    </xf>
    <xf numFmtId="49" fontId="7" fillId="9" borderId="5" xfId="6" applyNumberFormat="1" applyFont="1" applyFill="1" applyBorder="1" applyAlignment="1">
      <alignment horizontal="center" vertical="center"/>
    </xf>
    <xf numFmtId="0" fontId="7" fillId="9" borderId="5" xfId="61" applyFont="1" applyFill="1" applyBorder="1" applyAlignment="1">
      <alignment horizontal="center" vertical="center" wrapText="1"/>
    </xf>
    <xf numFmtId="0" fontId="7" fillId="9" borderId="5" xfId="61" applyFont="1" applyFill="1" applyBorder="1" applyAlignment="1">
      <alignment horizontal="center" vertical="center" shrinkToFit="1"/>
    </xf>
    <xf numFmtId="0" fontId="7" fillId="9" borderId="5" xfId="61" applyFont="1" applyFill="1" applyBorder="1" applyAlignment="1">
      <alignment horizontal="left" vertical="center" wrapText="1"/>
    </xf>
    <xf numFmtId="0" fontId="7" fillId="9" borderId="5" xfId="62" applyFont="1" applyFill="1" applyBorder="1" applyAlignment="1">
      <alignment horizontal="center" vertical="center"/>
    </xf>
    <xf numFmtId="0" fontId="7" fillId="9" borderId="5" xfId="62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center" vertical="center"/>
    </xf>
    <xf numFmtId="49" fontId="6" fillId="6" borderId="6" xfId="0" applyNumberFormat="1" applyFont="1" applyFill="1" applyBorder="1" applyAlignment="1">
      <alignment vertical="center"/>
    </xf>
    <xf numFmtId="49" fontId="6" fillId="6" borderId="6" xfId="0" applyNumberFormat="1" applyFont="1" applyFill="1" applyBorder="1" applyAlignment="1">
      <alignment horizontal="center" vertical="center"/>
    </xf>
    <xf numFmtId="165" fontId="6" fillId="6" borderId="6" xfId="1" applyFont="1" applyFill="1" applyBorder="1" applyAlignment="1">
      <alignment vertical="center"/>
    </xf>
    <xf numFmtId="9" fontId="6" fillId="6" borderId="6" xfId="0" applyNumberFormat="1" applyFont="1" applyFill="1" applyBorder="1" applyAlignment="1">
      <alignment horizontal="center" vertical="center"/>
    </xf>
    <xf numFmtId="166" fontId="6" fillId="6" borderId="6" xfId="1" applyNumberFormat="1" applyFont="1" applyFill="1" applyBorder="1" applyAlignment="1">
      <alignment vertical="center"/>
    </xf>
    <xf numFmtId="166" fontId="7" fillId="6" borderId="6" xfId="1" applyNumberFormat="1" applyFont="1" applyFill="1" applyBorder="1" applyAlignment="1">
      <alignment vertical="center"/>
    </xf>
    <xf numFmtId="167" fontId="6" fillId="6" borderId="6" xfId="1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/>
    </xf>
    <xf numFmtId="166" fontId="6" fillId="6" borderId="5" xfId="1" applyNumberFormat="1" applyFont="1" applyFill="1" applyBorder="1" applyAlignment="1">
      <alignment vertical="center"/>
    </xf>
    <xf numFmtId="166" fontId="7" fillId="6" borderId="5" xfId="1" applyNumberFormat="1" applyFont="1" applyFill="1" applyBorder="1" applyAlignment="1">
      <alignment vertical="center"/>
    </xf>
    <xf numFmtId="0" fontId="7" fillId="7" borderId="5" xfId="0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166" fontId="6" fillId="7" borderId="5" xfId="1" applyNumberFormat="1" applyFont="1" applyFill="1" applyBorder="1" applyAlignment="1">
      <alignment vertical="center"/>
    </xf>
    <xf numFmtId="166" fontId="7" fillId="7" borderId="5" xfId="1" applyNumberFormat="1" applyFont="1" applyFill="1" applyBorder="1" applyAlignment="1">
      <alignment vertical="center"/>
    </xf>
    <xf numFmtId="0" fontId="7" fillId="0" borderId="5" xfId="0" applyFont="1" applyBorder="1" applyAlignment="1">
      <alignment horizontal="center"/>
    </xf>
    <xf numFmtId="49" fontId="6" fillId="0" borderId="5" xfId="0" applyNumberFormat="1" applyFont="1" applyBorder="1"/>
    <xf numFmtId="49" fontId="6" fillId="0" borderId="5" xfId="0" applyNumberFormat="1" applyFont="1" applyBorder="1" applyAlignment="1">
      <alignment horizontal="center"/>
    </xf>
    <xf numFmtId="165" fontId="6" fillId="0" borderId="5" xfId="1" applyFont="1" applyBorder="1"/>
    <xf numFmtId="9" fontId="6" fillId="0" borderId="5" xfId="0" applyNumberFormat="1" applyFont="1" applyBorder="1" applyAlignment="1">
      <alignment horizontal="center"/>
    </xf>
    <xf numFmtId="166" fontId="6" fillId="0" borderId="5" xfId="1" applyNumberFormat="1" applyFont="1" applyBorder="1"/>
    <xf numFmtId="166" fontId="7" fillId="0" borderId="5" xfId="1" applyNumberFormat="1" applyFont="1" applyBorder="1"/>
    <xf numFmtId="167" fontId="6" fillId="0" borderId="5" xfId="1" applyNumberFormat="1" applyFont="1" applyBorder="1" applyAlignment="1">
      <alignment horizontal="center"/>
    </xf>
    <xf numFmtId="0" fontId="7" fillId="9" borderId="5" xfId="5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6" fontId="6" fillId="0" borderId="7" xfId="1" applyNumberFormat="1" applyFont="1" applyBorder="1"/>
    <xf numFmtId="0" fontId="6" fillId="9" borderId="9" xfId="0" applyFont="1" applyFill="1" applyBorder="1" applyAlignment="1">
      <alignment vertical="center"/>
    </xf>
    <xf numFmtId="0" fontId="7" fillId="9" borderId="5" xfId="0" applyFont="1" applyFill="1" applyBorder="1" applyAlignment="1">
      <alignment horizontal="left" vertical="top"/>
    </xf>
    <xf numFmtId="9" fontId="7" fillId="9" borderId="5" xfId="6" applyNumberFormat="1" applyFont="1" applyFill="1" applyBorder="1" applyAlignment="1">
      <alignment horizontal="center"/>
    </xf>
    <xf numFmtId="0" fontId="7" fillId="9" borderId="5" xfId="6" applyFont="1" applyFill="1" applyBorder="1" applyAlignment="1">
      <alignment vertical="center"/>
    </xf>
    <xf numFmtId="9" fontId="7" fillId="9" borderId="5" xfId="0" applyNumberFormat="1" applyFont="1" applyFill="1" applyBorder="1" applyAlignment="1">
      <alignment horizontal="center" vertical="center"/>
    </xf>
    <xf numFmtId="9" fontId="7" fillId="9" borderId="5" xfId="29" applyFont="1" applyFill="1" applyBorder="1" applyAlignment="1">
      <alignment horizontal="center" vertical="center"/>
    </xf>
    <xf numFmtId="9" fontId="7" fillId="9" borderId="5" xfId="0" applyNumberFormat="1" applyFont="1" applyFill="1" applyBorder="1" applyAlignment="1">
      <alignment horizontal="center" vertical="top"/>
    </xf>
    <xf numFmtId="0" fontId="6" fillId="0" borderId="9" xfId="0" applyFont="1" applyFill="1" applyBorder="1" applyAlignment="1">
      <alignment vertical="center"/>
    </xf>
    <xf numFmtId="0" fontId="7" fillId="8" borderId="0" xfId="0" applyFont="1" applyFill="1"/>
    <xf numFmtId="0" fontId="7" fillId="8" borderId="0" xfId="0" applyFont="1" applyFill="1" applyAlignment="1">
      <alignment vertical="center"/>
    </xf>
    <xf numFmtId="0" fontId="7" fillId="9" borderId="5" xfId="63" applyFont="1" applyFill="1" applyBorder="1" applyAlignment="1">
      <alignment horizontal="center" vertical="center" wrapText="1"/>
    </xf>
    <xf numFmtId="0" fontId="7" fillId="9" borderId="5" xfId="63" applyFont="1" applyFill="1" applyBorder="1" applyAlignment="1">
      <alignment horizontal="left" vertical="center" wrapText="1"/>
    </xf>
    <xf numFmtId="0" fontId="7" fillId="9" borderId="5" xfId="34" applyFont="1" applyFill="1" applyBorder="1" applyAlignment="1">
      <alignment horizontal="left" vertical="center"/>
    </xf>
    <xf numFmtId="49" fontId="7" fillId="9" borderId="5" xfId="59" applyNumberFormat="1" applyFont="1" applyFill="1" applyBorder="1" applyAlignment="1">
      <alignment horizontal="center" vertical="center" wrapText="1"/>
    </xf>
    <xf numFmtId="49" fontId="7" fillId="9" borderId="5" xfId="51" applyNumberFormat="1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vertical="center"/>
    </xf>
    <xf numFmtId="0" fontId="7" fillId="8" borderId="10" xfId="0" applyFont="1" applyFill="1" applyBorder="1"/>
    <xf numFmtId="0" fontId="6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49" fontId="6" fillId="0" borderId="11" xfId="0" applyNumberFormat="1" applyFont="1" applyBorder="1"/>
    <xf numFmtId="49" fontId="6" fillId="0" borderId="11" xfId="0" applyNumberFormat="1" applyFont="1" applyBorder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1" xfId="1" applyNumberFormat="1" applyFont="1" applyBorder="1"/>
    <xf numFmtId="0" fontId="7" fillId="9" borderId="14" xfId="6" applyFont="1" applyFill="1" applyBorder="1" applyAlignment="1">
      <alignment horizontal="center"/>
    </xf>
    <xf numFmtId="0" fontId="7" fillId="9" borderId="15" xfId="7" applyNumberFormat="1" applyFont="1" applyFill="1" applyBorder="1" applyAlignment="1">
      <alignment horizontal="center" vertical="center" wrapText="1"/>
    </xf>
    <xf numFmtId="0" fontId="7" fillId="9" borderId="15" xfId="7" applyNumberFormat="1" applyFont="1" applyFill="1" applyBorder="1" applyAlignment="1">
      <alignment horizontal="left" vertical="center" wrapText="1"/>
    </xf>
    <xf numFmtId="0" fontId="7" fillId="9" borderId="15" xfId="0" applyFont="1" applyFill="1" applyBorder="1" applyAlignment="1">
      <alignment horizontal="left" vertical="center"/>
    </xf>
    <xf numFmtId="0" fontId="7" fillId="9" borderId="15" xfId="6" applyFont="1" applyFill="1" applyBorder="1" applyAlignment="1">
      <alignment horizontal="center"/>
    </xf>
    <xf numFmtId="0" fontId="7" fillId="9" borderId="15" xfId="6" applyFont="1" applyFill="1" applyBorder="1" applyAlignment="1">
      <alignment horizontal="center" wrapText="1"/>
    </xf>
    <xf numFmtId="165" fontId="7" fillId="9" borderId="15" xfId="8" applyFont="1" applyFill="1" applyBorder="1"/>
    <xf numFmtId="9" fontId="7" fillId="9" borderId="15" xfId="6" applyNumberFormat="1" applyFont="1" applyFill="1" applyBorder="1" applyAlignment="1">
      <alignment horizontal="center"/>
    </xf>
    <xf numFmtId="0" fontId="7" fillId="9" borderId="17" xfId="6" applyFont="1" applyFill="1" applyBorder="1" applyAlignment="1">
      <alignment horizontal="center"/>
    </xf>
    <xf numFmtId="0" fontId="7" fillId="9" borderId="19" xfId="6" applyFont="1" applyFill="1" applyBorder="1" applyAlignment="1">
      <alignment horizontal="center"/>
    </xf>
    <xf numFmtId="1" fontId="7" fillId="9" borderId="20" xfId="9" applyNumberFormat="1" applyFont="1" applyFill="1" applyBorder="1" applyAlignment="1">
      <alignment horizontal="center" vertical="center"/>
    </xf>
    <xf numFmtId="0" fontId="7" fillId="9" borderId="20" xfId="9" applyFont="1" applyFill="1" applyBorder="1" applyAlignment="1">
      <alignment horizontal="center" vertical="center"/>
    </xf>
    <xf numFmtId="0" fontId="7" fillId="9" borderId="20" xfId="9" applyFont="1" applyFill="1" applyBorder="1" applyAlignment="1">
      <alignment horizontal="left" vertical="center"/>
    </xf>
    <xf numFmtId="0" fontId="6" fillId="9" borderId="20" xfId="0" applyFont="1" applyFill="1" applyBorder="1" applyAlignment="1">
      <alignment horizontal="left" vertical="center"/>
    </xf>
    <xf numFmtId="0" fontId="7" fillId="9" borderId="20" xfId="6" applyFont="1" applyFill="1" applyBorder="1" applyAlignment="1">
      <alignment horizontal="center"/>
    </xf>
    <xf numFmtId="0" fontId="7" fillId="9" borderId="20" xfId="6" applyFont="1" applyFill="1" applyBorder="1" applyAlignment="1">
      <alignment horizontal="center" wrapText="1"/>
    </xf>
    <xf numFmtId="165" fontId="7" fillId="9" borderId="20" xfId="8" applyFont="1" applyFill="1" applyBorder="1"/>
    <xf numFmtId="9" fontId="7" fillId="9" borderId="20" xfId="6" applyNumberFormat="1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 vertical="center"/>
    </xf>
    <xf numFmtId="49" fontId="6" fillId="6" borderId="15" xfId="0" applyNumberFormat="1" applyFont="1" applyFill="1" applyBorder="1" applyAlignment="1">
      <alignment vertical="center"/>
    </xf>
    <xf numFmtId="0" fontId="6" fillId="6" borderId="15" xfId="0" applyFont="1" applyFill="1" applyBorder="1" applyAlignment="1">
      <alignment vertical="center"/>
    </xf>
    <xf numFmtId="0" fontId="6" fillId="6" borderId="15" xfId="0" applyFont="1" applyFill="1" applyBorder="1" applyAlignment="1">
      <alignment horizontal="center" vertical="center"/>
    </xf>
    <xf numFmtId="9" fontId="6" fillId="6" borderId="15" xfId="0" applyNumberFormat="1" applyFont="1" applyFill="1" applyBorder="1" applyAlignment="1">
      <alignment horizontal="center" vertical="center"/>
    </xf>
    <xf numFmtId="166" fontId="6" fillId="6" borderId="16" xfId="1" applyNumberFormat="1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49" fontId="6" fillId="6" borderId="20" xfId="0" applyNumberFormat="1" applyFont="1" applyFill="1" applyBorder="1" applyAlignment="1">
      <alignment vertical="center"/>
    </xf>
    <xf numFmtId="0" fontId="6" fillId="6" borderId="20" xfId="0" applyFont="1" applyFill="1" applyBorder="1" applyAlignment="1">
      <alignment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left" vertical="center"/>
    </xf>
    <xf numFmtId="9" fontId="6" fillId="6" borderId="20" xfId="0" applyNumberFormat="1" applyFont="1" applyFill="1" applyBorder="1" applyAlignment="1">
      <alignment horizontal="center" vertical="center"/>
    </xf>
    <xf numFmtId="166" fontId="6" fillId="6" borderId="21" xfId="1" applyNumberFormat="1" applyFont="1" applyFill="1" applyBorder="1" applyAlignment="1">
      <alignment vertical="center"/>
    </xf>
    <xf numFmtId="0" fontId="6" fillId="6" borderId="17" xfId="0" applyFont="1" applyFill="1" applyBorder="1" applyAlignment="1">
      <alignment horizontal="center" vertical="center"/>
    </xf>
    <xf numFmtId="166" fontId="6" fillId="6" borderId="18" xfId="1" applyNumberFormat="1" applyFont="1" applyFill="1" applyBorder="1" applyAlignment="1">
      <alignment vertical="center"/>
    </xf>
    <xf numFmtId="0" fontId="7" fillId="6" borderId="14" xfId="0" applyFont="1" applyFill="1" applyBorder="1" applyAlignment="1">
      <alignment horizontal="center" vertical="center"/>
    </xf>
    <xf numFmtId="49" fontId="6" fillId="6" borderId="15" xfId="0" applyNumberFormat="1" applyFont="1" applyFill="1" applyBorder="1" applyAlignment="1">
      <alignment horizontal="center" vertical="center"/>
    </xf>
    <xf numFmtId="165" fontId="6" fillId="6" borderId="15" xfId="1" applyFont="1" applyFill="1" applyBorder="1" applyAlignment="1">
      <alignment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49" fontId="6" fillId="6" borderId="20" xfId="0" applyNumberFormat="1" applyFont="1" applyFill="1" applyBorder="1" applyAlignment="1">
      <alignment horizontal="center" vertical="center"/>
    </xf>
    <xf numFmtId="165" fontId="6" fillId="6" borderId="20" xfId="1" applyFont="1" applyFill="1" applyBorder="1" applyAlignment="1">
      <alignment vertical="center"/>
    </xf>
    <xf numFmtId="1" fontId="7" fillId="9" borderId="15" xfId="12" applyNumberFormat="1" applyFont="1" applyFill="1" applyBorder="1" applyAlignment="1">
      <alignment horizontal="center" vertical="center"/>
    </xf>
    <xf numFmtId="0" fontId="7" fillId="9" borderId="15" xfId="12" applyFont="1" applyFill="1" applyBorder="1" applyAlignment="1">
      <alignment horizontal="center" vertical="center"/>
    </xf>
    <xf numFmtId="0" fontId="7" fillId="9" borderId="15" xfId="12" applyFont="1" applyFill="1" applyBorder="1" applyAlignment="1">
      <alignment horizontal="left" vertical="center"/>
    </xf>
    <xf numFmtId="0" fontId="6" fillId="9" borderId="15" xfId="13" applyFont="1" applyFill="1" applyBorder="1" applyAlignment="1">
      <alignment horizontal="left" vertical="center"/>
    </xf>
    <xf numFmtId="0" fontId="7" fillId="9" borderId="17" xfId="6" applyFont="1" applyFill="1" applyBorder="1" applyAlignment="1">
      <alignment horizontal="center" vertical="center"/>
    </xf>
    <xf numFmtId="0" fontId="7" fillId="9" borderId="19" xfId="6" applyFont="1" applyFill="1" applyBorder="1" applyAlignment="1">
      <alignment horizontal="center" vertical="center"/>
    </xf>
    <xf numFmtId="1" fontId="7" fillId="9" borderId="20" xfId="2" applyNumberFormat="1" applyFont="1" applyFill="1" applyBorder="1" applyAlignment="1">
      <alignment horizontal="center" vertical="center"/>
    </xf>
    <xf numFmtId="0" fontId="7" fillId="9" borderId="20" xfId="2" applyFont="1" applyFill="1" applyBorder="1" applyAlignment="1">
      <alignment horizontal="center" vertical="center"/>
    </xf>
    <xf numFmtId="0" fontId="7" fillId="9" borderId="20" xfId="12" applyFont="1" applyFill="1" applyBorder="1" applyAlignment="1">
      <alignment horizontal="center" vertical="center"/>
    </xf>
    <xf numFmtId="0" fontId="7" fillId="9" borderId="20" xfId="2" applyFont="1" applyFill="1" applyBorder="1" applyAlignment="1">
      <alignment horizontal="left" vertical="center"/>
    </xf>
    <xf numFmtId="0" fontId="7" fillId="9" borderId="20" xfId="3" applyFont="1" applyFill="1" applyBorder="1" applyAlignment="1">
      <alignment horizontal="center" wrapText="1"/>
    </xf>
    <xf numFmtId="0" fontId="7" fillId="9" borderId="20" xfId="2" applyFont="1" applyFill="1" applyBorder="1" applyAlignment="1">
      <alignment horizontal="center" vertical="center" wrapText="1"/>
    </xf>
    <xf numFmtId="165" fontId="7" fillId="9" borderId="20" xfId="8" applyFont="1" applyFill="1" applyBorder="1" applyAlignment="1">
      <alignment horizontal="center" vertical="center"/>
    </xf>
    <xf numFmtId="0" fontId="7" fillId="9" borderId="20" xfId="6" applyFont="1" applyFill="1" applyBorder="1" applyAlignment="1">
      <alignment horizontal="center" vertical="center"/>
    </xf>
    <xf numFmtId="0" fontId="7" fillId="9" borderId="20" xfId="6" applyFont="1" applyFill="1" applyBorder="1" applyAlignment="1">
      <alignment vertical="center"/>
    </xf>
    <xf numFmtId="0" fontId="7" fillId="9" borderId="13" xfId="0" applyFont="1" applyFill="1" applyBorder="1" applyAlignment="1">
      <alignment horizontal="left" vertical="center"/>
    </xf>
    <xf numFmtId="0" fontId="7" fillId="9" borderId="14" xfId="0" applyFont="1" applyFill="1" applyBorder="1" applyAlignment="1">
      <alignment horizontal="center"/>
    </xf>
    <xf numFmtId="0" fontId="7" fillId="9" borderId="15" xfId="51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vertical="center"/>
    </xf>
    <xf numFmtId="0" fontId="7" fillId="9" borderId="15" xfId="51" applyFont="1" applyFill="1" applyBorder="1" applyAlignment="1">
      <alignment horizontal="left" vertical="center" wrapText="1"/>
    </xf>
    <xf numFmtId="0" fontId="7" fillId="9" borderId="15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 wrapText="1"/>
    </xf>
    <xf numFmtId="9" fontId="7" fillId="9" borderId="15" xfId="0" applyNumberFormat="1" applyFont="1" applyFill="1" applyBorder="1" applyAlignment="1">
      <alignment horizontal="center"/>
    </xf>
    <xf numFmtId="166" fontId="7" fillId="9" borderId="16" xfId="1" applyNumberFormat="1" applyFont="1" applyFill="1" applyBorder="1" applyAlignment="1">
      <alignment horizontal="center" vertical="center" wrapText="1"/>
    </xf>
    <xf numFmtId="166" fontId="7" fillId="9" borderId="18" xfId="1" applyNumberFormat="1" applyFont="1" applyFill="1" applyBorder="1" applyAlignment="1">
      <alignment vertical="center"/>
    </xf>
    <xf numFmtId="0" fontId="7" fillId="9" borderId="19" xfId="0" applyFont="1" applyFill="1" applyBorder="1" applyAlignment="1">
      <alignment horizontal="center"/>
    </xf>
    <xf numFmtId="0" fontId="7" fillId="9" borderId="20" xfId="51" applyFont="1" applyFill="1" applyBorder="1" applyAlignment="1">
      <alignment horizontal="center" vertical="center" wrapText="1"/>
    </xf>
    <xf numFmtId="0" fontId="7" fillId="9" borderId="20" xfId="51" applyFont="1" applyFill="1" applyBorder="1" applyAlignment="1">
      <alignment horizontal="left" vertical="center" wrapText="1"/>
    </xf>
    <xf numFmtId="0" fontId="7" fillId="9" borderId="20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 wrapText="1"/>
    </xf>
    <xf numFmtId="9" fontId="7" fillId="9" borderId="20" xfId="0" applyNumberFormat="1" applyFont="1" applyFill="1" applyBorder="1" applyAlignment="1">
      <alignment horizontal="center"/>
    </xf>
    <xf numFmtId="49" fontId="7" fillId="9" borderId="15" xfId="11" applyNumberFormat="1" applyFont="1" applyFill="1" applyBorder="1" applyAlignment="1">
      <alignment horizontal="center" vertical="center"/>
    </xf>
    <xf numFmtId="0" fontId="7" fillId="9" borderId="15" xfId="11" applyFont="1" applyFill="1" applyBorder="1" applyAlignment="1">
      <alignment horizontal="center" vertical="center"/>
    </xf>
    <xf numFmtId="0" fontId="7" fillId="9" borderId="15" xfId="11" applyFont="1" applyFill="1" applyBorder="1" applyAlignment="1">
      <alignment horizontal="left" vertical="center"/>
    </xf>
    <xf numFmtId="49" fontId="7" fillId="9" borderId="20" xfId="11" applyNumberFormat="1" applyFont="1" applyFill="1" applyBorder="1" applyAlignment="1">
      <alignment horizontal="center" vertical="center"/>
    </xf>
    <xf numFmtId="0" fontId="7" fillId="9" borderId="20" xfId="11" applyFont="1" applyFill="1" applyBorder="1" applyAlignment="1">
      <alignment horizontal="center" vertical="center"/>
    </xf>
    <xf numFmtId="0" fontId="7" fillId="9" borderId="20" xfId="11" applyFont="1" applyFill="1" applyBorder="1" applyAlignment="1">
      <alignment horizontal="left" vertical="center"/>
    </xf>
    <xf numFmtId="0" fontId="7" fillId="9" borderId="15" xfId="19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7" fillId="9" borderId="15" xfId="19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7" fillId="9" borderId="17" xfId="0" applyFont="1" applyFill="1" applyBorder="1" applyAlignment="1">
      <alignment horizontal="center"/>
    </xf>
    <xf numFmtId="0" fontId="7" fillId="9" borderId="20" xfId="18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/>
    </xf>
    <xf numFmtId="0" fontId="7" fillId="9" borderId="20" xfId="18" applyFont="1" applyFill="1" applyBorder="1" applyAlignment="1">
      <alignment horizontal="left" vertical="center" wrapText="1"/>
    </xf>
    <xf numFmtId="0" fontId="7" fillId="9" borderId="20" xfId="19" applyFont="1" applyFill="1" applyBorder="1" applyAlignment="1">
      <alignment horizontal="center" vertical="center"/>
    </xf>
    <xf numFmtId="0" fontId="7" fillId="9" borderId="13" xfId="6" applyFont="1" applyFill="1" applyBorder="1" applyAlignment="1">
      <alignment horizontal="center" vertical="center"/>
    </xf>
    <xf numFmtId="0" fontId="7" fillId="9" borderId="13" xfId="6" applyFont="1" applyFill="1" applyBorder="1" applyAlignment="1">
      <alignment horizontal="center" vertical="center" wrapText="1"/>
    </xf>
    <xf numFmtId="165" fontId="7" fillId="9" borderId="13" xfId="8" applyFont="1" applyFill="1" applyBorder="1" applyAlignment="1">
      <alignment vertical="center"/>
    </xf>
    <xf numFmtId="0" fontId="7" fillId="9" borderId="15" xfId="22" applyFont="1" applyFill="1" applyBorder="1" applyAlignment="1">
      <alignment horizontal="center" vertical="center"/>
    </xf>
    <xf numFmtId="0" fontId="7" fillId="9" borderId="15" xfId="22" applyFont="1" applyFill="1" applyBorder="1" applyAlignment="1">
      <alignment horizontal="left" vertical="center"/>
    </xf>
    <xf numFmtId="0" fontId="7" fillId="9" borderId="20" xfId="30" applyFont="1" applyFill="1" applyBorder="1" applyAlignment="1">
      <alignment horizontal="center" vertical="center"/>
    </xf>
    <xf numFmtId="0" fontId="7" fillId="9" borderId="20" xfId="30" applyFont="1" applyFill="1" applyBorder="1" applyAlignment="1">
      <alignment horizontal="left" vertical="center"/>
    </xf>
    <xf numFmtId="0" fontId="7" fillId="9" borderId="20" xfId="6" applyFont="1" applyFill="1" applyBorder="1" applyAlignment="1">
      <alignment horizontal="center" vertical="center" wrapText="1"/>
    </xf>
    <xf numFmtId="165" fontId="7" fillId="9" borderId="20" xfId="8" applyFont="1" applyFill="1" applyBorder="1" applyAlignment="1">
      <alignment vertical="center"/>
    </xf>
    <xf numFmtId="9" fontId="7" fillId="9" borderId="20" xfId="6" applyNumberFormat="1" applyFont="1" applyFill="1" applyBorder="1" applyAlignment="1">
      <alignment horizontal="center" vertical="center"/>
    </xf>
    <xf numFmtId="166" fontId="7" fillId="9" borderId="21" xfId="1" applyNumberFormat="1" applyFont="1" applyFill="1" applyBorder="1" applyAlignment="1">
      <alignment vertical="center" wrapText="1"/>
    </xf>
    <xf numFmtId="9" fontId="7" fillId="9" borderId="13" xfId="6" applyNumberFormat="1" applyFont="1" applyFill="1" applyBorder="1" applyAlignment="1">
      <alignment horizontal="center" vertical="center"/>
    </xf>
    <xf numFmtId="1" fontId="7" fillId="9" borderId="20" xfId="23" applyNumberFormat="1" applyFont="1" applyFill="1" applyBorder="1" applyAlignment="1">
      <alignment horizontal="center" vertical="center"/>
    </xf>
    <xf numFmtId="0" fontId="7" fillId="9" borderId="20" xfId="23" applyFont="1" applyFill="1" applyBorder="1" applyAlignment="1">
      <alignment horizontal="center" vertical="center"/>
    </xf>
    <xf numFmtId="0" fontId="7" fillId="9" borderId="20" xfId="23" applyFont="1" applyFill="1" applyBorder="1" applyAlignment="1">
      <alignment horizontal="left" vertical="center"/>
    </xf>
    <xf numFmtId="0" fontId="7" fillId="9" borderId="14" xfId="6" applyFont="1" applyFill="1" applyBorder="1" applyAlignment="1">
      <alignment horizontal="center" vertical="center"/>
    </xf>
    <xf numFmtId="0" fontId="7" fillId="9" borderId="15" xfId="30" applyFont="1" applyFill="1" applyBorder="1" applyAlignment="1">
      <alignment horizontal="center" vertical="center"/>
    </xf>
    <xf numFmtId="0" fontId="7" fillId="9" borderId="15" xfId="30" applyFont="1" applyFill="1" applyBorder="1" applyAlignment="1">
      <alignment horizontal="left" vertical="center"/>
    </xf>
    <xf numFmtId="0" fontId="7" fillId="9" borderId="15" xfId="6" applyFont="1" applyFill="1" applyBorder="1" applyAlignment="1">
      <alignment horizontal="center" vertical="center"/>
    </xf>
    <xf numFmtId="0" fontId="7" fillId="9" borderId="15" xfId="6" applyFont="1" applyFill="1" applyBorder="1" applyAlignment="1">
      <alignment horizontal="center" vertical="center" wrapText="1"/>
    </xf>
    <xf numFmtId="165" fontId="7" fillId="9" borderId="15" xfId="8" applyFont="1" applyFill="1" applyBorder="1" applyAlignment="1">
      <alignment vertical="center"/>
    </xf>
    <xf numFmtId="9" fontId="7" fillId="9" borderId="15" xfId="6" applyNumberFormat="1" applyFont="1" applyFill="1" applyBorder="1" applyAlignment="1">
      <alignment horizontal="center" vertical="center"/>
    </xf>
    <xf numFmtId="166" fontId="7" fillId="9" borderId="16" xfId="1" applyNumberFormat="1" applyFont="1" applyFill="1" applyBorder="1" applyAlignment="1">
      <alignment vertical="center" wrapText="1"/>
    </xf>
    <xf numFmtId="166" fontId="7" fillId="9" borderId="18" xfId="1" applyNumberFormat="1" applyFont="1" applyFill="1" applyBorder="1" applyAlignment="1">
      <alignment vertical="center" wrapText="1"/>
    </xf>
    <xf numFmtId="0" fontId="7" fillId="9" borderId="20" xfId="35" applyFont="1" applyFill="1" applyBorder="1" applyAlignment="1">
      <alignment horizontal="center" vertical="center"/>
    </xf>
    <xf numFmtId="0" fontId="7" fillId="9" borderId="20" xfId="35" applyFont="1" applyFill="1" applyBorder="1" applyAlignment="1">
      <alignment horizontal="left" vertical="center"/>
    </xf>
    <xf numFmtId="0" fontId="7" fillId="9" borderId="15" xfId="26" applyFont="1" applyFill="1" applyBorder="1" applyAlignment="1">
      <alignment horizontal="center" vertical="center" wrapText="1"/>
    </xf>
    <xf numFmtId="0" fontId="7" fillId="9" borderId="15" xfId="26" applyFont="1" applyFill="1" applyBorder="1" applyAlignment="1">
      <alignment horizontal="left" vertical="center" wrapText="1"/>
    </xf>
    <xf numFmtId="0" fontId="7" fillId="9" borderId="20" xfId="26" applyFont="1" applyFill="1" applyBorder="1" applyAlignment="1">
      <alignment horizontal="center" wrapText="1"/>
    </xf>
    <xf numFmtId="0" fontId="7" fillId="9" borderId="20" xfId="26" applyFont="1" applyFill="1" applyBorder="1" applyAlignment="1">
      <alignment horizontal="center" vertical="center" wrapText="1"/>
    </xf>
    <xf numFmtId="0" fontId="7" fillId="9" borderId="20" xfId="26" applyFont="1" applyFill="1" applyBorder="1" applyAlignment="1">
      <alignment horizontal="left" wrapText="1"/>
    </xf>
    <xf numFmtId="165" fontId="7" fillId="9" borderId="20" xfId="8" applyFont="1" applyFill="1" applyBorder="1" applyAlignment="1">
      <alignment horizontal="center" vertical="center" shrinkToFit="1"/>
    </xf>
    <xf numFmtId="166" fontId="7" fillId="9" borderId="16" xfId="6" applyNumberFormat="1" applyFont="1" applyFill="1" applyBorder="1" applyAlignment="1">
      <alignment horizontal="center"/>
    </xf>
    <xf numFmtId="166" fontId="7" fillId="9" borderId="18" xfId="6" applyNumberFormat="1" applyFont="1" applyFill="1" applyBorder="1" applyAlignment="1">
      <alignment horizontal="center"/>
    </xf>
    <xf numFmtId="166" fontId="7" fillId="9" borderId="21" xfId="6" applyNumberFormat="1" applyFont="1" applyFill="1" applyBorder="1" applyAlignment="1">
      <alignment horizontal="center"/>
    </xf>
    <xf numFmtId="166" fontId="7" fillId="9" borderId="18" xfId="6" applyNumberFormat="1" applyFont="1" applyFill="1" applyBorder="1" applyAlignment="1">
      <alignment vertical="center"/>
    </xf>
    <xf numFmtId="166" fontId="7" fillId="9" borderId="18" xfId="6" applyNumberFormat="1" applyFont="1" applyFill="1" applyBorder="1" applyAlignment="1">
      <alignment horizontal="center" vertical="center"/>
    </xf>
    <xf numFmtId="166" fontId="7" fillId="9" borderId="21" xfId="6" applyNumberFormat="1" applyFont="1" applyFill="1" applyBorder="1" applyAlignment="1">
      <alignment vertical="center"/>
    </xf>
    <xf numFmtId="166" fontId="7" fillId="9" borderId="16" xfId="1" applyNumberFormat="1" applyFont="1" applyFill="1" applyBorder="1" applyAlignment="1">
      <alignment horizontal="center"/>
    </xf>
    <xf numFmtId="166" fontId="7" fillId="9" borderId="18" xfId="1" applyNumberFormat="1" applyFont="1" applyFill="1" applyBorder="1" applyAlignment="1">
      <alignment horizontal="center"/>
    </xf>
    <xf numFmtId="166" fontId="7" fillId="9" borderId="18" xfId="0" applyNumberFormat="1" applyFont="1" applyFill="1" applyBorder="1" applyAlignment="1">
      <alignment horizontal="center"/>
    </xf>
    <xf numFmtId="166" fontId="7" fillId="9" borderId="21" xfId="1" applyNumberFormat="1" applyFont="1" applyFill="1" applyBorder="1" applyAlignment="1">
      <alignment horizontal="center"/>
    </xf>
    <xf numFmtId="166" fontId="7" fillId="9" borderId="21" xfId="1" applyNumberFormat="1" applyFont="1" applyFill="1" applyBorder="1" applyAlignment="1">
      <alignment vertical="center"/>
    </xf>
    <xf numFmtId="166" fontId="7" fillId="9" borderId="13" xfId="1" applyNumberFormat="1" applyFont="1" applyFill="1" applyBorder="1" applyAlignment="1">
      <alignment horizontal="center" vertical="center"/>
    </xf>
    <xf numFmtId="0" fontId="7" fillId="9" borderId="22" xfId="6" applyFont="1" applyFill="1" applyBorder="1" applyAlignment="1">
      <alignment horizontal="center" vertical="center"/>
    </xf>
    <xf numFmtId="1" fontId="7" fillId="9" borderId="23" xfId="27" applyNumberFormat="1" applyFont="1" applyFill="1" applyBorder="1" applyAlignment="1">
      <alignment horizontal="center" vertical="center"/>
    </xf>
    <xf numFmtId="0" fontId="7" fillId="9" borderId="23" xfId="27" applyFont="1" applyFill="1" applyBorder="1" applyAlignment="1">
      <alignment horizontal="center" vertical="center"/>
    </xf>
    <xf numFmtId="0" fontId="7" fillId="9" borderId="23" xfId="27" applyFont="1" applyFill="1" applyBorder="1" applyAlignment="1">
      <alignment horizontal="left" vertical="center"/>
    </xf>
    <xf numFmtId="0" fontId="7" fillId="9" borderId="23" xfId="28" applyFont="1" applyFill="1" applyBorder="1" applyAlignment="1">
      <alignment horizontal="left" vertical="center"/>
    </xf>
    <xf numFmtId="0" fontId="7" fillId="9" borderId="23" xfId="27" applyFont="1" applyFill="1" applyBorder="1" applyAlignment="1">
      <alignment horizontal="center" vertical="center" wrapText="1"/>
    </xf>
    <xf numFmtId="165" fontId="7" fillId="9" borderId="23" xfId="8" applyFont="1" applyFill="1" applyBorder="1" applyAlignment="1">
      <alignment horizontal="center" vertical="center"/>
    </xf>
    <xf numFmtId="0" fontId="7" fillId="9" borderId="23" xfId="6" applyFont="1" applyFill="1" applyBorder="1" applyAlignment="1">
      <alignment horizontal="center" vertical="center"/>
    </xf>
    <xf numFmtId="9" fontId="7" fillId="9" borderId="23" xfId="29" applyFont="1" applyFill="1" applyBorder="1" applyAlignment="1">
      <alignment horizontal="center" vertical="center"/>
    </xf>
    <xf numFmtId="166" fontId="7" fillId="9" borderId="24" xfId="1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49" fontId="6" fillId="6" borderId="23" xfId="0" applyNumberFormat="1" applyFont="1" applyFill="1" applyBorder="1" applyAlignment="1">
      <alignment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vertical="center"/>
    </xf>
    <xf numFmtId="9" fontId="6" fillId="6" borderId="23" xfId="0" applyNumberFormat="1" applyFont="1" applyFill="1" applyBorder="1" applyAlignment="1">
      <alignment horizontal="center" vertical="center"/>
    </xf>
    <xf numFmtId="166" fontId="6" fillId="6" borderId="24" xfId="1" applyNumberFormat="1" applyFont="1" applyFill="1" applyBorder="1" applyAlignment="1">
      <alignment vertical="center"/>
    </xf>
    <xf numFmtId="0" fontId="7" fillId="9" borderId="15" xfId="9" applyFont="1" applyFill="1" applyBorder="1" applyAlignment="1">
      <alignment horizontal="center" vertical="center" wrapText="1"/>
    </xf>
    <xf numFmtId="0" fontId="7" fillId="9" borderId="15" xfId="9" applyFont="1" applyFill="1" applyBorder="1" applyAlignment="1">
      <alignment horizontal="left" vertical="center" wrapText="1"/>
    </xf>
    <xf numFmtId="165" fontId="7" fillId="9" borderId="15" xfId="8" applyFont="1" applyFill="1" applyBorder="1" applyAlignment="1">
      <alignment horizontal="center" vertical="center" wrapText="1"/>
    </xf>
    <xf numFmtId="9" fontId="7" fillId="9" borderId="15" xfId="29" applyFont="1" applyFill="1" applyBorder="1" applyAlignment="1">
      <alignment horizontal="center" vertical="center"/>
    </xf>
    <xf numFmtId="166" fontId="7" fillId="9" borderId="16" xfId="1" applyNumberFormat="1" applyFont="1" applyFill="1" applyBorder="1" applyAlignment="1">
      <alignment horizontal="center" vertical="center"/>
    </xf>
    <xf numFmtId="0" fontId="7" fillId="9" borderId="19" xfId="6" applyNumberFormat="1" applyFont="1" applyFill="1" applyBorder="1" applyAlignment="1">
      <alignment horizontal="center" vertical="center"/>
    </xf>
    <xf numFmtId="0" fontId="7" fillId="9" borderId="20" xfId="9" applyFont="1" applyFill="1" applyBorder="1" applyAlignment="1">
      <alignment horizontal="center" vertical="center" wrapText="1"/>
    </xf>
    <xf numFmtId="0" fontId="7" fillId="9" borderId="20" xfId="9" applyFont="1" applyFill="1" applyBorder="1" applyAlignment="1">
      <alignment horizontal="left" vertical="center" wrapText="1"/>
    </xf>
    <xf numFmtId="165" fontId="7" fillId="9" borderId="20" xfId="8" applyFont="1" applyFill="1" applyBorder="1" applyAlignment="1">
      <alignment horizontal="center" vertical="center" wrapText="1"/>
    </xf>
    <xf numFmtId="9" fontId="7" fillId="9" borderId="20" xfId="29" applyFont="1" applyFill="1" applyBorder="1" applyAlignment="1">
      <alignment horizontal="center" vertical="center"/>
    </xf>
    <xf numFmtId="166" fontId="7" fillId="9" borderId="21" xfId="1" applyNumberFormat="1" applyFont="1" applyFill="1" applyBorder="1" applyAlignment="1">
      <alignment horizontal="center" vertical="center"/>
    </xf>
    <xf numFmtId="1" fontId="7" fillId="9" borderId="20" xfId="31" applyNumberFormat="1" applyFont="1" applyFill="1" applyBorder="1" applyAlignment="1">
      <alignment horizontal="center" vertical="center"/>
    </xf>
    <xf numFmtId="0" fontId="7" fillId="9" borderId="20" xfId="31" applyFont="1" applyFill="1" applyBorder="1" applyAlignment="1">
      <alignment horizontal="center" vertical="center"/>
    </xf>
    <xf numFmtId="0" fontId="7" fillId="9" borderId="20" xfId="31" applyFont="1" applyFill="1" applyBorder="1" applyAlignment="1">
      <alignment horizontal="left" vertical="center"/>
    </xf>
    <xf numFmtId="0" fontId="7" fillId="9" borderId="22" xfId="6" applyNumberFormat="1" applyFont="1" applyFill="1" applyBorder="1" applyAlignment="1">
      <alignment horizontal="center" vertical="center"/>
    </xf>
    <xf numFmtId="0" fontId="7" fillId="9" borderId="23" xfId="32" applyFont="1" applyFill="1" applyBorder="1" applyAlignment="1">
      <alignment horizontal="center" vertical="center"/>
    </xf>
    <xf numFmtId="0" fontId="7" fillId="9" borderId="23" xfId="30" applyFont="1" applyFill="1" applyBorder="1" applyAlignment="1">
      <alignment horizontal="center" vertical="center"/>
    </xf>
    <xf numFmtId="0" fontId="7" fillId="9" borderId="23" xfId="32" applyFont="1" applyFill="1" applyBorder="1" applyAlignment="1">
      <alignment vertical="center"/>
    </xf>
    <xf numFmtId="0" fontId="7" fillId="9" borderId="23" xfId="0" applyFont="1" applyFill="1" applyBorder="1" applyAlignment="1">
      <alignment horizontal="left" vertical="center"/>
    </xf>
    <xf numFmtId="0" fontId="7" fillId="9" borderId="23" xfId="32" applyFont="1" applyFill="1" applyBorder="1" applyAlignment="1">
      <alignment horizontal="center" vertical="center" wrapText="1"/>
    </xf>
    <xf numFmtId="0" fontId="7" fillId="9" borderId="23" xfId="6" applyFont="1" applyFill="1" applyBorder="1" applyAlignment="1">
      <alignment horizontal="center"/>
    </xf>
    <xf numFmtId="1" fontId="7" fillId="9" borderId="15" xfId="21" applyNumberFormat="1" applyFont="1" applyFill="1" applyBorder="1" applyAlignment="1">
      <alignment horizontal="center" vertical="center"/>
    </xf>
    <xf numFmtId="0" fontId="7" fillId="9" borderId="15" xfId="21" applyFont="1" applyFill="1" applyBorder="1" applyAlignment="1">
      <alignment horizontal="center" vertical="center"/>
    </xf>
    <xf numFmtId="0" fontId="7" fillId="9" borderId="15" xfId="31" applyFont="1" applyFill="1" applyBorder="1" applyAlignment="1">
      <alignment horizontal="center" vertical="center"/>
    </xf>
    <xf numFmtId="0" fontId="7" fillId="9" borderId="15" xfId="21" applyFont="1" applyFill="1" applyBorder="1" applyAlignment="1">
      <alignment horizontal="left" vertical="center"/>
    </xf>
    <xf numFmtId="0" fontId="7" fillId="9" borderId="15" xfId="21" applyFont="1" applyFill="1" applyBorder="1" applyAlignment="1">
      <alignment horizontal="center" vertical="center" wrapText="1"/>
    </xf>
    <xf numFmtId="165" fontId="7" fillId="9" borderId="15" xfId="8" applyFont="1" applyFill="1" applyBorder="1" applyAlignment="1" applyProtection="1">
      <alignment horizontal="right" vertical="center"/>
      <protection locked="0"/>
    </xf>
    <xf numFmtId="166" fontId="7" fillId="9" borderId="18" xfId="1" applyNumberFormat="1" applyFont="1" applyFill="1" applyBorder="1" applyAlignment="1">
      <alignment horizontal="center" vertical="center"/>
    </xf>
    <xf numFmtId="1" fontId="7" fillId="9" borderId="20" xfId="21" applyNumberFormat="1" applyFont="1" applyFill="1" applyBorder="1" applyAlignment="1">
      <alignment horizontal="center" vertical="center"/>
    </xf>
    <xf numFmtId="0" fontId="7" fillId="9" borderId="20" xfId="21" applyFont="1" applyFill="1" applyBorder="1" applyAlignment="1">
      <alignment horizontal="center" vertical="center"/>
    </xf>
    <xf numFmtId="0" fontId="7" fillId="9" borderId="20" xfId="21" applyFont="1" applyFill="1" applyBorder="1" applyAlignment="1">
      <alignment horizontal="left" vertical="center"/>
    </xf>
    <xf numFmtId="0" fontId="7" fillId="9" borderId="20" xfId="21" applyFont="1" applyFill="1" applyBorder="1" applyAlignment="1">
      <alignment horizontal="center" vertical="center" wrapText="1"/>
    </xf>
    <xf numFmtId="1" fontId="7" fillId="9" borderId="15" xfId="15" applyNumberFormat="1" applyFont="1" applyFill="1" applyBorder="1" applyAlignment="1">
      <alignment horizontal="center" vertical="center"/>
    </xf>
    <xf numFmtId="0" fontId="7" fillId="9" borderId="15" xfId="15" applyFont="1" applyFill="1" applyBorder="1" applyAlignment="1">
      <alignment horizontal="center" vertical="center"/>
    </xf>
    <xf numFmtId="0" fontId="7" fillId="9" borderId="15" xfId="15" applyFont="1" applyFill="1" applyBorder="1" applyAlignment="1">
      <alignment horizontal="left" vertical="center"/>
    </xf>
    <xf numFmtId="1" fontId="7" fillId="9" borderId="20" xfId="15" applyNumberFormat="1" applyFont="1" applyFill="1" applyBorder="1" applyAlignment="1">
      <alignment horizontal="center" vertical="center"/>
    </xf>
    <xf numFmtId="0" fontId="7" fillId="9" borderId="20" xfId="15" applyFont="1" applyFill="1" applyBorder="1" applyAlignment="1">
      <alignment horizontal="center" vertical="center"/>
    </xf>
    <xf numFmtId="0" fontId="7" fillId="9" borderId="20" xfId="15" applyFont="1" applyFill="1" applyBorder="1" applyAlignment="1">
      <alignment horizontal="left" vertical="center"/>
    </xf>
    <xf numFmtId="1" fontId="7" fillId="9" borderId="15" xfId="7" applyNumberFormat="1" applyFont="1" applyFill="1" applyBorder="1" applyAlignment="1">
      <alignment horizontal="center" vertical="center"/>
    </xf>
    <xf numFmtId="0" fontId="7" fillId="9" borderId="15" xfId="7" applyFont="1" applyFill="1" applyBorder="1" applyAlignment="1">
      <alignment horizontal="center" vertical="center"/>
    </xf>
    <xf numFmtId="0" fontId="7" fillId="9" borderId="15" xfId="7" applyFont="1" applyFill="1" applyBorder="1" applyAlignment="1">
      <alignment horizontal="left" vertical="center"/>
    </xf>
    <xf numFmtId="1" fontId="7" fillId="9" borderId="20" xfId="7" applyNumberFormat="1" applyFont="1" applyFill="1" applyBorder="1" applyAlignment="1">
      <alignment horizontal="center" vertical="center"/>
    </xf>
    <xf numFmtId="0" fontId="7" fillId="9" borderId="20" xfId="7" applyFont="1" applyFill="1" applyBorder="1" applyAlignment="1">
      <alignment horizontal="center" vertical="center"/>
    </xf>
    <xf numFmtId="0" fontId="7" fillId="9" borderId="20" xfId="7" applyFont="1" applyFill="1" applyBorder="1" applyAlignment="1">
      <alignment horizontal="left" vertical="center"/>
    </xf>
    <xf numFmtId="166" fontId="7" fillId="9" borderId="15" xfId="8" applyNumberFormat="1" applyFont="1" applyFill="1" applyBorder="1" applyAlignment="1">
      <alignment vertical="top" wrapText="1"/>
    </xf>
    <xf numFmtId="0" fontId="7" fillId="9" borderId="15" xfId="35" applyFont="1" applyFill="1" applyBorder="1" applyAlignment="1">
      <alignment horizontal="center" vertical="center"/>
    </xf>
    <xf numFmtId="0" fontId="7" fillId="9" borderId="15" xfId="35" applyFont="1" applyFill="1" applyBorder="1" applyAlignment="1">
      <alignment horizontal="left" vertical="center"/>
    </xf>
    <xf numFmtId="0" fontId="7" fillId="9" borderId="15" xfId="35" applyFont="1" applyFill="1" applyBorder="1" applyAlignment="1">
      <alignment horizontal="center" vertical="center" wrapText="1"/>
    </xf>
    <xf numFmtId="165" fontId="7" fillId="9" borderId="15" xfId="8" applyFont="1" applyFill="1" applyBorder="1" applyAlignment="1">
      <alignment horizontal="right" vertical="center"/>
    </xf>
    <xf numFmtId="0" fontId="7" fillId="9" borderId="20" xfId="35" applyFont="1" applyFill="1" applyBorder="1" applyAlignment="1">
      <alignment horizontal="center" vertical="center" wrapText="1"/>
    </xf>
    <xf numFmtId="165" fontId="7" fillId="9" borderId="20" xfId="8" applyFont="1" applyFill="1" applyBorder="1" applyAlignment="1">
      <alignment horizontal="right" vertical="center"/>
    </xf>
    <xf numFmtId="1" fontId="7" fillId="9" borderId="23" xfId="2" applyNumberFormat="1" applyFont="1" applyFill="1" applyBorder="1" applyAlignment="1">
      <alignment horizontal="center" vertical="center"/>
    </xf>
    <xf numFmtId="0" fontId="7" fillId="9" borderId="23" xfId="2" applyFont="1" applyFill="1" applyBorder="1" applyAlignment="1">
      <alignment horizontal="center" vertical="center"/>
    </xf>
    <xf numFmtId="0" fontId="7" fillId="9" borderId="23" xfId="2" applyFont="1" applyFill="1" applyBorder="1" applyAlignment="1">
      <alignment horizontal="left" vertical="center"/>
    </xf>
    <xf numFmtId="0" fontId="6" fillId="9" borderId="23" xfId="28" applyFont="1" applyFill="1" applyBorder="1" applyAlignment="1">
      <alignment horizontal="left" vertical="center"/>
    </xf>
    <xf numFmtId="0" fontId="7" fillId="9" borderId="23" xfId="3" applyFont="1" applyFill="1" applyBorder="1" applyAlignment="1">
      <alignment horizontal="center" wrapText="1"/>
    </xf>
    <xf numFmtId="0" fontId="7" fillId="9" borderId="23" xfId="2" applyFont="1" applyFill="1" applyBorder="1" applyAlignment="1">
      <alignment horizontal="center" vertical="center" wrapText="1"/>
    </xf>
    <xf numFmtId="0" fontId="7" fillId="9" borderId="23" xfId="6" applyFont="1" applyFill="1" applyBorder="1" applyAlignment="1">
      <alignment vertical="center"/>
    </xf>
    <xf numFmtId="166" fontId="7" fillId="9" borderId="24" xfId="1" applyNumberFormat="1" applyFont="1" applyFill="1" applyBorder="1" applyAlignment="1">
      <alignment vertical="center"/>
    </xf>
    <xf numFmtId="166" fontId="13" fillId="0" borderId="0" xfId="1" applyNumberFormat="1" applyFont="1" applyFill="1" applyBorder="1"/>
    <xf numFmtId="166" fontId="13" fillId="0" borderId="0" xfId="1" applyNumberFormat="1" applyFont="1" applyFill="1" applyBorder="1" applyAlignment="1">
      <alignment vertical="center"/>
    </xf>
    <xf numFmtId="166" fontId="14" fillId="0" borderId="0" xfId="1" applyNumberFormat="1" applyFont="1" applyFill="1" applyBorder="1" applyAlignment="1">
      <alignment vertical="center"/>
    </xf>
    <xf numFmtId="166" fontId="13" fillId="0" borderId="12" xfId="1" applyNumberFormat="1" applyFont="1" applyFill="1" applyBorder="1"/>
    <xf numFmtId="166" fontId="14" fillId="0" borderId="12" xfId="1" applyNumberFormat="1" applyFont="1" applyFill="1" applyBorder="1"/>
    <xf numFmtId="1" fontId="7" fillId="9" borderId="15" xfId="24" applyNumberFormat="1" applyFont="1" applyFill="1" applyBorder="1" applyAlignment="1">
      <alignment horizontal="center" vertical="center"/>
    </xf>
    <xf numFmtId="0" fontId="7" fillId="9" borderId="15" xfId="24" applyFont="1" applyFill="1" applyBorder="1" applyAlignment="1">
      <alignment horizontal="center" vertical="center"/>
    </xf>
    <xf numFmtId="0" fontId="7" fillId="9" borderId="15" xfId="24" applyFont="1" applyFill="1" applyBorder="1" applyAlignment="1">
      <alignment horizontal="left" vertical="center"/>
    </xf>
    <xf numFmtId="1" fontId="7" fillId="9" borderId="20" xfId="24" applyNumberFormat="1" applyFont="1" applyFill="1" applyBorder="1" applyAlignment="1">
      <alignment horizontal="center" vertical="center"/>
    </xf>
    <xf numFmtId="0" fontId="7" fillId="9" borderId="20" xfId="24" applyFont="1" applyFill="1" applyBorder="1" applyAlignment="1">
      <alignment horizontal="center" vertical="center"/>
    </xf>
    <xf numFmtId="0" fontId="7" fillId="9" borderId="20" xfId="24" applyFont="1" applyFill="1" applyBorder="1" applyAlignment="1">
      <alignment horizontal="left" vertical="center"/>
    </xf>
    <xf numFmtId="0" fontId="7" fillId="9" borderId="15" xfId="36" applyFont="1" applyFill="1" applyBorder="1" applyAlignment="1">
      <alignment horizontal="center" vertical="center"/>
    </xf>
    <xf numFmtId="0" fontId="7" fillId="9" borderId="15" xfId="36" applyFont="1" applyFill="1" applyBorder="1" applyAlignment="1">
      <alignment horizontal="left" vertical="center"/>
    </xf>
    <xf numFmtId="49" fontId="7" fillId="9" borderId="23" xfId="38" applyNumberFormat="1" applyFont="1" applyFill="1" applyBorder="1" applyAlignment="1">
      <alignment horizontal="center" vertical="center" wrapText="1"/>
    </xf>
    <xf numFmtId="0" fontId="7" fillId="9" borderId="23" xfId="38" applyFont="1" applyFill="1" applyBorder="1" applyAlignment="1">
      <alignment horizontal="center" vertical="center" wrapText="1"/>
    </xf>
    <xf numFmtId="0" fontId="7" fillId="9" borderId="23" xfId="38" applyFont="1" applyFill="1" applyBorder="1" applyAlignment="1">
      <alignment vertical="center" wrapText="1"/>
    </xf>
    <xf numFmtId="0" fontId="6" fillId="9" borderId="23" xfId="0" applyFont="1" applyFill="1" applyBorder="1" applyAlignment="1">
      <alignment horizontal="left" vertical="center"/>
    </xf>
    <xf numFmtId="0" fontId="7" fillId="9" borderId="23" xfId="38" applyNumberFormat="1" applyFont="1" applyFill="1" applyBorder="1" applyAlignment="1">
      <alignment horizontal="center" vertical="center" wrapText="1"/>
    </xf>
    <xf numFmtId="165" fontId="7" fillId="9" borderId="23" xfId="8" applyFont="1" applyFill="1" applyBorder="1" applyAlignment="1">
      <alignment horizontal="center" vertical="center" wrapText="1"/>
    </xf>
    <xf numFmtId="0" fontId="7" fillId="9" borderId="23" xfId="5" applyFont="1" applyFill="1" applyBorder="1" applyAlignment="1">
      <alignment horizontal="center" vertical="center" wrapText="1"/>
    </xf>
    <xf numFmtId="9" fontId="7" fillId="9" borderId="23" xfId="6" applyNumberFormat="1" applyFont="1" applyFill="1" applyBorder="1" applyAlignment="1">
      <alignment horizontal="center" vertical="center"/>
    </xf>
    <xf numFmtId="49" fontId="7" fillId="9" borderId="15" xfId="38" applyNumberFormat="1" applyFont="1" applyFill="1" applyBorder="1" applyAlignment="1">
      <alignment horizontal="center" vertical="center" wrapText="1"/>
    </xf>
    <xf numFmtId="0" fontId="7" fillId="9" borderId="15" xfId="38" applyFont="1" applyFill="1" applyBorder="1" applyAlignment="1">
      <alignment horizontal="center" vertical="center" wrapText="1"/>
    </xf>
    <xf numFmtId="0" fontId="7" fillId="9" borderId="15" xfId="38" applyFont="1" applyFill="1" applyBorder="1" applyAlignment="1">
      <alignment vertical="center" wrapText="1"/>
    </xf>
    <xf numFmtId="0" fontId="7" fillId="9" borderId="15" xfId="38" applyNumberFormat="1" applyFont="1" applyFill="1" applyBorder="1" applyAlignment="1">
      <alignment horizontal="center" vertical="center" wrapText="1"/>
    </xf>
    <xf numFmtId="165" fontId="7" fillId="9" borderId="15" xfId="8" applyFont="1" applyFill="1" applyBorder="1" applyAlignment="1" applyProtection="1">
      <alignment vertical="center"/>
      <protection locked="0"/>
    </xf>
    <xf numFmtId="0" fontId="7" fillId="9" borderId="15" xfId="5" applyFont="1" applyFill="1" applyBorder="1" applyAlignment="1">
      <alignment horizontal="center" vertical="center" wrapText="1"/>
    </xf>
    <xf numFmtId="49" fontId="7" fillId="9" borderId="20" xfId="38" applyNumberFormat="1" applyFont="1" applyFill="1" applyBorder="1" applyAlignment="1">
      <alignment horizontal="center" vertical="center" wrapText="1"/>
    </xf>
    <xf numFmtId="0" fontId="7" fillId="9" borderId="20" xfId="38" applyFont="1" applyFill="1" applyBorder="1" applyAlignment="1">
      <alignment horizontal="center" vertical="center" wrapText="1"/>
    </xf>
    <xf numFmtId="0" fontId="7" fillId="9" borderId="20" xfId="38" applyFont="1" applyFill="1" applyBorder="1" applyAlignment="1">
      <alignment vertical="center" wrapText="1"/>
    </xf>
    <xf numFmtId="0" fontId="7" fillId="9" borderId="20" xfId="38" applyNumberFormat="1" applyFont="1" applyFill="1" applyBorder="1" applyAlignment="1">
      <alignment horizontal="center" vertical="center" wrapText="1"/>
    </xf>
    <xf numFmtId="165" fontId="7" fillId="9" borderId="20" xfId="8" applyFont="1" applyFill="1" applyBorder="1" applyAlignment="1" applyProtection="1">
      <alignment vertical="center"/>
      <protection locked="0"/>
    </xf>
    <xf numFmtId="0" fontId="7" fillId="9" borderId="20" xfId="5" applyFont="1" applyFill="1" applyBorder="1" applyAlignment="1">
      <alignment horizontal="center" vertical="center" wrapText="1"/>
    </xf>
    <xf numFmtId="0" fontId="7" fillId="9" borderId="23" xfId="35" applyFont="1" applyFill="1" applyBorder="1" applyAlignment="1">
      <alignment horizontal="center" vertical="center" wrapText="1"/>
    </xf>
    <xf numFmtId="0" fontId="7" fillId="9" borderId="23" xfId="35" applyFont="1" applyFill="1" applyBorder="1" applyAlignment="1">
      <alignment horizontal="left" vertical="center" wrapText="1"/>
    </xf>
    <xf numFmtId="0" fontId="7" fillId="9" borderId="23" xfId="35" applyNumberFormat="1" applyFont="1" applyFill="1" applyBorder="1" applyAlignment="1">
      <alignment horizontal="center" vertical="center" wrapText="1"/>
    </xf>
    <xf numFmtId="0" fontId="7" fillId="9" borderId="15" xfId="16" applyFont="1" applyFill="1" applyBorder="1" applyAlignment="1">
      <alignment horizontal="center" vertical="center" wrapText="1"/>
    </xf>
    <xf numFmtId="0" fontId="7" fillId="9" borderId="15" xfId="16" applyFont="1" applyFill="1" applyBorder="1" applyAlignment="1">
      <alignment horizontal="left" vertical="center" wrapText="1"/>
    </xf>
    <xf numFmtId="0" fontId="7" fillId="9" borderId="15" xfId="16" applyNumberFormat="1" applyFont="1" applyFill="1" applyBorder="1" applyAlignment="1">
      <alignment horizontal="center" vertical="center" wrapText="1"/>
    </xf>
    <xf numFmtId="0" fontId="7" fillId="9" borderId="20" xfId="16" applyFont="1" applyFill="1" applyBorder="1" applyAlignment="1">
      <alignment horizontal="center" vertical="center" wrapText="1"/>
    </xf>
    <xf numFmtId="0" fontId="7" fillId="9" borderId="20" xfId="16" applyFont="1" applyFill="1" applyBorder="1" applyAlignment="1">
      <alignment horizontal="left" vertical="center" wrapText="1"/>
    </xf>
    <xf numFmtId="0" fontId="7" fillId="9" borderId="23" xfId="33" applyFont="1" applyFill="1" applyBorder="1" applyAlignment="1">
      <alignment horizontal="center" vertical="center" wrapText="1"/>
    </xf>
    <xf numFmtId="0" fontId="7" fillId="9" borderId="23" xfId="33" applyFont="1" applyFill="1" applyBorder="1" applyAlignment="1">
      <alignment horizontal="left" vertical="center" wrapText="1"/>
    </xf>
    <xf numFmtId="0" fontId="7" fillId="9" borderId="23" xfId="33" applyNumberFormat="1" applyFont="1" applyFill="1" applyBorder="1" applyAlignment="1">
      <alignment horizontal="center" vertical="center" wrapText="1"/>
    </xf>
    <xf numFmtId="1" fontId="7" fillId="9" borderId="15" xfId="18" applyNumberFormat="1" applyFont="1" applyFill="1" applyBorder="1" applyAlignment="1">
      <alignment horizontal="center" vertical="center"/>
    </xf>
    <xf numFmtId="0" fontId="7" fillId="9" borderId="15" xfId="18" applyFont="1" applyFill="1" applyBorder="1" applyAlignment="1">
      <alignment horizontal="center" vertical="center"/>
    </xf>
    <xf numFmtId="0" fontId="7" fillId="9" borderId="15" xfId="18" applyFont="1" applyFill="1" applyBorder="1" applyAlignment="1">
      <alignment horizontal="left" vertical="center"/>
    </xf>
    <xf numFmtId="1" fontId="7" fillId="9" borderId="20" xfId="18" applyNumberFormat="1" applyFont="1" applyFill="1" applyBorder="1" applyAlignment="1">
      <alignment horizontal="center" vertical="center"/>
    </xf>
    <xf numFmtId="0" fontId="7" fillId="9" borderId="20" xfId="18" applyFont="1" applyFill="1" applyBorder="1" applyAlignment="1">
      <alignment horizontal="center" vertical="center"/>
    </xf>
    <xf numFmtId="0" fontId="7" fillId="9" borderId="20" xfId="18" applyFont="1" applyFill="1" applyBorder="1" applyAlignment="1">
      <alignment horizontal="left" vertical="center"/>
    </xf>
    <xf numFmtId="0" fontId="7" fillId="9" borderId="15" xfId="23" applyFont="1" applyFill="1" applyBorder="1" applyAlignment="1">
      <alignment horizontal="left" vertical="center"/>
    </xf>
    <xf numFmtId="0" fontId="7" fillId="9" borderId="15" xfId="23" applyFont="1" applyFill="1" applyBorder="1" applyAlignment="1">
      <alignment horizontal="center" vertical="center" wrapText="1"/>
    </xf>
    <xf numFmtId="0" fontId="7" fillId="9" borderId="20" xfId="37" applyFont="1" applyFill="1" applyBorder="1" applyAlignment="1">
      <alignment horizontal="center" vertical="center" wrapText="1"/>
    </xf>
    <xf numFmtId="165" fontId="7" fillId="9" borderId="23" xfId="8" applyFont="1" applyFill="1" applyBorder="1" applyAlignment="1">
      <alignment vertical="center"/>
    </xf>
    <xf numFmtId="166" fontId="7" fillId="9" borderId="24" xfId="6" applyNumberFormat="1" applyFont="1" applyFill="1" applyBorder="1" applyAlignment="1">
      <alignment horizontal="center" vertical="center"/>
    </xf>
    <xf numFmtId="1" fontId="7" fillId="4" borderId="15" xfId="2" applyNumberFormat="1" applyFont="1" applyFill="1" applyBorder="1" applyAlignment="1">
      <alignment horizontal="center" vertical="center"/>
    </xf>
    <xf numFmtId="0" fontId="7" fillId="4" borderId="15" xfId="2" applyFont="1" applyFill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/>
    </xf>
    <xf numFmtId="0" fontId="7" fillId="4" borderId="15" xfId="2" applyFont="1" applyFill="1" applyBorder="1" applyAlignment="1">
      <alignment horizontal="left" vertical="center"/>
    </xf>
    <xf numFmtId="0" fontId="7" fillId="4" borderId="15" xfId="5" applyFont="1" applyFill="1" applyBorder="1" applyAlignment="1">
      <alignment horizontal="left" vertical="center"/>
    </xf>
    <xf numFmtId="0" fontId="7" fillId="4" borderId="15" xfId="3" applyFont="1" applyFill="1" applyBorder="1" applyAlignment="1">
      <alignment horizontal="center" wrapText="1"/>
    </xf>
    <xf numFmtId="0" fontId="7" fillId="4" borderId="15" xfId="2" applyFont="1" applyFill="1" applyBorder="1" applyAlignment="1">
      <alignment horizontal="center" vertical="center" wrapText="1"/>
    </xf>
    <xf numFmtId="165" fontId="7" fillId="4" borderId="15" xfId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9" fontId="7" fillId="4" borderId="15" xfId="0" applyNumberFormat="1" applyFont="1" applyFill="1" applyBorder="1" applyAlignment="1">
      <alignment horizontal="center" vertical="center"/>
    </xf>
    <xf numFmtId="166" fontId="7" fillId="4" borderId="16" xfId="1" applyNumberFormat="1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/>
    </xf>
    <xf numFmtId="0" fontId="7" fillId="4" borderId="20" xfId="4" applyFont="1" applyFill="1" applyBorder="1" applyAlignment="1">
      <alignment horizontal="center" vertical="center"/>
    </xf>
    <xf numFmtId="49" fontId="6" fillId="4" borderId="20" xfId="0" applyNumberFormat="1" applyFont="1" applyFill="1" applyBorder="1" applyAlignment="1">
      <alignment horizontal="center"/>
    </xf>
    <xf numFmtId="0" fontId="7" fillId="4" borderId="20" xfId="4" applyFont="1" applyFill="1" applyBorder="1" applyAlignment="1">
      <alignment horizontal="left" vertical="center"/>
    </xf>
    <xf numFmtId="0" fontId="7" fillId="4" borderId="20" xfId="5" applyFont="1" applyFill="1" applyBorder="1" applyAlignment="1">
      <alignment horizontal="left" vertical="center"/>
    </xf>
    <xf numFmtId="0" fontId="7" fillId="4" borderId="20" xfId="3" applyFont="1" applyFill="1" applyBorder="1" applyAlignment="1">
      <alignment horizontal="center" wrapText="1"/>
    </xf>
    <xf numFmtId="0" fontId="7" fillId="4" borderId="20" xfId="4" applyFont="1" applyFill="1" applyBorder="1" applyAlignment="1">
      <alignment horizontal="center" vertical="center" wrapText="1"/>
    </xf>
    <xf numFmtId="165" fontId="7" fillId="4" borderId="20" xfId="1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9" fontId="7" fillId="4" borderId="20" xfId="0" applyNumberFormat="1" applyFont="1" applyFill="1" applyBorder="1" applyAlignment="1">
      <alignment horizontal="center" vertical="center"/>
    </xf>
    <xf numFmtId="166" fontId="7" fillId="4" borderId="21" xfId="1" applyNumberFormat="1" applyFont="1" applyFill="1" applyBorder="1" applyAlignment="1">
      <alignment horizontal="center" vertical="center"/>
    </xf>
    <xf numFmtId="0" fontId="7" fillId="9" borderId="22" xfId="6" applyFont="1" applyFill="1" applyBorder="1" applyAlignment="1">
      <alignment horizontal="center"/>
    </xf>
    <xf numFmtId="1" fontId="7" fillId="9" borderId="15" xfId="16" applyNumberFormat="1" applyFont="1" applyFill="1" applyBorder="1" applyAlignment="1">
      <alignment horizontal="center" vertical="center"/>
    </xf>
    <xf numFmtId="1" fontId="7" fillId="9" borderId="20" xfId="14" applyNumberFormat="1" applyFont="1" applyFill="1" applyBorder="1" applyAlignment="1">
      <alignment horizontal="center" vertical="center"/>
    </xf>
    <xf numFmtId="1" fontId="7" fillId="9" borderId="23" xfId="15" applyNumberFormat="1" applyFont="1" applyFill="1" applyBorder="1" applyAlignment="1">
      <alignment horizontal="center" vertical="center"/>
    </xf>
    <xf numFmtId="0" fontId="7" fillId="9" borderId="23" xfId="34" applyFont="1" applyFill="1" applyBorder="1" applyAlignment="1">
      <alignment horizontal="center" vertical="center" wrapText="1"/>
    </xf>
    <xf numFmtId="0" fontId="7" fillId="9" borderId="15" xfId="34" applyFont="1" applyFill="1" applyBorder="1" applyAlignment="1">
      <alignment horizontal="center" vertical="center" wrapText="1"/>
    </xf>
    <xf numFmtId="0" fontId="7" fillId="9" borderId="15" xfId="32" applyFont="1" applyFill="1" applyBorder="1" applyAlignment="1">
      <alignment horizontal="center" vertical="center"/>
    </xf>
    <xf numFmtId="0" fontId="7" fillId="9" borderId="20" xfId="33" applyFont="1" applyFill="1" applyBorder="1" applyAlignment="1">
      <alignment horizontal="center" vertical="center" wrapText="1"/>
    </xf>
    <xf numFmtId="0" fontId="7" fillId="9" borderId="20" xfId="34" applyFont="1" applyFill="1" applyBorder="1" applyAlignment="1">
      <alignment horizontal="center" vertical="center" wrapText="1"/>
    </xf>
    <xf numFmtId="0" fontId="7" fillId="9" borderId="23" xfId="16" applyFont="1" applyFill="1" applyBorder="1" applyAlignment="1">
      <alignment horizontal="center" vertical="center" wrapText="1"/>
    </xf>
    <xf numFmtId="0" fontId="7" fillId="9" borderId="15" xfId="37" applyFont="1" applyFill="1" applyBorder="1" applyAlignment="1">
      <alignment horizontal="center" vertical="center" wrapText="1"/>
    </xf>
    <xf numFmtId="1" fontId="7" fillId="9" borderId="23" xfId="23" applyNumberFormat="1" applyFont="1" applyFill="1" applyBorder="1" applyAlignment="1">
      <alignment horizontal="center" vertical="center"/>
    </xf>
    <xf numFmtId="0" fontId="7" fillId="9" borderId="15" xfId="16" applyFont="1" applyFill="1" applyBorder="1" applyAlignment="1">
      <alignment horizontal="center" vertical="center"/>
    </xf>
    <xf numFmtId="0" fontId="7" fillId="9" borderId="20" xfId="14" applyFont="1" applyFill="1" applyBorder="1" applyAlignment="1">
      <alignment horizontal="center" vertical="center"/>
    </xf>
    <xf numFmtId="0" fontId="7" fillId="9" borderId="23" xfId="15" applyFont="1" applyFill="1" applyBorder="1" applyAlignment="1">
      <alignment horizontal="center" vertical="center"/>
    </xf>
    <xf numFmtId="0" fontId="7" fillId="9" borderId="23" xfId="23" applyFont="1" applyFill="1" applyBorder="1" applyAlignment="1">
      <alignment horizontal="center" vertical="center"/>
    </xf>
    <xf numFmtId="0" fontId="7" fillId="9" borderId="15" xfId="16" applyFont="1" applyFill="1" applyBorder="1" applyAlignment="1">
      <alignment horizontal="left" vertical="center"/>
    </xf>
    <xf numFmtId="0" fontId="7" fillId="9" borderId="20" xfId="14" applyFont="1" applyFill="1" applyBorder="1" applyAlignment="1">
      <alignment horizontal="left" vertical="center"/>
    </xf>
    <xf numFmtId="0" fontId="7" fillId="9" borderId="23" xfId="15" applyFont="1" applyFill="1" applyBorder="1" applyAlignment="1">
      <alignment horizontal="left" vertical="center"/>
    </xf>
    <xf numFmtId="0" fontId="7" fillId="9" borderId="23" xfId="34" applyFont="1" applyFill="1" applyBorder="1" applyAlignment="1">
      <alignment horizontal="left" vertical="center" wrapText="1"/>
    </xf>
    <xf numFmtId="0" fontId="7" fillId="9" borderId="15" xfId="34" applyFont="1" applyFill="1" applyBorder="1" applyAlignment="1">
      <alignment horizontal="left" vertical="center" wrapText="1"/>
    </xf>
    <xf numFmtId="0" fontId="7" fillId="9" borderId="20" xfId="33" applyFont="1" applyFill="1" applyBorder="1" applyAlignment="1">
      <alignment horizontal="left" vertical="center" wrapText="1"/>
    </xf>
    <xf numFmtId="0" fontId="7" fillId="9" borderId="20" xfId="34" applyFont="1" applyFill="1" applyBorder="1" applyAlignment="1">
      <alignment horizontal="left" vertical="center" wrapText="1"/>
    </xf>
    <xf numFmtId="0" fontId="7" fillId="9" borderId="23" xfId="23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left" vertical="center"/>
    </xf>
    <xf numFmtId="0" fontId="7" fillId="9" borderId="23" xfId="3" applyFont="1" applyFill="1" applyBorder="1" applyAlignment="1">
      <alignment horizontal="center" vertical="center" wrapText="1"/>
    </xf>
    <xf numFmtId="0" fontId="7" fillId="9" borderId="23" xfId="6" applyFont="1" applyFill="1" applyBorder="1" applyAlignment="1">
      <alignment horizontal="center" wrapText="1"/>
    </xf>
    <xf numFmtId="0" fontId="7" fillId="9" borderId="20" xfId="23" applyFont="1" applyFill="1" applyBorder="1" applyAlignment="1">
      <alignment horizontal="center" vertical="center" wrapText="1"/>
    </xf>
    <xf numFmtId="165" fontId="7" fillId="9" borderId="15" xfId="8" applyFont="1" applyFill="1" applyBorder="1" applyAlignment="1">
      <alignment horizontal="center" vertical="center"/>
    </xf>
    <xf numFmtId="165" fontId="7" fillId="9" borderId="23" xfId="8" applyFont="1" applyFill="1" applyBorder="1"/>
    <xf numFmtId="165" fontId="7" fillId="9" borderId="23" xfId="8" applyFont="1" applyFill="1" applyBorder="1" applyAlignment="1" applyProtection="1">
      <alignment horizontal="right" vertical="center"/>
      <protection locked="0"/>
    </xf>
    <xf numFmtId="168" fontId="7" fillId="9" borderId="20" xfId="23" applyNumberFormat="1" applyFont="1" applyFill="1" applyBorder="1" applyAlignment="1">
      <alignment vertical="center"/>
    </xf>
    <xf numFmtId="9" fontId="7" fillId="9" borderId="23" xfId="6" applyNumberFormat="1" applyFont="1" applyFill="1" applyBorder="1" applyAlignment="1">
      <alignment horizontal="center"/>
    </xf>
    <xf numFmtId="166" fontId="7" fillId="9" borderId="16" xfId="6" applyNumberFormat="1" applyFont="1" applyFill="1" applyBorder="1" applyAlignment="1">
      <alignment vertical="center"/>
    </xf>
    <xf numFmtId="166" fontId="7" fillId="9" borderId="18" xfId="1" applyNumberFormat="1" applyFont="1" applyFill="1" applyBorder="1" applyAlignment="1">
      <alignment horizontal="center" vertical="center" wrapText="1"/>
    </xf>
    <xf numFmtId="166" fontId="7" fillId="9" borderId="24" xfId="1" applyNumberFormat="1" applyFont="1" applyFill="1" applyBorder="1" applyAlignment="1">
      <alignment horizontal="center"/>
    </xf>
    <xf numFmtId="166" fontId="7" fillId="9" borderId="24" xfId="6" applyNumberFormat="1" applyFont="1" applyFill="1" applyBorder="1" applyAlignment="1">
      <alignment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3" xfId="20" applyFont="1" applyFill="1" applyBorder="1" applyAlignment="1">
      <alignment horizontal="center" vertical="center" wrapText="1"/>
    </xf>
    <xf numFmtId="0" fontId="7" fillId="9" borderId="13" xfId="20" applyFont="1" applyFill="1" applyBorder="1" applyAlignment="1">
      <alignment horizontal="left" vertical="center" wrapText="1"/>
    </xf>
    <xf numFmtId="0" fontId="7" fillId="9" borderId="13" xfId="20" applyNumberFormat="1" applyFont="1" applyFill="1" applyBorder="1" applyAlignment="1">
      <alignment horizontal="center" vertical="center" wrapText="1"/>
    </xf>
    <xf numFmtId="165" fontId="7" fillId="9" borderId="13" xfId="8" applyFont="1" applyFill="1" applyBorder="1" applyAlignment="1">
      <alignment vertical="center" wrapText="1"/>
    </xf>
    <xf numFmtId="9" fontId="7" fillId="9" borderId="13" xfId="0" applyNumberFormat="1" applyFont="1" applyFill="1" applyBorder="1" applyAlignment="1">
      <alignment horizontal="center" vertical="center"/>
    </xf>
    <xf numFmtId="0" fontId="7" fillId="9" borderId="15" xfId="7" applyFont="1" applyFill="1" applyBorder="1" applyAlignment="1">
      <alignment horizontal="center" vertical="center" wrapText="1"/>
    </xf>
    <xf numFmtId="0" fontId="7" fillId="9" borderId="20" xfId="37" applyFont="1" applyFill="1" applyBorder="1" applyAlignment="1">
      <alignment vertical="center" wrapText="1"/>
    </xf>
    <xf numFmtId="0" fontId="6" fillId="9" borderId="15" xfId="39" applyFont="1" applyFill="1" applyBorder="1" applyAlignment="1">
      <alignment horizontal="left" vertical="center"/>
    </xf>
    <xf numFmtId="0" fontId="7" fillId="9" borderId="20" xfId="7" applyFont="1" applyFill="1" applyBorder="1" applyAlignment="1">
      <alignment horizontal="center" vertical="center" wrapText="1"/>
    </xf>
    <xf numFmtId="0" fontId="7" fillId="9" borderId="15" xfId="41" applyFont="1" applyFill="1" applyBorder="1" applyAlignment="1">
      <alignment horizontal="center" vertical="center" wrapText="1"/>
    </xf>
    <xf numFmtId="0" fontId="7" fillId="9" borderId="15" xfId="21" applyFont="1" applyFill="1" applyBorder="1" applyAlignment="1">
      <alignment vertical="center"/>
    </xf>
    <xf numFmtId="0" fontId="7" fillId="9" borderId="20" xfId="40" applyFont="1" applyFill="1" applyBorder="1" applyAlignment="1">
      <alignment horizontal="center" vertical="center"/>
    </xf>
    <xf numFmtId="0" fontId="7" fillId="9" borderId="20" xfId="40" applyFont="1" applyFill="1" applyBorder="1" applyAlignment="1">
      <alignment vertical="center"/>
    </xf>
    <xf numFmtId="0" fontId="7" fillId="9" borderId="20" xfId="40" applyFont="1" applyFill="1" applyBorder="1" applyAlignment="1">
      <alignment horizontal="center" vertical="center" wrapText="1"/>
    </xf>
    <xf numFmtId="1" fontId="7" fillId="9" borderId="15" xfId="32" applyNumberFormat="1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vertical="center"/>
    </xf>
    <xf numFmtId="166" fontId="7" fillId="9" borderId="21" xfId="6" applyNumberFormat="1" applyFont="1" applyFill="1" applyBorder="1" applyAlignment="1">
      <alignment horizontal="center" vertical="center"/>
    </xf>
    <xf numFmtId="0" fontId="7" fillId="9" borderId="15" xfId="59" applyFont="1" applyFill="1" applyBorder="1" applyAlignment="1">
      <alignment horizontal="center" vertical="center" wrapText="1"/>
    </xf>
    <xf numFmtId="0" fontId="7" fillId="9" borderId="15" xfId="59" applyFont="1" applyFill="1" applyBorder="1" applyAlignment="1">
      <alignment horizontal="left" vertical="center" wrapText="1"/>
    </xf>
    <xf numFmtId="0" fontId="7" fillId="9" borderId="20" xfId="59" applyFont="1" applyFill="1" applyBorder="1" applyAlignment="1">
      <alignment horizontal="center" vertical="center" wrapText="1"/>
    </xf>
    <xf numFmtId="0" fontId="7" fillId="9" borderId="20" xfId="59" applyFont="1" applyFill="1" applyBorder="1" applyAlignment="1">
      <alignment horizontal="left" vertical="center" wrapText="1"/>
    </xf>
    <xf numFmtId="0" fontId="7" fillId="9" borderId="13" xfId="63" applyFont="1" applyFill="1" applyBorder="1" applyAlignment="1">
      <alignment horizontal="center" vertical="center" wrapText="1"/>
    </xf>
    <xf numFmtId="0" fontId="7" fillId="9" borderId="13" xfId="63" applyFont="1" applyFill="1" applyBorder="1" applyAlignment="1">
      <alignment horizontal="left" vertical="center" wrapText="1"/>
    </xf>
    <xf numFmtId="0" fontId="7" fillId="9" borderId="15" xfId="63" applyFont="1" applyFill="1" applyBorder="1" applyAlignment="1">
      <alignment horizontal="center" vertical="center" wrapText="1"/>
    </xf>
    <xf numFmtId="0" fontId="7" fillId="9" borderId="15" xfId="63" applyFont="1" applyFill="1" applyBorder="1" applyAlignment="1">
      <alignment horizontal="left" vertical="center" wrapText="1"/>
    </xf>
    <xf numFmtId="0" fontId="7" fillId="9" borderId="20" xfId="63" applyFont="1" applyFill="1" applyBorder="1" applyAlignment="1">
      <alignment horizontal="center" vertical="center" wrapText="1"/>
    </xf>
    <xf numFmtId="0" fontId="7" fillId="9" borderId="20" xfId="63" applyFont="1" applyFill="1" applyBorder="1" applyAlignment="1">
      <alignment horizontal="left" vertical="center" wrapText="1"/>
    </xf>
    <xf numFmtId="166" fontId="14" fillId="0" borderId="0" xfId="1" applyNumberFormat="1" applyFont="1" applyFill="1" applyBorder="1"/>
    <xf numFmtId="0" fontId="7" fillId="9" borderId="23" xfId="59" applyFont="1" applyFill="1" applyBorder="1" applyAlignment="1">
      <alignment horizontal="center" vertical="center" wrapText="1"/>
    </xf>
    <xf numFmtId="0" fontId="7" fillId="9" borderId="23" xfId="59" applyFont="1" applyFill="1" applyBorder="1" applyAlignment="1">
      <alignment horizontal="left" vertical="center" wrapText="1"/>
    </xf>
    <xf numFmtId="166" fontId="7" fillId="9" borderId="23" xfId="65" applyNumberFormat="1" applyFont="1" applyFill="1" applyBorder="1" applyAlignment="1">
      <alignment vertical="top" wrapText="1"/>
    </xf>
    <xf numFmtId="0" fontId="7" fillId="9" borderId="23" xfId="6" applyFont="1" applyFill="1" applyBorder="1" applyAlignment="1">
      <alignment horizontal="center" vertical="center" wrapText="1"/>
    </xf>
    <xf numFmtId="0" fontId="7" fillId="9" borderId="15" xfId="4" applyFont="1" applyFill="1" applyBorder="1" applyAlignment="1">
      <alignment horizontal="center" vertical="center"/>
    </xf>
    <xf numFmtId="0" fontId="7" fillId="9" borderId="20" xfId="4" applyFont="1" applyFill="1" applyBorder="1" applyAlignment="1">
      <alignment horizontal="center" vertical="center"/>
    </xf>
    <xf numFmtId="0" fontId="7" fillId="9" borderId="15" xfId="42" applyFont="1" applyFill="1" applyBorder="1" applyAlignment="1">
      <alignment horizontal="center" vertical="center"/>
    </xf>
    <xf numFmtId="0" fontId="7" fillId="9" borderId="15" xfId="42" applyFont="1" applyFill="1" applyBorder="1" applyAlignment="1">
      <alignment horizontal="left" vertical="center"/>
    </xf>
    <xf numFmtId="0" fontId="7" fillId="9" borderId="20" xfId="43" applyFont="1" applyFill="1" applyBorder="1" applyAlignment="1">
      <alignment horizontal="left" vertical="center"/>
    </xf>
    <xf numFmtId="0" fontId="7" fillId="9" borderId="15" xfId="60" applyFont="1" applyFill="1" applyBorder="1" applyAlignment="1">
      <alignment horizontal="center" vertical="center" wrapText="1"/>
    </xf>
    <xf numFmtId="0" fontId="7" fillId="9" borderId="15" xfId="60" applyFont="1" applyFill="1" applyBorder="1" applyAlignment="1">
      <alignment horizontal="center" vertical="center" shrinkToFit="1"/>
    </xf>
    <xf numFmtId="0" fontId="7" fillId="9" borderId="15" xfId="60" applyFont="1" applyFill="1" applyBorder="1" applyAlignment="1">
      <alignment horizontal="left" vertical="center" shrinkToFit="1"/>
    </xf>
    <xf numFmtId="49" fontId="7" fillId="9" borderId="15" xfId="6" applyNumberFormat="1" applyFont="1" applyFill="1" applyBorder="1" applyAlignment="1">
      <alignment horizontal="center" vertical="center"/>
    </xf>
    <xf numFmtId="0" fontId="7" fillId="9" borderId="20" xfId="60" applyFont="1" applyFill="1" applyBorder="1" applyAlignment="1">
      <alignment horizontal="left" vertical="center" shrinkToFit="1"/>
    </xf>
    <xf numFmtId="49" fontId="7" fillId="9" borderId="20" xfId="6" applyNumberFormat="1" applyFont="1" applyFill="1" applyBorder="1" applyAlignment="1">
      <alignment horizontal="center" vertical="center"/>
    </xf>
    <xf numFmtId="0" fontId="7" fillId="9" borderId="15" xfId="44" applyFont="1" applyFill="1" applyBorder="1" applyAlignment="1">
      <alignment horizontal="center" vertical="center"/>
    </xf>
    <xf numFmtId="0" fontId="7" fillId="9" borderId="15" xfId="44" applyFont="1" applyFill="1" applyBorder="1" applyAlignment="1">
      <alignment horizontal="left" vertical="center"/>
    </xf>
    <xf numFmtId="0" fontId="7" fillId="9" borderId="20" xfId="44" applyFont="1" applyFill="1" applyBorder="1" applyAlignment="1">
      <alignment horizontal="center" vertical="center"/>
    </xf>
    <xf numFmtId="0" fontId="7" fillId="9" borderId="20" xfId="44" applyFont="1" applyFill="1" applyBorder="1" applyAlignment="1">
      <alignment horizontal="left" vertical="center"/>
    </xf>
    <xf numFmtId="166" fontId="13" fillId="0" borderId="0" xfId="1" applyNumberFormat="1" applyFont="1" applyFill="1" applyBorder="1" applyAlignment="1">
      <alignment vertical="top"/>
    </xf>
    <xf numFmtId="0" fontId="7" fillId="9" borderId="14" xfId="6" applyFont="1" applyFill="1" applyBorder="1" applyAlignment="1">
      <alignment horizontal="center" vertical="top"/>
    </xf>
    <xf numFmtId="1" fontId="7" fillId="9" borderId="15" xfId="25" applyNumberFormat="1" applyFont="1" applyFill="1" applyBorder="1" applyAlignment="1">
      <alignment horizontal="center" vertical="top"/>
    </xf>
    <xf numFmtId="0" fontId="7" fillId="9" borderId="15" xfId="25" applyNumberFormat="1" applyFont="1" applyFill="1" applyBorder="1" applyAlignment="1">
      <alignment horizontal="center" vertical="top"/>
    </xf>
    <xf numFmtId="0" fontId="7" fillId="9" borderId="15" xfId="25" applyFont="1" applyFill="1" applyBorder="1" applyAlignment="1">
      <alignment horizontal="center" vertical="top"/>
    </xf>
    <xf numFmtId="0" fontId="7" fillId="9" borderId="15" xfId="25" applyFont="1" applyFill="1" applyBorder="1" applyAlignment="1">
      <alignment horizontal="left" vertical="top"/>
    </xf>
    <xf numFmtId="0" fontId="7" fillId="9" borderId="15" xfId="0" applyFont="1" applyFill="1" applyBorder="1" applyAlignment="1">
      <alignment horizontal="left" vertical="top"/>
    </xf>
    <xf numFmtId="0" fontId="7" fillId="9" borderId="15" xfId="6" applyFont="1" applyFill="1" applyBorder="1" applyAlignment="1">
      <alignment horizontal="center" vertical="top"/>
    </xf>
    <xf numFmtId="0" fontId="7" fillId="9" borderId="15" xfId="6" applyFont="1" applyFill="1" applyBorder="1" applyAlignment="1">
      <alignment horizontal="center" vertical="top" wrapText="1"/>
    </xf>
    <xf numFmtId="165" fontId="7" fillId="9" borderId="15" xfId="8" applyFont="1" applyFill="1" applyBorder="1" applyAlignment="1">
      <alignment vertical="top"/>
    </xf>
    <xf numFmtId="9" fontId="7" fillId="9" borderId="15" xfId="6" applyNumberFormat="1" applyFont="1" applyFill="1" applyBorder="1" applyAlignment="1">
      <alignment horizontal="center" vertical="top"/>
    </xf>
    <xf numFmtId="166" fontId="7" fillId="9" borderId="16" xfId="1" applyNumberFormat="1" applyFont="1" applyFill="1" applyBorder="1" applyAlignment="1">
      <alignment horizontal="center" vertical="top"/>
    </xf>
    <xf numFmtId="1" fontId="7" fillId="9" borderId="20" xfId="25" applyNumberFormat="1" applyFont="1" applyFill="1" applyBorder="1" applyAlignment="1">
      <alignment horizontal="center" vertical="center"/>
    </xf>
    <xf numFmtId="0" fontId="7" fillId="9" borderId="20" xfId="25" applyNumberFormat="1" applyFont="1" applyFill="1" applyBorder="1" applyAlignment="1">
      <alignment horizontal="center" vertical="center"/>
    </xf>
    <xf numFmtId="0" fontId="7" fillId="9" borderId="20" xfId="25" applyFont="1" applyFill="1" applyBorder="1" applyAlignment="1">
      <alignment horizontal="center" vertical="center"/>
    </xf>
    <xf numFmtId="0" fontId="7" fillId="9" borderId="20" xfId="25" applyFont="1" applyFill="1" applyBorder="1" applyAlignment="1">
      <alignment horizontal="left" vertical="center"/>
    </xf>
    <xf numFmtId="0" fontId="7" fillId="9" borderId="23" xfId="3" applyFont="1" applyFill="1" applyBorder="1" applyAlignment="1">
      <alignment horizontal="left" vertical="center" wrapText="1"/>
    </xf>
    <xf numFmtId="0" fontId="7" fillId="9" borderId="23" xfId="3" applyNumberFormat="1" applyFont="1" applyFill="1" applyBorder="1" applyAlignment="1">
      <alignment horizontal="center" vertical="center" wrapText="1"/>
    </xf>
    <xf numFmtId="165" fontId="7" fillId="9" borderId="23" xfId="8" applyFont="1" applyFill="1" applyBorder="1" applyAlignment="1">
      <alignment vertical="center" wrapText="1"/>
    </xf>
    <xf numFmtId="164" fontId="7" fillId="9" borderId="15" xfId="28" applyNumberFormat="1" applyFont="1" applyFill="1" applyBorder="1" applyAlignment="1">
      <alignment horizontal="left" vertical="top" wrapText="1"/>
    </xf>
    <xf numFmtId="0" fontId="7" fillId="9" borderId="15" xfId="5" applyFont="1" applyFill="1" applyBorder="1" applyAlignment="1">
      <alignment horizontal="left" vertical="center" wrapText="1"/>
    </xf>
    <xf numFmtId="0" fontId="7" fillId="9" borderId="20" xfId="5" applyFont="1" applyFill="1" applyBorder="1" applyAlignment="1">
      <alignment horizontal="left" vertical="center" wrapText="1"/>
    </xf>
    <xf numFmtId="0" fontId="7" fillId="9" borderId="15" xfId="21" applyFont="1" applyFill="1" applyBorder="1" applyAlignment="1">
      <alignment horizontal="left" vertical="center" wrapText="1"/>
    </xf>
    <xf numFmtId="164" fontId="7" fillId="9" borderId="15" xfId="6" applyNumberFormat="1" applyFont="1" applyFill="1" applyBorder="1" applyAlignment="1">
      <alignment vertical="top" wrapText="1"/>
    </xf>
    <xf numFmtId="0" fontId="7" fillId="9" borderId="20" xfId="21" applyFont="1" applyFill="1" applyBorder="1" applyAlignment="1">
      <alignment horizontal="left" vertical="center" wrapText="1"/>
    </xf>
    <xf numFmtId="0" fontId="7" fillId="9" borderId="20" xfId="26" applyFont="1" applyFill="1" applyBorder="1" applyAlignment="1">
      <alignment horizontal="left" vertical="center" wrapText="1"/>
    </xf>
    <xf numFmtId="0" fontId="7" fillId="9" borderId="22" xfId="0" applyFont="1" applyFill="1" applyBorder="1" applyAlignment="1">
      <alignment horizontal="center" vertical="center"/>
    </xf>
    <xf numFmtId="0" fontId="7" fillId="9" borderId="23" xfId="20" applyFont="1" applyFill="1" applyBorder="1" applyAlignment="1">
      <alignment horizontal="center" vertical="center" wrapText="1"/>
    </xf>
    <xf numFmtId="0" fontId="7" fillId="9" borderId="23" xfId="20" applyFont="1" applyFill="1" applyBorder="1" applyAlignment="1">
      <alignment horizontal="left" vertical="center" wrapText="1"/>
    </xf>
    <xf numFmtId="0" fontId="7" fillId="9" borderId="23" xfId="20" applyNumberFormat="1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horizontal="center" vertical="center"/>
    </xf>
    <xf numFmtId="9" fontId="7" fillId="9" borderId="23" xfId="0" applyNumberFormat="1" applyFont="1" applyFill="1" applyBorder="1" applyAlignment="1">
      <alignment horizontal="center" vertical="center"/>
    </xf>
    <xf numFmtId="0" fontId="7" fillId="9" borderId="15" xfId="58" applyFont="1" applyFill="1" applyBorder="1" applyAlignment="1">
      <alignment horizontal="center" vertical="center" wrapText="1"/>
    </xf>
    <xf numFmtId="0" fontId="7" fillId="9" borderId="15" xfId="58" applyFont="1" applyFill="1" applyBorder="1" applyAlignment="1">
      <alignment horizontal="left" vertical="center" wrapText="1"/>
    </xf>
    <xf numFmtId="49" fontId="7" fillId="9" borderId="15" xfId="65" applyNumberFormat="1" applyFont="1" applyFill="1" applyBorder="1" applyAlignment="1">
      <alignment vertical="top" wrapText="1"/>
    </xf>
    <xf numFmtId="0" fontId="7" fillId="9" borderId="20" xfId="58" applyFont="1" applyFill="1" applyBorder="1" applyAlignment="1">
      <alignment horizontal="center" vertical="center" wrapText="1"/>
    </xf>
    <xf numFmtId="0" fontId="7" fillId="9" borderId="20" xfId="58" applyFont="1" applyFill="1" applyBorder="1" applyAlignment="1">
      <alignment horizontal="left" vertical="center" wrapText="1"/>
    </xf>
    <xf numFmtId="168" fontId="7" fillId="9" borderId="20" xfId="5" applyNumberFormat="1" applyFont="1" applyFill="1" applyBorder="1" applyAlignment="1">
      <alignment vertical="center" wrapText="1"/>
    </xf>
    <xf numFmtId="164" fontId="7" fillId="9" borderId="15" xfId="28" applyNumberFormat="1" applyFont="1" applyFill="1" applyBorder="1" applyAlignment="1">
      <alignment vertical="top" wrapText="1"/>
    </xf>
    <xf numFmtId="0" fontId="7" fillId="9" borderId="17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165" fontId="3" fillId="9" borderId="20" xfId="8" applyFont="1" applyFill="1" applyBorder="1" applyAlignment="1">
      <alignment horizontal="center" vertical="center" shrinkToFit="1"/>
    </xf>
    <xf numFmtId="0" fontId="7" fillId="9" borderId="20" xfId="0" applyFont="1" applyFill="1" applyBorder="1" applyAlignment="1">
      <alignment horizontal="center" vertical="center"/>
    </xf>
    <xf numFmtId="0" fontId="7" fillId="9" borderId="23" xfId="22" applyFont="1" applyFill="1" applyBorder="1" applyAlignment="1">
      <alignment horizontal="center" vertical="center" wrapText="1"/>
    </xf>
    <xf numFmtId="0" fontId="7" fillId="9" borderId="23" xfId="22" applyFont="1" applyFill="1" applyBorder="1" applyAlignment="1">
      <alignment horizontal="left" vertical="center" wrapText="1"/>
    </xf>
    <xf numFmtId="0" fontId="7" fillId="9" borderId="23" xfId="22" applyNumberFormat="1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vertical="center"/>
    </xf>
    <xf numFmtId="0" fontId="7" fillId="9" borderId="23" xfId="34" applyFont="1" applyFill="1" applyBorder="1" applyAlignment="1">
      <alignment horizontal="center" vertical="center"/>
    </xf>
    <xf numFmtId="0" fontId="7" fillId="9" borderId="23" xfId="34" applyNumberFormat="1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/>
    </xf>
    <xf numFmtId="0" fontId="7" fillId="9" borderId="15" xfId="56" applyFont="1" applyFill="1" applyBorder="1" applyAlignment="1">
      <alignment horizontal="center" vertical="center" wrapText="1"/>
    </xf>
    <xf numFmtId="0" fontId="7" fillId="9" borderId="15" xfId="56" applyFont="1" applyFill="1" applyBorder="1" applyAlignment="1">
      <alignment horizontal="left" vertical="center" wrapText="1"/>
    </xf>
    <xf numFmtId="0" fontId="6" fillId="9" borderId="15" xfId="28" applyFont="1" applyFill="1" applyBorder="1" applyAlignment="1">
      <alignment horizontal="left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20" xfId="56" applyFont="1" applyFill="1" applyBorder="1" applyAlignment="1">
      <alignment horizontal="center" vertical="center" wrapText="1"/>
    </xf>
    <xf numFmtId="0" fontId="7" fillId="9" borderId="20" xfId="56" applyFont="1" applyFill="1" applyBorder="1" applyAlignment="1">
      <alignment horizontal="left" vertical="center" wrapText="1"/>
    </xf>
    <xf numFmtId="0" fontId="7" fillId="6" borderId="22" xfId="0" applyFont="1" applyFill="1" applyBorder="1" applyAlignment="1">
      <alignment horizontal="center" vertical="center"/>
    </xf>
    <xf numFmtId="49" fontId="6" fillId="6" borderId="23" xfId="0" applyNumberFormat="1" applyFont="1" applyFill="1" applyBorder="1" applyAlignment="1">
      <alignment horizontal="center" vertical="center"/>
    </xf>
    <xf numFmtId="165" fontId="6" fillId="6" borderId="23" xfId="1" applyFont="1" applyFill="1" applyBorder="1" applyAlignment="1">
      <alignment vertical="center"/>
    </xf>
    <xf numFmtId="0" fontId="7" fillId="7" borderId="14" xfId="0" applyFont="1" applyFill="1" applyBorder="1" applyAlignment="1">
      <alignment horizontal="center" vertical="center"/>
    </xf>
    <xf numFmtId="49" fontId="6" fillId="7" borderId="15" xfId="0" applyNumberFormat="1" applyFont="1" applyFill="1" applyBorder="1" applyAlignment="1">
      <alignment vertical="center"/>
    </xf>
    <xf numFmtId="49" fontId="6" fillId="7" borderId="15" xfId="0" applyNumberFormat="1" applyFont="1" applyFill="1" applyBorder="1" applyAlignment="1">
      <alignment horizontal="center" vertical="center"/>
    </xf>
    <xf numFmtId="165" fontId="6" fillId="7" borderId="15" xfId="1" applyFont="1" applyFill="1" applyBorder="1" applyAlignment="1">
      <alignment vertical="center"/>
    </xf>
    <xf numFmtId="9" fontId="6" fillId="7" borderId="15" xfId="0" applyNumberFormat="1" applyFont="1" applyFill="1" applyBorder="1" applyAlignment="1">
      <alignment horizontal="center" vertical="center"/>
    </xf>
    <xf numFmtId="166" fontId="6" fillId="7" borderId="16" xfId="1" applyNumberFormat="1" applyFont="1" applyFill="1" applyBorder="1" applyAlignment="1">
      <alignment vertical="center"/>
    </xf>
    <xf numFmtId="0" fontId="7" fillId="7" borderId="17" xfId="0" applyFont="1" applyFill="1" applyBorder="1" applyAlignment="1">
      <alignment horizontal="center" vertical="center"/>
    </xf>
    <xf numFmtId="166" fontId="6" fillId="7" borderId="18" xfId="1" applyNumberFormat="1" applyFont="1" applyFill="1" applyBorder="1" applyAlignment="1">
      <alignment vertical="center"/>
    </xf>
    <xf numFmtId="0" fontId="7" fillId="7" borderId="19" xfId="0" applyFont="1" applyFill="1" applyBorder="1" applyAlignment="1">
      <alignment horizontal="center" vertical="center"/>
    </xf>
    <xf numFmtId="49" fontId="6" fillId="7" borderId="20" xfId="0" applyNumberFormat="1" applyFont="1" applyFill="1" applyBorder="1" applyAlignment="1">
      <alignment vertical="center"/>
    </xf>
    <xf numFmtId="49" fontId="6" fillId="7" borderId="20" xfId="0" applyNumberFormat="1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left" vertical="center"/>
    </xf>
    <xf numFmtId="165" fontId="6" fillId="7" borderId="20" xfId="1" applyFont="1" applyFill="1" applyBorder="1" applyAlignment="1">
      <alignment vertical="center"/>
    </xf>
    <xf numFmtId="9" fontId="6" fillId="7" borderId="20" xfId="0" applyNumberFormat="1" applyFont="1" applyFill="1" applyBorder="1" applyAlignment="1">
      <alignment horizontal="center" vertical="center"/>
    </xf>
    <xf numFmtId="166" fontId="6" fillId="7" borderId="21" xfId="1" applyNumberFormat="1" applyFont="1" applyFill="1" applyBorder="1" applyAlignment="1">
      <alignment vertical="center"/>
    </xf>
    <xf numFmtId="0" fontId="7" fillId="9" borderId="15" xfId="34" applyFont="1" applyFill="1" applyBorder="1" applyAlignment="1">
      <alignment horizontal="center" vertical="center"/>
    </xf>
    <xf numFmtId="0" fontId="7" fillId="9" borderId="15" xfId="34" applyFont="1" applyFill="1" applyBorder="1" applyAlignment="1">
      <alignment horizontal="left" vertical="center"/>
    </xf>
    <xf numFmtId="0" fontId="7" fillId="9" borderId="20" xfId="34" applyFont="1" applyFill="1" applyBorder="1" applyAlignment="1">
      <alignment horizontal="center" vertical="center"/>
    </xf>
    <xf numFmtId="0" fontId="7" fillId="9" borderId="20" xfId="34" applyFont="1" applyFill="1" applyBorder="1" applyAlignment="1">
      <alignment horizontal="left" vertical="center"/>
    </xf>
    <xf numFmtId="49" fontId="7" fillId="9" borderId="15" xfId="56" applyNumberFormat="1" applyFont="1" applyFill="1" applyBorder="1" applyAlignment="1">
      <alignment horizontal="center" vertical="center" wrapText="1"/>
    </xf>
    <xf numFmtId="165" fontId="7" fillId="9" borderId="15" xfId="8" applyFont="1" applyFill="1" applyBorder="1" applyAlignment="1">
      <alignment vertical="center" wrapText="1"/>
    </xf>
    <xf numFmtId="49" fontId="7" fillId="9" borderId="20" xfId="56" applyNumberFormat="1" applyFont="1" applyFill="1" applyBorder="1" applyAlignment="1">
      <alignment horizontal="center" vertical="center" wrapText="1"/>
    </xf>
    <xf numFmtId="0" fontId="7" fillId="9" borderId="20" xfId="37" applyFont="1" applyFill="1" applyBorder="1" applyAlignment="1">
      <alignment horizontal="center" wrapText="1"/>
    </xf>
    <xf numFmtId="0" fontId="7" fillId="9" borderId="15" xfId="48" applyFont="1" applyFill="1" applyBorder="1" applyAlignment="1">
      <alignment horizontal="center" vertical="center" wrapText="1"/>
    </xf>
    <xf numFmtId="0" fontId="7" fillId="9" borderId="15" xfId="48" applyFont="1" applyFill="1" applyBorder="1" applyAlignment="1">
      <alignment vertical="center" wrapText="1"/>
    </xf>
    <xf numFmtId="0" fontId="7" fillId="9" borderId="20" xfId="48" applyFont="1" applyFill="1" applyBorder="1" applyAlignment="1">
      <alignment horizontal="center" vertical="center" wrapText="1"/>
    </xf>
    <xf numFmtId="0" fontId="7" fillId="9" borderId="20" xfId="48" applyFont="1" applyFill="1" applyBorder="1" applyAlignment="1">
      <alignment horizontal="left" vertical="center" wrapText="1"/>
    </xf>
    <xf numFmtId="0" fontId="7" fillId="9" borderId="20" xfId="48" applyFont="1" applyFill="1" applyBorder="1" applyAlignment="1">
      <alignment horizontal="center" wrapText="1"/>
    </xf>
    <xf numFmtId="0" fontId="7" fillId="9" borderId="15" xfId="28" applyFont="1" applyFill="1" applyBorder="1" applyAlignment="1">
      <alignment horizontal="left" vertical="center"/>
    </xf>
    <xf numFmtId="9" fontId="7" fillId="9" borderId="20" xfId="0" applyNumberFormat="1" applyFont="1" applyFill="1" applyBorder="1" applyAlignment="1">
      <alignment horizontal="center" vertical="center"/>
    </xf>
    <xf numFmtId="0" fontId="7" fillId="9" borderId="15" xfId="57" applyFont="1" applyFill="1" applyBorder="1" applyAlignment="1">
      <alignment horizontal="center" vertical="center" wrapText="1"/>
    </xf>
    <xf numFmtId="0" fontId="7" fillId="9" borderId="15" xfId="57" applyFont="1" applyFill="1" applyBorder="1" applyAlignment="1">
      <alignment horizontal="left" vertical="center" wrapText="1"/>
    </xf>
    <xf numFmtId="168" fontId="7" fillId="9" borderId="15" xfId="5" applyNumberFormat="1" applyFont="1" applyFill="1" applyBorder="1" applyAlignment="1">
      <alignment vertical="center" wrapText="1"/>
    </xf>
    <xf numFmtId="0" fontId="7" fillId="9" borderId="22" xfId="0" applyNumberFormat="1" applyFont="1" applyFill="1" applyBorder="1" applyAlignment="1">
      <alignment horizontal="center" vertical="center"/>
    </xf>
    <xf numFmtId="0" fontId="7" fillId="9" borderId="23" xfId="26" applyFont="1" applyFill="1" applyBorder="1" applyAlignment="1">
      <alignment horizontal="center" vertical="center" wrapText="1"/>
    </xf>
    <xf numFmtId="0" fontId="11" fillId="9" borderId="23" xfId="26" applyFont="1" applyFill="1" applyBorder="1" applyAlignment="1">
      <alignment horizontal="left" vertical="center" wrapText="1"/>
    </xf>
    <xf numFmtId="0" fontId="7" fillId="9" borderId="23" xfId="0" applyFont="1" applyFill="1" applyBorder="1" applyAlignment="1">
      <alignment horizontal="center"/>
    </xf>
    <xf numFmtId="164" fontId="7" fillId="9" borderId="23" xfId="6" applyNumberFormat="1" applyFont="1" applyFill="1" applyBorder="1" applyAlignment="1">
      <alignment vertical="top" wrapText="1"/>
    </xf>
    <xf numFmtId="1" fontId="7" fillId="9" borderId="23" xfId="32" applyNumberFormat="1" applyFont="1" applyFill="1" applyBorder="1" applyAlignment="1">
      <alignment horizontal="center" vertical="center"/>
    </xf>
    <xf numFmtId="0" fontId="7" fillId="9" borderId="23" xfId="32" applyFont="1" applyFill="1" applyBorder="1" applyAlignment="1">
      <alignment horizontal="left" vertical="center"/>
    </xf>
    <xf numFmtId="166" fontId="14" fillId="0" borderId="0" xfId="1" applyNumberFormat="1" applyFont="1" applyFill="1" applyBorder="1" applyAlignment="1">
      <alignment vertical="top"/>
    </xf>
    <xf numFmtId="0" fontId="7" fillId="9" borderId="14" xfId="0" applyFont="1" applyFill="1" applyBorder="1" applyAlignment="1">
      <alignment horizontal="center" vertical="top"/>
    </xf>
    <xf numFmtId="0" fontId="7" fillId="9" borderId="15" xfId="7" applyNumberFormat="1" applyFont="1" applyFill="1" applyBorder="1" applyAlignment="1">
      <alignment horizontal="center" vertical="top" wrapText="1"/>
    </xf>
    <xf numFmtId="0" fontId="7" fillId="9" borderId="15" xfId="7" applyNumberFormat="1" applyFont="1" applyFill="1" applyBorder="1" applyAlignment="1">
      <alignment horizontal="left" vertical="top" wrapText="1"/>
    </xf>
    <xf numFmtId="0" fontId="7" fillId="9" borderId="15" xfId="0" applyFont="1" applyFill="1" applyBorder="1" applyAlignment="1">
      <alignment horizontal="center" vertical="top"/>
    </xf>
    <xf numFmtId="0" fontId="7" fillId="9" borderId="15" xfId="0" applyFont="1" applyFill="1" applyBorder="1" applyAlignment="1">
      <alignment horizontal="center" vertical="top" wrapText="1"/>
    </xf>
    <xf numFmtId="0" fontId="7" fillId="9" borderId="17" xfId="0" applyFont="1" applyFill="1" applyBorder="1" applyAlignment="1">
      <alignment horizontal="center" vertical="top"/>
    </xf>
    <xf numFmtId="166" fontId="7" fillId="9" borderId="18" xfId="1" applyNumberFormat="1" applyFont="1" applyFill="1" applyBorder="1" applyAlignment="1">
      <alignment horizontal="center" vertical="top"/>
    </xf>
    <xf numFmtId="0" fontId="7" fillId="9" borderId="19" xfId="0" applyFont="1" applyFill="1" applyBorder="1" applyAlignment="1">
      <alignment horizontal="center" vertical="top"/>
    </xf>
    <xf numFmtId="0" fontId="7" fillId="9" borderId="20" xfId="7" applyNumberFormat="1" applyFont="1" applyFill="1" applyBorder="1" applyAlignment="1">
      <alignment horizontal="center" vertical="top" wrapText="1"/>
    </xf>
    <xf numFmtId="0" fontId="7" fillId="9" borderId="20" xfId="7" applyNumberFormat="1" applyFont="1" applyFill="1" applyBorder="1" applyAlignment="1">
      <alignment horizontal="left" vertical="top" wrapText="1"/>
    </xf>
    <xf numFmtId="0" fontId="7" fillId="9" borderId="20" xfId="0" applyFont="1" applyFill="1" applyBorder="1" applyAlignment="1">
      <alignment horizontal="center" vertical="top"/>
    </xf>
    <xf numFmtId="0" fontId="7" fillId="9" borderId="20" xfId="0" applyFont="1" applyFill="1" applyBorder="1" applyAlignment="1">
      <alignment horizontal="center" vertical="top" wrapText="1"/>
    </xf>
    <xf numFmtId="165" fontId="7" fillId="9" borderId="20" xfId="8" applyFont="1" applyFill="1" applyBorder="1" applyAlignment="1">
      <alignment vertical="top"/>
    </xf>
    <xf numFmtId="166" fontId="7" fillId="9" borderId="21" xfId="1" applyNumberFormat="1" applyFont="1" applyFill="1" applyBorder="1" applyAlignment="1">
      <alignment horizontal="center" vertical="top"/>
    </xf>
    <xf numFmtId="0" fontId="7" fillId="9" borderId="23" xfId="35" applyFont="1" applyFill="1" applyBorder="1" applyAlignment="1">
      <alignment horizontal="center" vertical="center"/>
    </xf>
    <xf numFmtId="0" fontId="7" fillId="9" borderId="23" xfId="35" applyFont="1" applyFill="1" applyBorder="1" applyAlignment="1">
      <alignment vertical="center"/>
    </xf>
    <xf numFmtId="0" fontId="7" fillId="9" borderId="15" xfId="20" applyFont="1" applyFill="1" applyBorder="1" applyAlignment="1">
      <alignment horizontal="center" vertical="center"/>
    </xf>
    <xf numFmtId="0" fontId="7" fillId="9" borderId="15" xfId="20" applyFont="1" applyFill="1" applyBorder="1" applyAlignment="1">
      <alignment horizontal="left" vertical="center"/>
    </xf>
    <xf numFmtId="0" fontId="7" fillId="9" borderId="15" xfId="20" applyFont="1" applyFill="1" applyBorder="1" applyAlignment="1">
      <alignment horizontal="center" vertical="center" wrapText="1"/>
    </xf>
    <xf numFmtId="0" fontId="7" fillId="9" borderId="20" xfId="20" applyFont="1" applyFill="1" applyBorder="1" applyAlignment="1">
      <alignment horizontal="center" vertical="center"/>
    </xf>
    <xf numFmtId="0" fontId="7" fillId="9" borderId="20" xfId="20" applyFont="1" applyFill="1" applyBorder="1" applyAlignment="1">
      <alignment horizontal="left" vertical="center"/>
    </xf>
    <xf numFmtId="0" fontId="7" fillId="9" borderId="20" xfId="20" applyFont="1" applyFill="1" applyBorder="1" applyAlignment="1">
      <alignment horizontal="center" vertical="center" wrapText="1"/>
    </xf>
    <xf numFmtId="0" fontId="7" fillId="9" borderId="15" xfId="55" applyFont="1" applyFill="1" applyBorder="1" applyAlignment="1">
      <alignment horizontal="center" vertical="center"/>
    </xf>
    <xf numFmtId="0" fontId="7" fillId="9" borderId="15" xfId="55" applyFont="1" applyFill="1" applyBorder="1" applyAlignment="1">
      <alignment vertical="center"/>
    </xf>
    <xf numFmtId="0" fontId="7" fillId="9" borderId="15" xfId="55" applyFont="1" applyFill="1" applyBorder="1" applyAlignment="1">
      <alignment horizontal="center" vertical="center" wrapText="1"/>
    </xf>
    <xf numFmtId="1" fontId="7" fillId="9" borderId="20" xfId="55" applyNumberFormat="1" applyFont="1" applyFill="1" applyBorder="1" applyAlignment="1">
      <alignment horizontal="center" vertical="center"/>
    </xf>
    <xf numFmtId="0" fontId="7" fillId="9" borderId="20" xfId="55" applyFont="1" applyFill="1" applyBorder="1" applyAlignment="1">
      <alignment horizontal="center" vertical="center"/>
    </xf>
    <xf numFmtId="0" fontId="7" fillId="9" borderId="20" xfId="55" applyFont="1" applyFill="1" applyBorder="1" applyAlignment="1">
      <alignment horizontal="left" vertical="center"/>
    </xf>
    <xf numFmtId="0" fontId="7" fillId="9" borderId="20" xfId="55" applyFont="1" applyFill="1" applyBorder="1" applyAlignment="1">
      <alignment horizontal="center" vertical="center" wrapText="1"/>
    </xf>
    <xf numFmtId="0" fontId="7" fillId="9" borderId="15" xfId="28" applyFont="1" applyFill="1" applyBorder="1" applyAlignment="1" applyProtection="1">
      <alignment vertical="top" wrapText="1"/>
    </xf>
    <xf numFmtId="9" fontId="7" fillId="9" borderId="15" xfId="0" applyNumberFormat="1" applyFont="1" applyFill="1" applyBorder="1" applyAlignment="1">
      <alignment horizontal="center" vertical="center"/>
    </xf>
    <xf numFmtId="1" fontId="7" fillId="9" borderId="23" xfId="25" applyNumberFormat="1" applyFont="1" applyFill="1" applyBorder="1" applyAlignment="1">
      <alignment horizontal="center" vertical="center"/>
    </xf>
    <xf numFmtId="0" fontId="7" fillId="9" borderId="23" xfId="25" applyFont="1" applyFill="1" applyBorder="1" applyAlignment="1">
      <alignment horizontal="center" vertical="center"/>
    </xf>
    <xf numFmtId="0" fontId="7" fillId="9" borderId="23" xfId="25" applyFont="1" applyFill="1" applyBorder="1" applyAlignment="1">
      <alignment horizontal="left" vertical="center"/>
    </xf>
    <xf numFmtId="0" fontId="7" fillId="9" borderId="23" xfId="28" applyFont="1" applyFill="1" applyBorder="1" applyAlignment="1" applyProtection="1">
      <alignment vertical="top" wrapText="1"/>
    </xf>
    <xf numFmtId="1" fontId="7" fillId="9" borderId="15" xfId="64" applyNumberFormat="1" applyFont="1" applyFill="1" applyBorder="1" applyAlignment="1">
      <alignment horizontal="center" vertical="center"/>
    </xf>
    <xf numFmtId="0" fontId="7" fillId="9" borderId="15" xfId="64" applyFont="1" applyFill="1" applyBorder="1" applyAlignment="1">
      <alignment horizontal="center" vertical="center"/>
    </xf>
    <xf numFmtId="0" fontId="7" fillId="9" borderId="15" xfId="64" applyFont="1" applyFill="1" applyBorder="1" applyAlignment="1">
      <alignment horizontal="left" vertical="center"/>
    </xf>
    <xf numFmtId="0" fontId="7" fillId="9" borderId="15" xfId="64" applyFont="1" applyFill="1" applyBorder="1" applyAlignment="1">
      <alignment horizontal="center" vertical="center" wrapText="1"/>
    </xf>
    <xf numFmtId="165" fontId="7" fillId="9" borderId="15" xfId="8" applyFont="1" applyFill="1" applyBorder="1" applyAlignment="1" applyProtection="1">
      <alignment horizontal="center" vertical="center"/>
      <protection locked="0"/>
    </xf>
    <xf numFmtId="166" fontId="7" fillId="9" borderId="16" xfId="6" applyNumberFormat="1" applyFont="1" applyFill="1" applyBorder="1" applyAlignment="1">
      <alignment vertical="center" wrapText="1"/>
    </xf>
    <xf numFmtId="1" fontId="7" fillId="9" borderId="20" xfId="64" applyNumberFormat="1" applyFont="1" applyFill="1" applyBorder="1" applyAlignment="1">
      <alignment horizontal="center" vertical="center"/>
    </xf>
    <xf numFmtId="0" fontId="7" fillId="9" borderId="20" xfId="64" applyFont="1" applyFill="1" applyBorder="1" applyAlignment="1">
      <alignment horizontal="center" vertical="center"/>
    </xf>
    <xf numFmtId="0" fontId="7" fillId="9" borderId="20" xfId="64" applyFont="1" applyFill="1" applyBorder="1" applyAlignment="1">
      <alignment horizontal="left" vertical="center"/>
    </xf>
    <xf numFmtId="0" fontId="7" fillId="9" borderId="20" xfId="64" applyFont="1" applyFill="1" applyBorder="1" applyAlignment="1">
      <alignment horizontal="center" vertical="center" wrapText="1"/>
    </xf>
    <xf numFmtId="165" fontId="7" fillId="9" borderId="20" xfId="8" applyFont="1" applyFill="1" applyBorder="1" applyAlignment="1" applyProtection="1">
      <alignment horizontal="center" vertical="center"/>
      <protection locked="0"/>
    </xf>
    <xf numFmtId="166" fontId="7" fillId="9" borderId="21" xfId="6" applyNumberFormat="1" applyFont="1" applyFill="1" applyBorder="1" applyAlignment="1">
      <alignment vertical="center" wrapText="1"/>
    </xf>
    <xf numFmtId="1" fontId="7" fillId="9" borderId="15" xfId="25" applyNumberFormat="1" applyFont="1" applyFill="1" applyBorder="1" applyAlignment="1">
      <alignment horizontal="center" vertical="center"/>
    </xf>
    <xf numFmtId="0" fontId="7" fillId="9" borderId="15" xfId="25" applyFont="1" applyFill="1" applyBorder="1" applyAlignment="1">
      <alignment horizontal="center" vertical="center"/>
    </xf>
    <xf numFmtId="0" fontId="7" fillId="9" borderId="15" xfId="25" applyFont="1" applyFill="1" applyBorder="1" applyAlignment="1">
      <alignment horizontal="left" vertical="center"/>
    </xf>
    <xf numFmtId="0" fontId="7" fillId="9" borderId="15" xfId="54" applyFont="1" applyFill="1" applyBorder="1" applyAlignment="1">
      <alignment horizontal="center" vertical="center" wrapText="1"/>
    </xf>
    <xf numFmtId="0" fontId="7" fillId="9" borderId="15" xfId="54" applyFont="1" applyFill="1" applyBorder="1" applyAlignment="1">
      <alignment horizontal="left" vertical="center" wrapText="1"/>
    </xf>
    <xf numFmtId="0" fontId="7" fillId="9" borderId="20" xfId="54" applyFont="1" applyFill="1" applyBorder="1" applyAlignment="1">
      <alignment horizontal="center" vertical="center" wrapText="1"/>
    </xf>
    <xf numFmtId="0" fontId="7" fillId="9" borderId="20" xfId="54" applyFont="1" applyFill="1" applyBorder="1" applyAlignment="1">
      <alignment horizontal="left" vertical="center" wrapText="1"/>
    </xf>
    <xf numFmtId="0" fontId="7" fillId="9" borderId="22" xfId="6" applyFont="1" applyFill="1" applyBorder="1" applyAlignment="1">
      <alignment horizontal="center" vertical="top"/>
    </xf>
    <xf numFmtId="0" fontId="7" fillId="9" borderId="23" xfId="3" applyFont="1" applyFill="1" applyBorder="1" applyAlignment="1">
      <alignment horizontal="center" vertical="top" wrapText="1"/>
    </xf>
    <xf numFmtId="0" fontId="7" fillId="9" borderId="23" xfId="3" applyFont="1" applyFill="1" applyBorder="1" applyAlignment="1">
      <alignment horizontal="left" vertical="top" wrapText="1"/>
    </xf>
    <xf numFmtId="0" fontId="7" fillId="9" borderId="23" xfId="28" applyFont="1" applyFill="1" applyBorder="1" applyAlignment="1">
      <alignment horizontal="left" vertical="top"/>
    </xf>
    <xf numFmtId="165" fontId="7" fillId="9" borderId="23" xfId="8" applyFont="1" applyFill="1" applyBorder="1" applyAlignment="1">
      <alignment horizontal="center" vertical="top" shrinkToFit="1"/>
    </xf>
    <xf numFmtId="0" fontId="7" fillId="9" borderId="23" xfId="6" applyFont="1" applyFill="1" applyBorder="1" applyAlignment="1">
      <alignment horizontal="center" vertical="top"/>
    </xf>
    <xf numFmtId="166" fontId="7" fillId="9" borderId="24" xfId="1" applyNumberFormat="1" applyFont="1" applyFill="1" applyBorder="1" applyAlignment="1">
      <alignment horizontal="center" vertical="top"/>
    </xf>
    <xf numFmtId="1" fontId="7" fillId="9" borderId="15" xfId="53" applyNumberFormat="1" applyFont="1" applyFill="1" applyBorder="1" applyAlignment="1">
      <alignment horizontal="center" vertical="center"/>
    </xf>
    <xf numFmtId="0" fontId="7" fillId="9" borderId="15" xfId="53" applyFont="1" applyFill="1" applyBorder="1" applyAlignment="1">
      <alignment horizontal="center" vertical="center"/>
    </xf>
    <xf numFmtId="0" fontId="7" fillId="9" borderId="15" xfId="53" applyFont="1" applyFill="1" applyBorder="1" applyAlignment="1">
      <alignment horizontal="left" vertical="center"/>
    </xf>
    <xf numFmtId="1" fontId="7" fillId="9" borderId="20" xfId="53" applyNumberFormat="1" applyFont="1" applyFill="1" applyBorder="1" applyAlignment="1">
      <alignment horizontal="center" vertical="center"/>
    </xf>
    <xf numFmtId="0" fontId="7" fillId="9" borderId="20" xfId="53" applyFont="1" applyFill="1" applyBorder="1" applyAlignment="1">
      <alignment horizontal="center" vertical="center"/>
    </xf>
    <xf numFmtId="0" fontId="7" fillId="9" borderId="20" xfId="53" applyFont="1" applyFill="1" applyBorder="1" applyAlignment="1">
      <alignment horizontal="left" vertical="center"/>
    </xf>
    <xf numFmtId="0" fontId="7" fillId="9" borderId="20" xfId="49" applyFont="1" applyFill="1" applyBorder="1" applyAlignment="1">
      <alignment horizontal="center" vertical="center" wrapText="1"/>
    </xf>
    <xf numFmtId="0" fontId="7" fillId="9" borderId="20" xfId="49" applyFont="1" applyFill="1" applyBorder="1" applyAlignment="1">
      <alignment horizontal="left" vertical="center" wrapText="1"/>
    </xf>
    <xf numFmtId="0" fontId="7" fillId="9" borderId="15" xfId="49" applyFont="1" applyFill="1" applyBorder="1" applyAlignment="1">
      <alignment horizontal="center" vertical="center" wrapText="1"/>
    </xf>
    <xf numFmtId="0" fontId="7" fillId="9" borderId="15" xfId="49" applyFont="1" applyFill="1" applyBorder="1" applyAlignment="1">
      <alignment horizontal="left" vertical="center" wrapText="1"/>
    </xf>
    <xf numFmtId="0" fontId="7" fillId="9" borderId="20" xfId="50" applyFont="1" applyFill="1" applyBorder="1" applyAlignment="1">
      <alignment horizontal="center" vertical="center" wrapText="1"/>
    </xf>
    <xf numFmtId="0" fontId="7" fillId="9" borderId="20" xfId="50" applyFont="1" applyFill="1" applyBorder="1" applyAlignment="1">
      <alignment horizontal="left" vertical="center" wrapText="1"/>
    </xf>
    <xf numFmtId="0" fontId="7" fillId="9" borderId="15" xfId="52" applyFont="1" applyFill="1" applyBorder="1" applyAlignment="1">
      <alignment horizontal="center" vertical="center" wrapText="1"/>
    </xf>
    <xf numFmtId="0" fontId="7" fillId="9" borderId="15" xfId="52" applyFont="1" applyFill="1" applyBorder="1" applyAlignment="1">
      <alignment horizontal="left" vertical="center" wrapText="1"/>
    </xf>
    <xf numFmtId="0" fontId="7" fillId="9" borderId="20" xfId="52" applyFont="1" applyFill="1" applyBorder="1" applyAlignment="1">
      <alignment horizontal="center" vertical="center" wrapText="1"/>
    </xf>
    <xf numFmtId="0" fontId="7" fillId="9" borderId="20" xfId="52" applyFont="1" applyFill="1" applyBorder="1" applyAlignment="1">
      <alignment horizontal="left" vertical="center" wrapText="1"/>
    </xf>
    <xf numFmtId="0" fontId="7" fillId="9" borderId="23" xfId="34" applyFont="1" applyFill="1" applyBorder="1" applyAlignment="1">
      <alignment horizontal="left" vertical="center"/>
    </xf>
    <xf numFmtId="1" fontId="7" fillId="9" borderId="23" xfId="16" applyNumberFormat="1" applyFont="1" applyFill="1" applyBorder="1" applyAlignment="1">
      <alignment horizontal="center" vertical="center"/>
    </xf>
    <xf numFmtId="0" fontId="7" fillId="9" borderId="23" xfId="16" applyFont="1" applyFill="1" applyBorder="1" applyAlignment="1">
      <alignment horizontal="center" vertical="center"/>
    </xf>
    <xf numFmtId="0" fontId="7" fillId="9" borderId="23" xfId="16" applyFont="1" applyFill="1" applyBorder="1" applyAlignment="1">
      <alignment horizontal="left" vertical="center"/>
    </xf>
    <xf numFmtId="168" fontId="7" fillId="9" borderId="23" xfId="6" applyNumberFormat="1" applyFont="1" applyFill="1" applyBorder="1" applyAlignment="1" applyProtection="1">
      <alignment horizontal="right" vertical="center"/>
      <protection locked="0"/>
    </xf>
    <xf numFmtId="0" fontId="6" fillId="9" borderId="23" xfId="13" applyFont="1" applyFill="1" applyBorder="1" applyAlignment="1">
      <alignment horizontal="left" vertical="center"/>
    </xf>
    <xf numFmtId="0" fontId="7" fillId="9" borderId="23" xfId="48" applyFont="1" applyFill="1" applyBorder="1" applyAlignment="1">
      <alignment horizontal="center" vertical="center" wrapText="1"/>
    </xf>
    <xf numFmtId="0" fontId="7" fillId="9" borderId="23" xfId="48" applyFont="1" applyFill="1" applyBorder="1" applyAlignment="1">
      <alignment horizontal="left" vertical="center" wrapText="1"/>
    </xf>
    <xf numFmtId="0" fontId="7" fillId="9" borderId="23" xfId="48" applyNumberFormat="1" applyFont="1" applyFill="1" applyBorder="1" applyAlignment="1">
      <alignment horizontal="center" vertical="center" wrapText="1"/>
    </xf>
    <xf numFmtId="0" fontId="7" fillId="9" borderId="15" xfId="23" applyFont="1" applyFill="1" applyBorder="1" applyAlignment="1">
      <alignment horizontal="left" vertical="center" wrapText="1"/>
    </xf>
    <xf numFmtId="0" fontId="7" fillId="9" borderId="15" xfId="14" applyFont="1" applyFill="1" applyBorder="1" applyAlignment="1">
      <alignment horizontal="center" vertical="center" wrapText="1"/>
    </xf>
    <xf numFmtId="0" fontId="7" fillId="9" borderId="15" xfId="23" applyNumberFormat="1" applyFont="1" applyFill="1" applyBorder="1" applyAlignment="1">
      <alignment horizontal="center" vertical="center" wrapText="1"/>
    </xf>
    <xf numFmtId="0" fontId="7" fillId="9" borderId="20" xfId="23" applyFont="1" applyFill="1" applyBorder="1" applyAlignment="1">
      <alignment horizontal="left" vertical="center" wrapText="1"/>
    </xf>
    <xf numFmtId="164" fontId="7" fillId="9" borderId="23" xfId="28" applyNumberFormat="1" applyFont="1" applyFill="1" applyBorder="1" applyAlignment="1">
      <alignment vertical="top" wrapText="1"/>
    </xf>
    <xf numFmtId="1" fontId="7" fillId="9" borderId="15" xfId="41" applyNumberFormat="1" applyFont="1" applyFill="1" applyBorder="1" applyAlignment="1">
      <alignment horizontal="center" vertical="top"/>
    </xf>
    <xf numFmtId="0" fontId="7" fillId="9" borderId="15" xfId="41" applyFont="1" applyFill="1" applyBorder="1" applyAlignment="1">
      <alignment horizontal="center" vertical="top"/>
    </xf>
    <xf numFmtId="0" fontId="7" fillId="9" borderId="15" xfId="41" applyFont="1" applyFill="1" applyBorder="1" applyAlignment="1">
      <alignment horizontal="left" vertical="top"/>
    </xf>
    <xf numFmtId="0" fontId="6" fillId="9" borderId="15" xfId="13" applyFont="1" applyFill="1" applyBorder="1" applyAlignment="1">
      <alignment horizontal="left" vertical="top"/>
    </xf>
    <xf numFmtId="1" fontId="7" fillId="9" borderId="20" xfId="41" applyNumberFormat="1" applyFont="1" applyFill="1" applyBorder="1" applyAlignment="1">
      <alignment horizontal="center" vertical="center"/>
    </xf>
    <xf numFmtId="0" fontId="7" fillId="9" borderId="20" xfId="41" applyFont="1" applyFill="1" applyBorder="1" applyAlignment="1">
      <alignment horizontal="center" vertical="center"/>
    </xf>
    <xf numFmtId="0" fontId="7" fillId="9" borderId="20" xfId="41" applyFont="1" applyFill="1" applyBorder="1" applyAlignment="1">
      <alignment horizontal="left" vertical="center"/>
    </xf>
    <xf numFmtId="0" fontId="7" fillId="9" borderId="20" xfId="41" applyFont="1" applyFill="1" applyBorder="1" applyAlignment="1">
      <alignment horizontal="center" vertical="center" wrapText="1"/>
    </xf>
    <xf numFmtId="0" fontId="7" fillId="9" borderId="23" xfId="16" applyFont="1" applyFill="1" applyBorder="1" applyAlignment="1">
      <alignment vertical="center"/>
    </xf>
    <xf numFmtId="0" fontId="7" fillId="9" borderId="15" xfId="45" applyFont="1" applyFill="1" applyBorder="1" applyAlignment="1">
      <alignment horizontal="center" vertical="center" wrapText="1"/>
    </xf>
    <xf numFmtId="0" fontId="7" fillId="9" borderId="15" xfId="45" applyFont="1" applyFill="1" applyBorder="1" applyAlignment="1">
      <alignment horizontal="left" vertical="center" wrapText="1"/>
    </xf>
    <xf numFmtId="0" fontId="7" fillId="9" borderId="15" xfId="45" applyNumberFormat="1" applyFont="1" applyFill="1" applyBorder="1" applyAlignment="1">
      <alignment horizontal="center" vertical="center" wrapText="1"/>
    </xf>
    <xf numFmtId="0" fontId="7" fillId="9" borderId="20" xfId="45" applyFont="1" applyFill="1" applyBorder="1" applyAlignment="1">
      <alignment horizontal="center" vertical="center" wrapText="1"/>
    </xf>
    <xf numFmtId="0" fontId="7" fillId="9" borderId="20" xfId="45" applyFont="1" applyFill="1" applyBorder="1" applyAlignment="1">
      <alignment horizontal="left" vertical="center" wrapText="1"/>
    </xf>
    <xf numFmtId="0" fontId="7" fillId="9" borderId="20" xfId="45" applyNumberFormat="1" applyFont="1" applyFill="1" applyBorder="1" applyAlignment="1">
      <alignment horizontal="center" vertical="center" wrapText="1"/>
    </xf>
    <xf numFmtId="1" fontId="7" fillId="9" borderId="20" xfId="16" applyNumberFormat="1" applyFont="1" applyFill="1" applyBorder="1" applyAlignment="1">
      <alignment horizontal="center" vertical="center"/>
    </xf>
    <xf numFmtId="0" fontId="7" fillId="9" borderId="20" xfId="16" applyFont="1" applyFill="1" applyBorder="1" applyAlignment="1">
      <alignment horizontal="center" vertical="center"/>
    </xf>
    <xf numFmtId="0" fontId="7" fillId="9" borderId="20" xfId="16" applyFont="1" applyFill="1" applyBorder="1" applyAlignment="1">
      <alignment horizontal="left" vertical="center"/>
    </xf>
    <xf numFmtId="49" fontId="7" fillId="9" borderId="15" xfId="21" applyNumberFormat="1" applyFont="1" applyFill="1" applyBorder="1" applyAlignment="1">
      <alignment horizontal="center" vertical="center" wrapText="1"/>
    </xf>
    <xf numFmtId="168" fontId="7" fillId="9" borderId="15" xfId="21" applyNumberFormat="1" applyFont="1" applyFill="1" applyBorder="1" applyAlignment="1">
      <alignment vertical="center" wrapText="1"/>
    </xf>
    <xf numFmtId="168" fontId="7" fillId="9" borderId="20" xfId="8" applyNumberFormat="1" applyFont="1" applyFill="1" applyBorder="1" applyAlignment="1">
      <alignment horizontal="right" vertical="center"/>
    </xf>
    <xf numFmtId="0" fontId="7" fillId="9" borderId="15" xfId="10" applyFont="1" applyFill="1" applyBorder="1" applyAlignment="1">
      <alignment horizontal="center" vertical="center" wrapText="1"/>
    </xf>
    <xf numFmtId="0" fontId="7" fillId="9" borderId="15" xfId="10" applyFont="1" applyFill="1" applyBorder="1" applyAlignment="1">
      <alignment horizontal="left" vertical="center" wrapText="1"/>
    </xf>
    <xf numFmtId="0" fontId="7" fillId="9" borderId="20" xfId="14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vertical="center"/>
    </xf>
    <xf numFmtId="0" fontId="7" fillId="9" borderId="15" xfId="3" applyFont="1" applyFill="1" applyBorder="1" applyAlignment="1">
      <alignment horizontal="center" vertical="center"/>
    </xf>
    <xf numFmtId="0" fontId="7" fillId="9" borderId="15" xfId="3" applyFont="1" applyFill="1" applyBorder="1" applyAlignment="1">
      <alignment horizontal="left" vertical="center"/>
    </xf>
    <xf numFmtId="0" fontId="7" fillId="9" borderId="20" xfId="3" applyFont="1" applyFill="1" applyBorder="1" applyAlignment="1">
      <alignment horizontal="center" vertical="center"/>
    </xf>
    <xf numFmtId="0" fontId="7" fillId="9" borderId="20" xfId="3" applyFont="1" applyFill="1" applyBorder="1" applyAlignment="1">
      <alignment horizontal="left" vertical="center"/>
    </xf>
    <xf numFmtId="0" fontId="7" fillId="9" borderId="23" xfId="47" applyFont="1" applyFill="1" applyBorder="1" applyAlignment="1">
      <alignment horizontal="center" wrapText="1"/>
    </xf>
    <xf numFmtId="0" fontId="7" fillId="9" borderId="23" xfId="47" applyFont="1" applyFill="1" applyBorder="1" applyAlignment="1">
      <alignment horizontal="center" vertical="center" wrapText="1"/>
    </xf>
    <xf numFmtId="0" fontId="7" fillId="9" borderId="23" xfId="47" applyFont="1" applyFill="1" applyBorder="1" applyAlignment="1">
      <alignment horizontal="left" wrapText="1"/>
    </xf>
    <xf numFmtId="165" fontId="7" fillId="9" borderId="23" xfId="8" applyFont="1" applyFill="1" applyBorder="1" applyAlignment="1">
      <alignment horizontal="center" vertical="center" shrinkToFit="1"/>
    </xf>
    <xf numFmtId="0" fontId="7" fillId="9" borderId="15" xfId="62" applyFont="1" applyFill="1" applyBorder="1" applyAlignment="1">
      <alignment horizontal="center" vertical="center"/>
    </xf>
    <xf numFmtId="0" fontId="7" fillId="9" borderId="15" xfId="62" applyFont="1" applyFill="1" applyBorder="1" applyAlignment="1">
      <alignment horizontal="left" vertical="center"/>
    </xf>
    <xf numFmtId="0" fontId="7" fillId="9" borderId="20" xfId="45" applyFont="1" applyFill="1" applyBorder="1" applyAlignment="1">
      <alignment horizontal="center" vertical="center"/>
    </xf>
    <xf numFmtId="0" fontId="7" fillId="9" borderId="20" xfId="45" applyFont="1" applyFill="1" applyBorder="1" applyAlignment="1">
      <alignment horizontal="left" vertical="center"/>
    </xf>
    <xf numFmtId="0" fontId="7" fillId="9" borderId="20" xfId="19" applyFont="1" applyFill="1" applyBorder="1" applyAlignment="1">
      <alignment horizontal="left" vertical="center"/>
    </xf>
    <xf numFmtId="164" fontId="7" fillId="9" borderId="15" xfId="6" applyNumberFormat="1" applyFont="1" applyFill="1" applyBorder="1" applyAlignment="1">
      <alignment horizontal="left" vertical="top" wrapText="1"/>
    </xf>
    <xf numFmtId="1" fontId="7" fillId="9" borderId="15" xfId="46" applyNumberFormat="1" applyFont="1" applyFill="1" applyBorder="1" applyAlignment="1">
      <alignment horizontal="center" vertical="center"/>
    </xf>
    <xf numFmtId="0" fontId="7" fillId="9" borderId="15" xfId="46" applyFont="1" applyFill="1" applyBorder="1" applyAlignment="1">
      <alignment horizontal="center" vertical="center"/>
    </xf>
    <xf numFmtId="0" fontId="7" fillId="9" borderId="15" xfId="46" applyFont="1" applyFill="1" applyBorder="1" applyAlignment="1">
      <alignment horizontal="left" vertical="center"/>
    </xf>
    <xf numFmtId="1" fontId="7" fillId="9" borderId="15" xfId="41" applyNumberFormat="1" applyFont="1" applyFill="1" applyBorder="1" applyAlignment="1">
      <alignment horizontal="center" vertical="center"/>
    </xf>
    <xf numFmtId="0" fontId="7" fillId="9" borderId="15" xfId="41" applyFont="1" applyFill="1" applyBorder="1" applyAlignment="1">
      <alignment horizontal="center" vertical="center"/>
    </xf>
    <xf numFmtId="0" fontId="7" fillId="9" borderId="15" xfId="41" applyFont="1" applyFill="1" applyBorder="1" applyAlignment="1">
      <alignment horizontal="left" vertical="center"/>
    </xf>
    <xf numFmtId="49" fontId="7" fillId="9" borderId="15" xfId="51" applyNumberFormat="1" applyFont="1" applyFill="1" applyBorder="1" applyAlignment="1">
      <alignment horizontal="center" vertical="center" wrapText="1"/>
    </xf>
    <xf numFmtId="49" fontId="7" fillId="9" borderId="20" xfId="51" applyNumberFormat="1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left" vertical="center"/>
    </xf>
    <xf numFmtId="0" fontId="7" fillId="9" borderId="25" xfId="6" applyFont="1" applyFill="1" applyBorder="1" applyAlignment="1">
      <alignment horizontal="center" vertical="center"/>
    </xf>
    <xf numFmtId="0" fontId="7" fillId="9" borderId="25" xfId="63" applyFont="1" applyFill="1" applyBorder="1" applyAlignment="1">
      <alignment horizontal="center" vertical="center" wrapText="1"/>
    </xf>
    <xf numFmtId="0" fontId="7" fillId="9" borderId="25" xfId="63" applyFont="1" applyFill="1" applyBorder="1" applyAlignment="1">
      <alignment horizontal="left" vertical="center" wrapText="1"/>
    </xf>
    <xf numFmtId="0" fontId="7" fillId="9" borderId="25" xfId="6" applyFont="1" applyFill="1" applyBorder="1" applyAlignment="1">
      <alignment horizontal="center" vertical="center" wrapText="1"/>
    </xf>
    <xf numFmtId="165" fontId="7" fillId="9" borderId="25" xfId="8" applyFont="1" applyFill="1" applyBorder="1" applyAlignment="1">
      <alignment vertical="center"/>
    </xf>
    <xf numFmtId="9" fontId="7" fillId="9" borderId="25" xfId="6" applyNumberFormat="1" applyFont="1" applyFill="1" applyBorder="1" applyAlignment="1">
      <alignment horizontal="center" vertical="center"/>
    </xf>
    <xf numFmtId="1" fontId="7" fillId="9" borderId="15" xfId="9" applyNumberFormat="1" applyFont="1" applyFill="1" applyBorder="1" applyAlignment="1">
      <alignment horizontal="center" vertical="center"/>
    </xf>
    <xf numFmtId="0" fontId="7" fillId="9" borderId="15" xfId="9" applyFont="1" applyFill="1" applyBorder="1" applyAlignment="1">
      <alignment horizontal="center" vertical="center"/>
    </xf>
    <xf numFmtId="0" fontId="7" fillId="9" borderId="15" xfId="9" applyFont="1" applyFill="1" applyBorder="1" applyAlignment="1">
      <alignment horizontal="left" vertical="center"/>
    </xf>
    <xf numFmtId="0" fontId="7" fillId="9" borderId="13" xfId="28" applyFont="1" applyFill="1" applyBorder="1" applyAlignment="1" applyProtection="1">
      <alignment vertical="top" wrapText="1"/>
    </xf>
    <xf numFmtId="0" fontId="7" fillId="9" borderId="26" xfId="0" applyFont="1" applyFill="1" applyBorder="1" applyAlignment="1">
      <alignment horizontal="center" vertical="center"/>
    </xf>
    <xf numFmtId="164" fontId="7" fillId="9" borderId="13" xfId="6" applyNumberFormat="1" applyFont="1" applyFill="1" applyBorder="1" applyAlignment="1">
      <alignment vertical="top" wrapText="1"/>
    </xf>
    <xf numFmtId="0" fontId="7" fillId="9" borderId="28" xfId="64" applyFont="1" applyFill="1" applyBorder="1" applyAlignment="1">
      <alignment horizontal="left" vertical="center"/>
    </xf>
    <xf numFmtId="16" fontId="6" fillId="9" borderId="15" xfId="28" applyNumberFormat="1" applyFont="1" applyFill="1" applyBorder="1" applyAlignment="1">
      <alignment horizontal="left" vertical="center"/>
    </xf>
    <xf numFmtId="0" fontId="7" fillId="9" borderId="29" xfId="6" applyFont="1" applyFill="1" applyBorder="1" applyAlignment="1">
      <alignment horizontal="center" vertical="center"/>
    </xf>
    <xf numFmtId="166" fontId="7" fillId="9" borderId="30" xfId="6" applyNumberFormat="1" applyFont="1" applyFill="1" applyBorder="1" applyAlignment="1">
      <alignment vertical="center"/>
    </xf>
    <xf numFmtId="0" fontId="7" fillId="9" borderId="31" xfId="6" applyFont="1" applyFill="1" applyBorder="1" applyAlignment="1">
      <alignment horizontal="center" vertical="center"/>
    </xf>
    <xf numFmtId="166" fontId="7" fillId="9" borderId="32" xfId="6" applyNumberFormat="1" applyFont="1" applyFill="1" applyBorder="1" applyAlignment="1">
      <alignment vertical="center"/>
    </xf>
    <xf numFmtId="0" fontId="6" fillId="9" borderId="27" xfId="0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center"/>
    </xf>
    <xf numFmtId="49" fontId="6" fillId="2" borderId="5" xfId="0" applyNumberFormat="1" applyFont="1" applyFill="1" applyBorder="1"/>
    <xf numFmtId="165" fontId="6" fillId="2" borderId="5" xfId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2" fillId="2" borderId="5" xfId="1" applyNumberFormat="1" applyFont="1" applyFill="1" applyBorder="1"/>
    <xf numFmtId="0" fontId="15" fillId="0" borderId="0" xfId="0" applyFont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 shrinkToFit="1"/>
    </xf>
    <xf numFmtId="165" fontId="15" fillId="0" borderId="8" xfId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9" fontId="15" fillId="0" borderId="8" xfId="0" applyNumberFormat="1" applyFont="1" applyBorder="1" applyAlignment="1">
      <alignment horizontal="center" vertical="center" wrapText="1"/>
    </xf>
    <xf numFmtId="166" fontId="15" fillId="0" borderId="8" xfId="1" applyNumberFormat="1" applyFont="1" applyBorder="1" applyAlignment="1">
      <alignment horizontal="center" vertical="center" wrapText="1"/>
    </xf>
    <xf numFmtId="166" fontId="18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7" fillId="0" borderId="14" xfId="6" applyFont="1" applyFill="1" applyBorder="1" applyAlignment="1">
      <alignment horizontal="center"/>
    </xf>
    <xf numFmtId="0" fontId="7" fillId="0" borderId="15" xfId="7" applyNumberFormat="1" applyFont="1" applyFill="1" applyBorder="1" applyAlignment="1">
      <alignment horizontal="center" vertical="center" wrapText="1"/>
    </xf>
    <xf numFmtId="0" fontId="7" fillId="0" borderId="15" xfId="7" applyNumberFormat="1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/>
    </xf>
    <xf numFmtId="0" fontId="7" fillId="0" borderId="15" xfId="6" applyFont="1" applyFill="1" applyBorder="1" applyAlignment="1">
      <alignment horizontal="center"/>
    </xf>
    <xf numFmtId="0" fontId="7" fillId="0" borderId="15" xfId="6" applyFont="1" applyFill="1" applyBorder="1" applyAlignment="1">
      <alignment horizontal="center" wrapText="1"/>
    </xf>
    <xf numFmtId="165" fontId="7" fillId="0" borderId="15" xfId="8" applyFont="1" applyFill="1" applyBorder="1"/>
    <xf numFmtId="9" fontId="7" fillId="0" borderId="15" xfId="6" applyNumberFormat="1" applyFont="1" applyFill="1" applyBorder="1" applyAlignment="1">
      <alignment horizontal="center"/>
    </xf>
    <xf numFmtId="166" fontId="7" fillId="0" borderId="16" xfId="6" applyNumberFormat="1" applyFont="1" applyFill="1" applyBorder="1" applyAlignment="1">
      <alignment horizontal="center"/>
    </xf>
    <xf numFmtId="0" fontId="7" fillId="0" borderId="17" xfId="6" applyFont="1" applyFill="1" applyBorder="1" applyAlignment="1">
      <alignment horizontal="center"/>
    </xf>
    <xf numFmtId="0" fontId="7" fillId="0" borderId="5" xfId="7" applyNumberFormat="1" applyFont="1" applyFill="1" applyBorder="1" applyAlignment="1">
      <alignment horizontal="center" vertical="center" wrapText="1"/>
    </xf>
    <xf numFmtId="0" fontId="7" fillId="0" borderId="5" xfId="7" applyNumberFormat="1" applyFont="1" applyFill="1" applyBorder="1" applyAlignment="1">
      <alignment horizontal="left" vertical="center" wrapText="1"/>
    </xf>
    <xf numFmtId="0" fontId="7" fillId="0" borderId="5" xfId="6" applyFont="1" applyFill="1" applyBorder="1" applyAlignment="1">
      <alignment horizontal="center"/>
    </xf>
    <xf numFmtId="0" fontId="7" fillId="0" borderId="5" xfId="6" applyFont="1" applyFill="1" applyBorder="1" applyAlignment="1">
      <alignment horizontal="center" wrapText="1"/>
    </xf>
    <xf numFmtId="165" fontId="7" fillId="0" borderId="5" xfId="8" applyFont="1" applyFill="1" applyBorder="1"/>
    <xf numFmtId="9" fontId="7" fillId="0" borderId="5" xfId="6" applyNumberFormat="1" applyFont="1" applyFill="1" applyBorder="1" applyAlignment="1">
      <alignment horizontal="center"/>
    </xf>
    <xf numFmtId="166" fontId="7" fillId="0" borderId="18" xfId="6" applyNumberFormat="1" applyFont="1" applyFill="1" applyBorder="1" applyAlignment="1">
      <alignment horizontal="center"/>
    </xf>
    <xf numFmtId="49" fontId="7" fillId="0" borderId="5" xfId="10" applyNumberFormat="1" applyFont="1" applyFill="1" applyBorder="1" applyAlignment="1">
      <alignment horizontal="center" vertical="center"/>
    </xf>
    <xf numFmtId="0" fontId="7" fillId="0" borderId="5" xfId="10" applyFont="1" applyFill="1" applyBorder="1" applyAlignment="1">
      <alignment horizontal="center" vertical="center"/>
    </xf>
    <xf numFmtId="0" fontId="7" fillId="0" borderId="5" xfId="10" applyFont="1" applyFill="1" applyBorder="1" applyAlignment="1">
      <alignment horizontal="left" vertical="center"/>
    </xf>
    <xf numFmtId="1" fontId="7" fillId="0" borderId="5" xfId="9" applyNumberFormat="1" applyFont="1" applyFill="1" applyBorder="1" applyAlignment="1">
      <alignment horizontal="center" vertical="center"/>
    </xf>
    <xf numFmtId="0" fontId="7" fillId="0" borderId="5" xfId="9" applyFont="1" applyFill="1" applyBorder="1" applyAlignment="1">
      <alignment horizontal="center" vertical="center"/>
    </xf>
    <xf numFmtId="0" fontId="7" fillId="0" borderId="5" xfId="9" applyFont="1" applyFill="1" applyBorder="1" applyAlignment="1">
      <alignment horizontal="left" vertical="center"/>
    </xf>
    <xf numFmtId="0" fontId="7" fillId="0" borderId="19" xfId="6" applyFont="1" applyFill="1" applyBorder="1" applyAlignment="1">
      <alignment horizontal="center"/>
    </xf>
    <xf numFmtId="1" fontId="7" fillId="0" borderId="20" xfId="9" applyNumberFormat="1" applyFont="1" applyFill="1" applyBorder="1" applyAlignment="1">
      <alignment horizontal="center" vertical="center"/>
    </xf>
    <xf numFmtId="0" fontId="7" fillId="0" borderId="20" xfId="9" applyFont="1" applyFill="1" applyBorder="1" applyAlignment="1">
      <alignment horizontal="center" vertical="center"/>
    </xf>
    <xf numFmtId="0" fontId="7" fillId="0" borderId="20" xfId="9" applyFont="1" applyFill="1" applyBorder="1" applyAlignment="1">
      <alignment horizontal="left" vertical="center"/>
    </xf>
    <xf numFmtId="0" fontId="7" fillId="0" borderId="20" xfId="6" applyFont="1" applyFill="1" applyBorder="1" applyAlignment="1">
      <alignment horizontal="center"/>
    </xf>
    <xf numFmtId="0" fontId="7" fillId="0" borderId="20" xfId="6" applyFont="1" applyFill="1" applyBorder="1" applyAlignment="1">
      <alignment horizontal="center" wrapText="1"/>
    </xf>
    <xf numFmtId="165" fontId="7" fillId="0" borderId="20" xfId="8" applyFont="1" applyFill="1" applyBorder="1"/>
    <xf numFmtId="9" fontId="7" fillId="0" borderId="20" xfId="6" applyNumberFormat="1" applyFont="1" applyFill="1" applyBorder="1" applyAlignment="1">
      <alignment horizontal="center"/>
    </xf>
    <xf numFmtId="166" fontId="7" fillId="0" borderId="21" xfId="6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1" fontId="7" fillId="0" borderId="15" xfId="12" applyNumberFormat="1" applyFont="1" applyFill="1" applyBorder="1" applyAlignment="1">
      <alignment horizontal="center" vertical="center"/>
    </xf>
    <xf numFmtId="0" fontId="7" fillId="0" borderId="15" xfId="12" applyFont="1" applyFill="1" applyBorder="1" applyAlignment="1">
      <alignment horizontal="center" vertical="center"/>
    </xf>
    <xf numFmtId="0" fontId="7" fillId="0" borderId="15" xfId="12" applyFont="1" applyFill="1" applyBorder="1" applyAlignment="1">
      <alignment horizontal="left" vertical="center"/>
    </xf>
    <xf numFmtId="1" fontId="7" fillId="0" borderId="5" xfId="12" applyNumberFormat="1" applyFont="1" applyFill="1" applyBorder="1" applyAlignment="1">
      <alignment horizontal="center" vertical="center"/>
    </xf>
    <xf numFmtId="0" fontId="7" fillId="0" borderId="5" xfId="12" applyFont="1" applyFill="1" applyBorder="1" applyAlignment="1">
      <alignment horizontal="center" vertical="center"/>
    </xf>
    <xf numFmtId="0" fontId="7" fillId="0" borderId="5" xfId="12" applyFont="1" applyFill="1" applyBorder="1" applyAlignment="1">
      <alignment horizontal="left" vertical="center"/>
    </xf>
    <xf numFmtId="1" fontId="7" fillId="0" borderId="5" xfId="14" applyNumberFormat="1" applyFont="1" applyFill="1" applyBorder="1" applyAlignment="1">
      <alignment horizontal="center" vertical="center"/>
    </xf>
    <xf numFmtId="0" fontId="7" fillId="0" borderId="5" xfId="14" applyFont="1" applyFill="1" applyBorder="1" applyAlignment="1">
      <alignment horizontal="center" vertical="center"/>
    </xf>
    <xf numFmtId="0" fontId="7" fillId="0" borderId="5" xfId="14" applyFont="1" applyFill="1" applyBorder="1" applyAlignment="1">
      <alignment horizontal="left" vertical="center"/>
    </xf>
    <xf numFmtId="1" fontId="7" fillId="0" borderId="5" xfId="15" applyNumberFormat="1" applyFont="1" applyFill="1" applyBorder="1" applyAlignment="1">
      <alignment horizontal="center" vertical="center"/>
    </xf>
    <xf numFmtId="0" fontId="7" fillId="0" borderId="5" xfId="15" applyFont="1" applyFill="1" applyBorder="1" applyAlignment="1">
      <alignment horizontal="center" vertical="center"/>
    </xf>
    <xf numFmtId="0" fontId="7" fillId="0" borderId="5" xfId="15" applyFont="1" applyFill="1" applyBorder="1" applyAlignment="1">
      <alignment horizontal="left" vertical="center"/>
    </xf>
    <xf numFmtId="0" fontId="7" fillId="0" borderId="17" xfId="6" applyFont="1" applyFill="1" applyBorder="1" applyAlignment="1">
      <alignment horizontal="center" vertical="center"/>
    </xf>
    <xf numFmtId="0" fontId="7" fillId="0" borderId="5" xfId="17" applyFont="1" applyFill="1" applyBorder="1" applyAlignment="1">
      <alignment horizontal="center" vertical="center"/>
    </xf>
    <xf numFmtId="0" fontId="7" fillId="0" borderId="5" xfId="17" applyFont="1" applyFill="1" applyBorder="1" applyAlignment="1">
      <alignment horizontal="left" vertical="center"/>
    </xf>
    <xf numFmtId="0" fontId="7" fillId="0" borderId="5" xfId="3" applyFont="1" applyFill="1" applyBorder="1" applyAlignment="1">
      <alignment horizontal="center" wrapText="1"/>
    </xf>
    <xf numFmtId="0" fontId="7" fillId="0" borderId="5" xfId="17" applyFont="1" applyFill="1" applyBorder="1" applyAlignment="1">
      <alignment horizontal="center" vertical="center" wrapText="1"/>
    </xf>
    <xf numFmtId="165" fontId="7" fillId="0" borderId="5" xfId="8" applyFont="1" applyFill="1" applyBorder="1" applyAlignment="1">
      <alignment horizontal="center" vertical="center" shrinkToFit="1"/>
    </xf>
    <xf numFmtId="0" fontId="7" fillId="0" borderId="5" xfId="6" applyFont="1" applyFill="1" applyBorder="1" applyAlignment="1">
      <alignment horizontal="center" vertical="center"/>
    </xf>
    <xf numFmtId="0" fontId="7" fillId="0" borderId="5" xfId="6" applyFont="1" applyFill="1" applyBorder="1" applyAlignment="1">
      <alignment vertical="center"/>
    </xf>
    <xf numFmtId="166" fontId="7" fillId="0" borderId="18" xfId="6" applyNumberFormat="1" applyFont="1" applyFill="1" applyBorder="1" applyAlignment="1">
      <alignment vertical="center"/>
    </xf>
    <xf numFmtId="1" fontId="7" fillId="0" borderId="5" xfId="16" applyNumberFormat="1" applyFont="1" applyFill="1" applyBorder="1" applyAlignment="1">
      <alignment horizontal="center" vertical="center"/>
    </xf>
    <xf numFmtId="0" fontId="7" fillId="0" borderId="5" xfId="16" applyFont="1" applyFill="1" applyBorder="1" applyAlignment="1">
      <alignment horizontal="center" vertical="center"/>
    </xf>
    <xf numFmtId="0" fontId="7" fillId="0" borderId="5" xfId="16" applyFont="1" applyFill="1" applyBorder="1" applyAlignment="1">
      <alignment horizontal="left" vertical="center"/>
    </xf>
    <xf numFmtId="0" fontId="7" fillId="0" borderId="5" xfId="16" applyFont="1" applyFill="1" applyBorder="1" applyAlignment="1">
      <alignment horizontal="center" vertical="center" wrapText="1"/>
    </xf>
    <xf numFmtId="165" fontId="7" fillId="0" borderId="5" xfId="8" applyFont="1" applyFill="1" applyBorder="1" applyAlignment="1">
      <alignment horizontal="center" vertical="center"/>
    </xf>
    <xf numFmtId="9" fontId="7" fillId="0" borderId="5" xfId="6" applyNumberFormat="1" applyFont="1" applyFill="1" applyBorder="1" applyAlignment="1">
      <alignment horizontal="center" vertical="center"/>
    </xf>
    <xf numFmtId="166" fontId="7" fillId="0" borderId="18" xfId="6" applyNumberFormat="1" applyFont="1" applyFill="1" applyBorder="1" applyAlignment="1">
      <alignment horizontal="center" vertical="center"/>
    </xf>
    <xf numFmtId="0" fontId="7" fillId="0" borderId="19" xfId="6" applyFont="1" applyFill="1" applyBorder="1" applyAlignment="1">
      <alignment horizontal="center" vertical="center"/>
    </xf>
    <xf numFmtId="1" fontId="7" fillId="0" borderId="20" xfId="2" applyNumberFormat="1" applyFont="1" applyFill="1" applyBorder="1" applyAlignment="1">
      <alignment horizontal="center" vertical="center"/>
    </xf>
    <xf numFmtId="0" fontId="7" fillId="0" borderId="20" xfId="2" applyFont="1" applyFill="1" applyBorder="1" applyAlignment="1">
      <alignment horizontal="center" vertical="center"/>
    </xf>
    <xf numFmtId="0" fontId="7" fillId="0" borderId="20" xfId="12" applyFont="1" applyFill="1" applyBorder="1" applyAlignment="1">
      <alignment horizontal="center" vertical="center"/>
    </xf>
    <xf numFmtId="0" fontId="7" fillId="0" borderId="20" xfId="2" applyFont="1" applyFill="1" applyBorder="1" applyAlignment="1">
      <alignment horizontal="left" vertical="center"/>
    </xf>
    <xf numFmtId="0" fontId="7" fillId="0" borderId="20" xfId="3" applyFont="1" applyFill="1" applyBorder="1" applyAlignment="1">
      <alignment horizontal="center" wrapText="1"/>
    </xf>
    <xf numFmtId="0" fontId="7" fillId="0" borderId="20" xfId="2" applyFont="1" applyFill="1" applyBorder="1" applyAlignment="1">
      <alignment horizontal="center" vertical="center" wrapText="1"/>
    </xf>
    <xf numFmtId="165" fontId="7" fillId="0" borderId="20" xfId="8" applyFont="1" applyFill="1" applyBorder="1" applyAlignment="1">
      <alignment horizontal="center" vertical="center"/>
    </xf>
    <xf numFmtId="0" fontId="7" fillId="0" borderId="20" xfId="6" applyFont="1" applyFill="1" applyBorder="1" applyAlignment="1">
      <alignment horizontal="center" vertical="center"/>
    </xf>
    <xf numFmtId="0" fontId="7" fillId="0" borderId="20" xfId="6" applyFont="1" applyFill="1" applyBorder="1" applyAlignment="1">
      <alignment vertical="center"/>
    </xf>
    <xf numFmtId="166" fontId="7" fillId="0" borderId="21" xfId="6" applyNumberFormat="1" applyFont="1" applyFill="1" applyBorder="1" applyAlignment="1">
      <alignment vertical="center"/>
    </xf>
    <xf numFmtId="0" fontId="7" fillId="0" borderId="14" xfId="0" applyFont="1" applyFill="1" applyBorder="1" applyAlignment="1">
      <alignment horizontal="center"/>
    </xf>
    <xf numFmtId="0" fontId="7" fillId="0" borderId="15" xfId="5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vertical="center"/>
    </xf>
    <xf numFmtId="0" fontId="7" fillId="0" borderId="15" xfId="51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 wrapText="1"/>
    </xf>
    <xf numFmtId="9" fontId="7" fillId="0" borderId="15" xfId="0" applyNumberFormat="1" applyFont="1" applyFill="1" applyBorder="1" applyAlignment="1">
      <alignment horizontal="center"/>
    </xf>
    <xf numFmtId="166" fontId="7" fillId="0" borderId="16" xfId="1" applyNumberFormat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/>
    </xf>
    <xf numFmtId="0" fontId="7" fillId="0" borderId="5" xfId="5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51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9" fontId="7" fillId="0" borderId="5" xfId="0" applyNumberFormat="1" applyFont="1" applyFill="1" applyBorder="1" applyAlignment="1">
      <alignment horizontal="center"/>
    </xf>
    <xf numFmtId="166" fontId="7" fillId="0" borderId="18" xfId="1" applyNumberFormat="1" applyFont="1" applyFill="1" applyBorder="1" applyAlignment="1">
      <alignment horizontal="center" vertical="center" wrapText="1"/>
    </xf>
    <xf numFmtId="0" fontId="7" fillId="0" borderId="5" xfId="6" applyFont="1" applyFill="1" applyBorder="1" applyAlignment="1">
      <alignment horizontal="center" vertical="center" wrapText="1"/>
    </xf>
    <xf numFmtId="165" fontId="7" fillId="0" borderId="5" xfId="8" applyFont="1" applyFill="1" applyBorder="1" applyAlignment="1">
      <alignment vertical="center"/>
    </xf>
    <xf numFmtId="166" fontId="7" fillId="0" borderId="18" xfId="1" applyNumberFormat="1" applyFont="1" applyFill="1" applyBorder="1" applyAlignment="1">
      <alignment vertical="center"/>
    </xf>
    <xf numFmtId="0" fontId="7" fillId="0" borderId="20" xfId="51" applyFont="1" applyFill="1" applyBorder="1" applyAlignment="1">
      <alignment horizontal="center" vertical="center" wrapText="1"/>
    </xf>
    <xf numFmtId="0" fontId="7" fillId="0" borderId="20" xfId="51" applyFont="1" applyFill="1" applyBorder="1" applyAlignment="1">
      <alignment horizontal="left" vertical="center" wrapText="1"/>
    </xf>
    <xf numFmtId="0" fontId="7" fillId="0" borderId="20" xfId="6" applyFont="1" applyFill="1" applyBorder="1" applyAlignment="1">
      <alignment horizontal="center" vertical="center" wrapText="1"/>
    </xf>
    <xf numFmtId="165" fontId="7" fillId="0" borderId="20" xfId="8" applyFont="1" applyFill="1" applyBorder="1" applyAlignment="1">
      <alignment vertical="center"/>
    </xf>
    <xf numFmtId="166" fontId="7" fillId="0" borderId="21" xfId="1" applyNumberFormat="1" applyFont="1" applyFill="1" applyBorder="1" applyAlignment="1">
      <alignment vertical="center"/>
    </xf>
    <xf numFmtId="49" fontId="7" fillId="0" borderId="15" xfId="11" applyNumberFormat="1" applyFont="1" applyFill="1" applyBorder="1" applyAlignment="1">
      <alignment horizontal="center" vertical="center"/>
    </xf>
    <xf numFmtId="0" fontId="7" fillId="0" borderId="15" xfId="11" applyFont="1" applyFill="1" applyBorder="1" applyAlignment="1">
      <alignment horizontal="center" vertical="center"/>
    </xf>
    <xf numFmtId="0" fontId="7" fillId="0" borderId="15" xfId="11" applyFont="1" applyFill="1" applyBorder="1" applyAlignment="1">
      <alignment horizontal="left" vertical="center"/>
    </xf>
    <xf numFmtId="49" fontId="7" fillId="0" borderId="5" xfId="11" applyNumberFormat="1" applyFont="1" applyFill="1" applyBorder="1" applyAlignment="1">
      <alignment horizontal="center" vertical="center"/>
    </xf>
    <xf numFmtId="0" fontId="7" fillId="0" borderId="5" xfId="11" applyFont="1" applyFill="1" applyBorder="1" applyAlignment="1">
      <alignment horizontal="center" vertical="center"/>
    </xf>
    <xf numFmtId="0" fontId="7" fillId="0" borderId="5" xfId="11" applyFont="1" applyFill="1" applyBorder="1" applyAlignment="1">
      <alignment horizontal="left" vertical="center"/>
    </xf>
    <xf numFmtId="49" fontId="7" fillId="0" borderId="20" xfId="11" applyNumberFormat="1" applyFont="1" applyFill="1" applyBorder="1" applyAlignment="1">
      <alignment horizontal="center" vertical="center"/>
    </xf>
    <xf numFmtId="0" fontId="7" fillId="0" borderId="20" xfId="11" applyFont="1" applyFill="1" applyBorder="1" applyAlignment="1">
      <alignment horizontal="center" vertical="center"/>
    </xf>
    <xf numFmtId="0" fontId="7" fillId="0" borderId="20" xfId="11" applyFont="1" applyFill="1" applyBorder="1" applyAlignment="1">
      <alignment horizontal="left" vertical="center"/>
    </xf>
    <xf numFmtId="0" fontId="7" fillId="0" borderId="15" xfId="19" applyFont="1" applyFill="1" applyBorder="1" applyAlignment="1">
      <alignment horizontal="center" vertical="center"/>
    </xf>
    <xf numFmtId="0" fontId="7" fillId="0" borderId="15" xfId="19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166" fontId="7" fillId="0" borderId="16" xfId="1" applyNumberFormat="1" applyFont="1" applyFill="1" applyBorder="1" applyAlignment="1">
      <alignment horizontal="center"/>
    </xf>
    <xf numFmtId="0" fontId="7" fillId="0" borderId="5" xfId="19" applyFont="1" applyFill="1" applyBorder="1" applyAlignment="1">
      <alignment horizontal="center" vertical="center"/>
    </xf>
    <xf numFmtId="166" fontId="7" fillId="0" borderId="18" xfId="1" applyNumberFormat="1" applyFont="1" applyFill="1" applyBorder="1" applyAlignment="1">
      <alignment horizontal="center"/>
    </xf>
    <xf numFmtId="0" fontId="7" fillId="0" borderId="5" xfId="18" applyFont="1" applyFill="1" applyBorder="1" applyAlignment="1">
      <alignment horizontal="center" vertical="center" wrapText="1"/>
    </xf>
    <xf numFmtId="0" fontId="7" fillId="0" borderId="5" xfId="18" applyFont="1" applyFill="1" applyBorder="1" applyAlignment="1">
      <alignment horizontal="left" vertical="center" wrapText="1"/>
    </xf>
    <xf numFmtId="0" fontId="7" fillId="0" borderId="5" xfId="19" applyFont="1" applyFill="1" applyBorder="1" applyAlignment="1">
      <alignment horizontal="left" vertical="center"/>
    </xf>
    <xf numFmtId="0" fontId="7" fillId="0" borderId="5" xfId="21" applyFont="1" applyFill="1" applyBorder="1" applyAlignment="1">
      <alignment horizontal="center" vertical="center" wrapText="1"/>
    </xf>
    <xf numFmtId="0" fontId="7" fillId="0" borderId="5" xfId="21" applyFont="1" applyFill="1" applyBorder="1" applyAlignment="1">
      <alignment horizontal="left" vertical="center" wrapText="1"/>
    </xf>
    <xf numFmtId="166" fontId="7" fillId="0" borderId="18" xfId="0" applyNumberFormat="1" applyFont="1" applyFill="1" applyBorder="1" applyAlignment="1">
      <alignment horizontal="center"/>
    </xf>
    <xf numFmtId="0" fontId="7" fillId="0" borderId="5" xfId="20" applyFont="1" applyFill="1" applyBorder="1" applyAlignment="1">
      <alignment horizontal="center" vertical="center" wrapText="1"/>
    </xf>
    <xf numFmtId="0" fontId="7" fillId="0" borderId="5" xfId="2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center"/>
    </xf>
    <xf numFmtId="0" fontId="7" fillId="0" borderId="20" xfId="18" applyFont="1" applyFill="1" applyBorder="1" applyAlignment="1">
      <alignment horizontal="center" vertical="center" wrapText="1"/>
    </xf>
    <xf numFmtId="0" fontId="7" fillId="0" borderId="20" xfId="18" applyFont="1" applyFill="1" applyBorder="1" applyAlignment="1">
      <alignment horizontal="left" vertical="center" wrapText="1"/>
    </xf>
    <xf numFmtId="0" fontId="7" fillId="0" borderId="20" xfId="19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 wrapText="1"/>
    </xf>
    <xf numFmtId="9" fontId="7" fillId="0" borderId="20" xfId="0" applyNumberFormat="1" applyFont="1" applyFill="1" applyBorder="1" applyAlignment="1">
      <alignment horizontal="center"/>
    </xf>
    <xf numFmtId="166" fontId="7" fillId="0" borderId="21" xfId="1" applyNumberFormat="1" applyFont="1" applyFill="1" applyBorder="1" applyAlignment="1">
      <alignment horizontal="center"/>
    </xf>
    <xf numFmtId="0" fontId="7" fillId="0" borderId="15" xfId="22" applyFont="1" applyFill="1" applyBorder="1" applyAlignment="1">
      <alignment horizontal="center" vertical="center"/>
    </xf>
    <xf numFmtId="0" fontId="7" fillId="0" borderId="15" xfId="22" applyFont="1" applyFill="1" applyBorder="1" applyAlignment="1">
      <alignment horizontal="left" vertical="center"/>
    </xf>
    <xf numFmtId="1" fontId="7" fillId="0" borderId="5" xfId="24" applyNumberFormat="1" applyFont="1" applyFill="1" applyBorder="1" applyAlignment="1">
      <alignment horizontal="center" vertical="center"/>
    </xf>
    <xf numFmtId="0" fontId="7" fillId="0" borderId="5" xfId="24" applyFont="1" applyFill="1" applyBorder="1" applyAlignment="1">
      <alignment horizontal="center" vertical="center"/>
    </xf>
    <xf numFmtId="0" fontId="7" fillId="0" borderId="5" xfId="24" applyFont="1" applyFill="1" applyBorder="1" applyAlignment="1">
      <alignment horizontal="left" vertical="center"/>
    </xf>
    <xf numFmtId="1" fontId="7" fillId="0" borderId="5" xfId="23" applyNumberFormat="1" applyFont="1" applyFill="1" applyBorder="1" applyAlignment="1">
      <alignment horizontal="center" vertical="center"/>
    </xf>
    <xf numFmtId="0" fontId="7" fillId="0" borderId="5" xfId="23" applyFont="1" applyFill="1" applyBorder="1" applyAlignment="1">
      <alignment horizontal="center" vertical="center"/>
    </xf>
    <xf numFmtId="0" fontId="7" fillId="0" borderId="5" xfId="23" applyFont="1" applyFill="1" applyBorder="1" applyAlignment="1">
      <alignment horizontal="left" vertical="center"/>
    </xf>
    <xf numFmtId="1" fontId="7" fillId="0" borderId="5" xfId="25" applyNumberFormat="1" applyFont="1" applyFill="1" applyBorder="1" applyAlignment="1">
      <alignment horizontal="center" vertical="center"/>
    </xf>
    <xf numFmtId="0" fontId="7" fillId="0" borderId="5" xfId="25" applyNumberFormat="1" applyFont="1" applyFill="1" applyBorder="1" applyAlignment="1">
      <alignment horizontal="center" vertical="center"/>
    </xf>
    <xf numFmtId="0" fontId="7" fillId="0" borderId="5" xfId="25" applyFont="1" applyFill="1" applyBorder="1" applyAlignment="1">
      <alignment horizontal="center" vertical="center"/>
    </xf>
    <xf numFmtId="0" fontId="7" fillId="0" borderId="5" xfId="25" applyFont="1" applyFill="1" applyBorder="1" applyAlignment="1">
      <alignment horizontal="left" vertical="center"/>
    </xf>
    <xf numFmtId="0" fontId="7" fillId="0" borderId="5" xfId="22" applyFont="1" applyFill="1" applyBorder="1" applyAlignment="1">
      <alignment horizontal="center" vertical="center"/>
    </xf>
    <xf numFmtId="0" fontId="7" fillId="0" borderId="5" xfId="22" applyFont="1" applyFill="1" applyBorder="1" applyAlignment="1">
      <alignment horizontal="left" vertical="center"/>
    </xf>
    <xf numFmtId="1" fontId="7" fillId="0" borderId="20" xfId="23" applyNumberFormat="1" applyFont="1" applyFill="1" applyBorder="1" applyAlignment="1">
      <alignment horizontal="center" vertical="center"/>
    </xf>
    <xf numFmtId="0" fontId="7" fillId="0" borderId="20" xfId="23" applyFont="1" applyFill="1" applyBorder="1" applyAlignment="1">
      <alignment horizontal="center" vertical="center"/>
    </xf>
    <xf numFmtId="0" fontId="7" fillId="0" borderId="20" xfId="23" applyFont="1" applyFill="1" applyBorder="1" applyAlignment="1">
      <alignment horizontal="left" vertical="center"/>
    </xf>
    <xf numFmtId="0" fontId="7" fillId="0" borderId="14" xfId="6" applyFont="1" applyFill="1" applyBorder="1" applyAlignment="1">
      <alignment horizontal="center" vertical="center"/>
    </xf>
    <xf numFmtId="0" fontId="7" fillId="0" borderId="15" xfId="30" applyFont="1" applyFill="1" applyBorder="1" applyAlignment="1">
      <alignment horizontal="center" vertical="center"/>
    </xf>
    <xf numFmtId="0" fontId="7" fillId="0" borderId="15" xfId="30" applyFont="1" applyFill="1" applyBorder="1" applyAlignment="1">
      <alignment horizontal="left" vertical="center"/>
    </xf>
    <xf numFmtId="0" fontId="7" fillId="0" borderId="15" xfId="6" applyFont="1" applyFill="1" applyBorder="1" applyAlignment="1">
      <alignment horizontal="center" vertical="center"/>
    </xf>
    <xf numFmtId="0" fontId="7" fillId="0" borderId="15" xfId="6" applyFont="1" applyFill="1" applyBorder="1" applyAlignment="1">
      <alignment horizontal="center" vertical="center" wrapText="1"/>
    </xf>
    <xf numFmtId="165" fontId="7" fillId="0" borderId="15" xfId="8" applyFont="1" applyFill="1" applyBorder="1" applyAlignment="1">
      <alignment vertical="center"/>
    </xf>
    <xf numFmtId="9" fontId="7" fillId="0" borderId="15" xfId="6" applyNumberFormat="1" applyFont="1" applyFill="1" applyBorder="1" applyAlignment="1">
      <alignment horizontal="center" vertical="center"/>
    </xf>
    <xf numFmtId="166" fontId="7" fillId="0" borderId="16" xfId="1" applyNumberFormat="1" applyFont="1" applyFill="1" applyBorder="1" applyAlignment="1">
      <alignment vertical="center" wrapText="1"/>
    </xf>
    <xf numFmtId="0" fontId="7" fillId="0" borderId="5" xfId="30" applyFont="1" applyFill="1" applyBorder="1" applyAlignment="1">
      <alignment horizontal="center" vertical="center"/>
    </xf>
    <xf numFmtId="0" fontId="7" fillId="0" borderId="5" xfId="30" applyFont="1" applyFill="1" applyBorder="1" applyAlignment="1">
      <alignment horizontal="left" vertical="center"/>
    </xf>
    <xf numFmtId="166" fontId="7" fillId="0" borderId="18" xfId="1" applyNumberFormat="1" applyFont="1" applyFill="1" applyBorder="1" applyAlignment="1">
      <alignment vertical="center" wrapText="1"/>
    </xf>
    <xf numFmtId="0" fontId="7" fillId="0" borderId="5" xfId="35" applyFont="1" applyFill="1" applyBorder="1" applyAlignment="1">
      <alignment horizontal="center" vertical="center"/>
    </xf>
    <xf numFmtId="0" fontId="7" fillId="0" borderId="5" xfId="35" applyFont="1" applyFill="1" applyBorder="1" applyAlignment="1">
      <alignment horizontal="left" vertical="center"/>
    </xf>
    <xf numFmtId="0" fontId="7" fillId="0" borderId="20" xfId="35" applyFont="1" applyFill="1" applyBorder="1" applyAlignment="1">
      <alignment horizontal="center" vertical="center"/>
    </xf>
    <xf numFmtId="0" fontId="7" fillId="0" borderId="20" xfId="35" applyFont="1" applyFill="1" applyBorder="1" applyAlignment="1">
      <alignment horizontal="left" vertical="center"/>
    </xf>
    <xf numFmtId="9" fontId="7" fillId="0" borderId="20" xfId="6" applyNumberFormat="1" applyFont="1" applyFill="1" applyBorder="1" applyAlignment="1">
      <alignment horizontal="center" vertical="center"/>
    </xf>
    <xf numFmtId="166" fontId="7" fillId="0" borderId="21" xfId="1" applyNumberFormat="1" applyFont="1" applyFill="1" applyBorder="1" applyAlignment="1">
      <alignment vertical="center" wrapText="1"/>
    </xf>
    <xf numFmtId="0" fontId="7" fillId="0" borderId="15" xfId="26" applyFont="1" applyFill="1" applyBorder="1" applyAlignment="1">
      <alignment horizontal="center" vertical="center" wrapText="1"/>
    </xf>
    <xf numFmtId="0" fontId="7" fillId="0" borderId="15" xfId="26" applyFont="1" applyFill="1" applyBorder="1" applyAlignment="1">
      <alignment horizontal="left" vertical="center" wrapText="1"/>
    </xf>
    <xf numFmtId="0" fontId="7" fillId="0" borderId="5" xfId="26" applyFont="1" applyFill="1" applyBorder="1" applyAlignment="1">
      <alignment horizontal="center" vertical="center" wrapText="1"/>
    </xf>
    <xf numFmtId="0" fontId="7" fillId="0" borderId="5" xfId="26" applyFont="1" applyFill="1" applyBorder="1" applyAlignment="1">
      <alignment horizontal="left" vertical="center" wrapText="1"/>
    </xf>
    <xf numFmtId="0" fontId="7" fillId="0" borderId="20" xfId="26" applyFont="1" applyFill="1" applyBorder="1" applyAlignment="1">
      <alignment horizontal="center" wrapText="1"/>
    </xf>
    <xf numFmtId="0" fontId="7" fillId="0" borderId="20" xfId="26" applyFont="1" applyFill="1" applyBorder="1" applyAlignment="1">
      <alignment horizontal="center" vertical="center" wrapText="1"/>
    </xf>
    <xf numFmtId="0" fontId="7" fillId="0" borderId="20" xfId="26" applyFont="1" applyFill="1" applyBorder="1" applyAlignment="1">
      <alignment horizontal="left" wrapText="1"/>
    </xf>
    <xf numFmtId="165" fontId="7" fillId="0" borderId="20" xfId="8" applyFont="1" applyFill="1" applyBorder="1" applyAlignment="1">
      <alignment horizontal="center" vertical="center" shrinkToFit="1"/>
    </xf>
    <xf numFmtId="0" fontId="7" fillId="0" borderId="22" xfId="6" applyFont="1" applyFill="1" applyBorder="1" applyAlignment="1">
      <alignment horizontal="center" vertical="center"/>
    </xf>
    <xf numFmtId="1" fontId="7" fillId="0" borderId="23" xfId="27" applyNumberFormat="1" applyFont="1" applyFill="1" applyBorder="1" applyAlignment="1">
      <alignment horizontal="center" vertical="center"/>
    </xf>
    <xf numFmtId="0" fontId="7" fillId="0" borderId="23" xfId="27" applyFont="1" applyFill="1" applyBorder="1" applyAlignment="1">
      <alignment horizontal="center" vertical="center"/>
    </xf>
    <xf numFmtId="0" fontId="7" fillId="0" borderId="23" xfId="27" applyFont="1" applyFill="1" applyBorder="1" applyAlignment="1">
      <alignment horizontal="left" vertical="center"/>
    </xf>
    <xf numFmtId="0" fontId="7" fillId="0" borderId="23" xfId="28" applyFont="1" applyFill="1" applyBorder="1" applyAlignment="1">
      <alignment horizontal="left" vertical="center"/>
    </xf>
    <xf numFmtId="0" fontId="7" fillId="0" borderId="23" xfId="27" applyFont="1" applyFill="1" applyBorder="1" applyAlignment="1">
      <alignment horizontal="center" vertical="center" wrapText="1"/>
    </xf>
    <xf numFmtId="165" fontId="7" fillId="0" borderId="23" xfId="8" applyFont="1" applyFill="1" applyBorder="1" applyAlignment="1">
      <alignment horizontal="center" vertical="center"/>
    </xf>
    <xf numFmtId="0" fontId="7" fillId="0" borderId="23" xfId="6" applyFont="1" applyFill="1" applyBorder="1" applyAlignment="1">
      <alignment horizontal="center" vertical="center"/>
    </xf>
    <xf numFmtId="9" fontId="7" fillId="0" borderId="23" xfId="29" applyFont="1" applyFill="1" applyBorder="1" applyAlignment="1">
      <alignment horizontal="center" vertical="center"/>
    </xf>
    <xf numFmtId="166" fontId="7" fillId="0" borderId="24" xfId="1" applyNumberFormat="1" applyFont="1" applyFill="1" applyBorder="1" applyAlignment="1">
      <alignment horizontal="center" vertical="center"/>
    </xf>
    <xf numFmtId="0" fontId="7" fillId="0" borderId="15" xfId="9" applyFont="1" applyFill="1" applyBorder="1" applyAlignment="1">
      <alignment horizontal="center" vertical="center" wrapText="1"/>
    </xf>
    <xf numFmtId="0" fontId="7" fillId="0" borderId="15" xfId="9" applyFont="1" applyFill="1" applyBorder="1" applyAlignment="1">
      <alignment horizontal="left" vertical="center" wrapText="1"/>
    </xf>
    <xf numFmtId="165" fontId="7" fillId="0" borderId="15" xfId="8" applyFont="1" applyFill="1" applyBorder="1" applyAlignment="1">
      <alignment horizontal="center" vertical="center" wrapText="1"/>
    </xf>
    <xf numFmtId="9" fontId="7" fillId="0" borderId="15" xfId="29" applyFont="1" applyFill="1" applyBorder="1" applyAlignment="1">
      <alignment horizontal="center" vertical="center"/>
    </xf>
    <xf numFmtId="166" fontId="7" fillId="0" borderId="16" xfId="1" applyNumberFormat="1" applyFont="1" applyFill="1" applyBorder="1" applyAlignment="1">
      <alignment horizontal="center" vertical="center"/>
    </xf>
    <xf numFmtId="0" fontId="7" fillId="0" borderId="19" xfId="6" applyNumberFormat="1" applyFont="1" applyFill="1" applyBorder="1" applyAlignment="1">
      <alignment horizontal="center" vertical="center"/>
    </xf>
    <xf numFmtId="0" fontId="7" fillId="0" borderId="20" xfId="9" applyFont="1" applyFill="1" applyBorder="1" applyAlignment="1">
      <alignment horizontal="center" vertical="center" wrapText="1"/>
    </xf>
    <xf numFmtId="0" fontId="7" fillId="0" borderId="20" xfId="9" applyFont="1" applyFill="1" applyBorder="1" applyAlignment="1">
      <alignment horizontal="left" vertical="center" wrapText="1"/>
    </xf>
    <xf numFmtId="165" fontId="7" fillId="0" borderId="20" xfId="8" applyFont="1" applyFill="1" applyBorder="1" applyAlignment="1">
      <alignment horizontal="center" vertical="center" wrapText="1"/>
    </xf>
    <xf numFmtId="9" fontId="7" fillId="0" borderId="20" xfId="29" applyFont="1" applyFill="1" applyBorder="1" applyAlignment="1">
      <alignment horizontal="center" vertical="center"/>
    </xf>
    <xf numFmtId="166" fontId="7" fillId="0" borderId="21" xfId="1" applyNumberFormat="1" applyFont="1" applyFill="1" applyBorder="1" applyAlignment="1">
      <alignment horizontal="center" vertical="center"/>
    </xf>
    <xf numFmtId="1" fontId="7" fillId="0" borderId="5" xfId="31" applyNumberFormat="1" applyFont="1" applyFill="1" applyBorder="1" applyAlignment="1">
      <alignment horizontal="center" vertical="center"/>
    </xf>
    <xf numFmtId="0" fontId="7" fillId="0" borderId="5" xfId="31" applyFont="1" applyFill="1" applyBorder="1" applyAlignment="1">
      <alignment horizontal="center" vertical="center"/>
    </xf>
    <xf numFmtId="0" fontId="7" fillId="0" borderId="5" xfId="31" applyFont="1" applyFill="1" applyBorder="1" applyAlignment="1">
      <alignment horizontal="left" vertical="center"/>
    </xf>
    <xf numFmtId="1" fontId="7" fillId="0" borderId="20" xfId="31" applyNumberFormat="1" applyFont="1" applyFill="1" applyBorder="1" applyAlignment="1">
      <alignment horizontal="center" vertical="center"/>
    </xf>
    <xf numFmtId="0" fontId="7" fillId="0" borderId="20" xfId="31" applyFont="1" applyFill="1" applyBorder="1" applyAlignment="1">
      <alignment horizontal="center" vertical="center"/>
    </xf>
    <xf numFmtId="0" fontId="7" fillId="0" borderId="20" xfId="31" applyFont="1" applyFill="1" applyBorder="1" applyAlignment="1">
      <alignment horizontal="left" vertical="center"/>
    </xf>
    <xf numFmtId="0" fontId="7" fillId="0" borderId="22" xfId="6" applyNumberFormat="1" applyFont="1" applyFill="1" applyBorder="1" applyAlignment="1">
      <alignment horizontal="center" vertical="center"/>
    </xf>
    <xf numFmtId="0" fontId="7" fillId="0" borderId="23" xfId="32" applyFont="1" applyFill="1" applyBorder="1" applyAlignment="1">
      <alignment horizontal="center" vertical="center"/>
    </xf>
    <xf numFmtId="0" fontId="7" fillId="0" borderId="23" xfId="30" applyFont="1" applyFill="1" applyBorder="1" applyAlignment="1">
      <alignment horizontal="center" vertical="center"/>
    </xf>
    <xf numFmtId="0" fontId="7" fillId="0" borderId="23" xfId="32" applyFont="1" applyFill="1" applyBorder="1" applyAlignment="1">
      <alignment vertical="center"/>
    </xf>
    <xf numFmtId="0" fontId="7" fillId="0" borderId="23" xfId="0" applyFont="1" applyFill="1" applyBorder="1" applyAlignment="1">
      <alignment horizontal="left" vertical="center"/>
    </xf>
    <xf numFmtId="0" fontId="7" fillId="0" borderId="23" xfId="32" applyFont="1" applyFill="1" applyBorder="1" applyAlignment="1">
      <alignment horizontal="center" vertical="center" wrapText="1"/>
    </xf>
    <xf numFmtId="0" fontId="7" fillId="0" borderId="23" xfId="6" applyFont="1" applyFill="1" applyBorder="1" applyAlignment="1">
      <alignment horizontal="center"/>
    </xf>
    <xf numFmtId="1" fontId="7" fillId="0" borderId="15" xfId="21" applyNumberFormat="1" applyFont="1" applyFill="1" applyBorder="1" applyAlignment="1">
      <alignment horizontal="center" vertical="center"/>
    </xf>
    <xf numFmtId="0" fontId="7" fillId="0" borderId="15" xfId="21" applyFont="1" applyFill="1" applyBorder="1" applyAlignment="1">
      <alignment horizontal="center" vertical="center"/>
    </xf>
    <xf numFmtId="0" fontId="7" fillId="0" borderId="15" xfId="31" applyFont="1" applyFill="1" applyBorder="1" applyAlignment="1">
      <alignment horizontal="center" vertical="center"/>
    </xf>
    <xf numFmtId="0" fontId="7" fillId="0" borderId="15" xfId="21" applyFont="1" applyFill="1" applyBorder="1" applyAlignment="1">
      <alignment horizontal="left" vertical="center"/>
    </xf>
    <xf numFmtId="0" fontId="7" fillId="0" borderId="15" xfId="21" applyFont="1" applyFill="1" applyBorder="1" applyAlignment="1">
      <alignment horizontal="center" vertical="center" wrapText="1"/>
    </xf>
    <xf numFmtId="165" fontId="7" fillId="0" borderId="15" xfId="8" applyFont="1" applyFill="1" applyBorder="1" applyAlignment="1" applyProtection="1">
      <alignment horizontal="right" vertical="center"/>
      <protection locked="0"/>
    </xf>
    <xf numFmtId="1" fontId="7" fillId="0" borderId="5" xfId="21" applyNumberFormat="1" applyFont="1" applyFill="1" applyBorder="1" applyAlignment="1">
      <alignment horizontal="center" vertical="center"/>
    </xf>
    <xf numFmtId="0" fontId="7" fillId="0" borderId="5" xfId="21" applyFont="1" applyFill="1" applyBorder="1" applyAlignment="1">
      <alignment horizontal="center" vertical="center"/>
    </xf>
    <xf numFmtId="0" fontId="7" fillId="0" borderId="5" xfId="21" applyFont="1" applyFill="1" applyBorder="1" applyAlignment="1">
      <alignment horizontal="left" vertical="center"/>
    </xf>
    <xf numFmtId="165" fontId="7" fillId="0" borderId="5" xfId="8" applyFont="1" applyFill="1" applyBorder="1" applyAlignment="1" applyProtection="1">
      <alignment horizontal="right" vertical="center"/>
      <protection locked="0"/>
    </xf>
    <xf numFmtId="166" fontId="7" fillId="0" borderId="18" xfId="1" applyNumberFormat="1" applyFont="1" applyFill="1" applyBorder="1" applyAlignment="1">
      <alignment horizontal="center" vertical="center"/>
    </xf>
    <xf numFmtId="0" fontId="7" fillId="0" borderId="5" xfId="34" applyFont="1" applyFill="1" applyBorder="1" applyAlignment="1">
      <alignment horizontal="center" vertical="center" wrapText="1"/>
    </xf>
    <xf numFmtId="0" fontId="7" fillId="0" borderId="5" xfId="34" applyFont="1" applyFill="1" applyBorder="1" applyAlignment="1">
      <alignment horizontal="left" vertical="center" wrapText="1"/>
    </xf>
    <xf numFmtId="165" fontId="7" fillId="0" borderId="5" xfId="8" applyFont="1" applyFill="1" applyBorder="1" applyAlignment="1">
      <alignment horizontal="right" vertical="center"/>
    </xf>
    <xf numFmtId="0" fontId="7" fillId="0" borderId="5" xfId="3" applyFont="1" applyFill="1" applyBorder="1" applyAlignment="1">
      <alignment horizontal="center" vertical="center" wrapText="1"/>
    </xf>
    <xf numFmtId="0" fontId="7" fillId="0" borderId="5" xfId="3" applyFont="1" applyFill="1" applyBorder="1" applyAlignment="1">
      <alignment horizontal="left" vertical="center" wrapText="1"/>
    </xf>
    <xf numFmtId="0" fontId="7" fillId="0" borderId="5" xfId="33" applyFont="1" applyFill="1" applyBorder="1" applyAlignment="1">
      <alignment horizontal="center" vertical="center" wrapText="1"/>
    </xf>
    <xf numFmtId="0" fontId="7" fillId="0" borderId="5" xfId="33" applyFont="1" applyFill="1" applyBorder="1" applyAlignment="1">
      <alignment horizontal="left" vertical="center" wrapText="1"/>
    </xf>
    <xf numFmtId="0" fontId="7" fillId="0" borderId="20" xfId="33" applyFont="1" applyFill="1" applyBorder="1" applyAlignment="1">
      <alignment horizontal="center" vertical="center" wrapText="1"/>
    </xf>
    <xf numFmtId="0" fontId="7" fillId="0" borderId="20" xfId="33" applyFont="1" applyFill="1" applyBorder="1" applyAlignment="1">
      <alignment horizontal="left" vertical="center" wrapText="1"/>
    </xf>
    <xf numFmtId="165" fontId="7" fillId="0" borderId="20" xfId="8" applyFont="1" applyFill="1" applyBorder="1" applyAlignment="1">
      <alignment horizontal="right" vertical="center"/>
    </xf>
    <xf numFmtId="1" fontId="7" fillId="0" borderId="15" xfId="15" applyNumberFormat="1" applyFont="1" applyFill="1" applyBorder="1" applyAlignment="1">
      <alignment horizontal="center" vertical="center"/>
    </xf>
    <xf numFmtId="0" fontId="7" fillId="0" borderId="15" xfId="15" applyFont="1" applyFill="1" applyBorder="1" applyAlignment="1">
      <alignment horizontal="center" vertical="center"/>
    </xf>
    <xf numFmtId="0" fontId="7" fillId="0" borderId="15" xfId="15" applyFont="1" applyFill="1" applyBorder="1" applyAlignment="1">
      <alignment horizontal="left" vertical="center"/>
    </xf>
    <xf numFmtId="1" fontId="7" fillId="0" borderId="20" xfId="15" applyNumberFormat="1" applyFont="1" applyFill="1" applyBorder="1" applyAlignment="1">
      <alignment horizontal="center" vertical="center"/>
    </xf>
    <xf numFmtId="0" fontId="7" fillId="0" borderId="20" xfId="15" applyFont="1" applyFill="1" applyBorder="1" applyAlignment="1">
      <alignment horizontal="center" vertical="center"/>
    </xf>
    <xf numFmtId="0" fontId="7" fillId="0" borderId="20" xfId="15" applyFont="1" applyFill="1" applyBorder="1" applyAlignment="1">
      <alignment horizontal="left" vertical="center"/>
    </xf>
    <xf numFmtId="1" fontId="7" fillId="0" borderId="15" xfId="7" applyNumberFormat="1" applyFont="1" applyFill="1" applyBorder="1" applyAlignment="1">
      <alignment horizontal="center" vertical="center"/>
    </xf>
    <xf numFmtId="0" fontId="7" fillId="0" borderId="15" xfId="7" applyFont="1" applyFill="1" applyBorder="1" applyAlignment="1">
      <alignment horizontal="center" vertical="center"/>
    </xf>
    <xf numFmtId="0" fontId="7" fillId="0" borderId="15" xfId="7" applyFont="1" applyFill="1" applyBorder="1" applyAlignment="1">
      <alignment horizontal="left" vertical="center"/>
    </xf>
    <xf numFmtId="1" fontId="7" fillId="0" borderId="5" xfId="7" applyNumberFormat="1" applyFont="1" applyFill="1" applyBorder="1" applyAlignment="1">
      <alignment horizontal="center" vertical="center"/>
    </xf>
    <xf numFmtId="0" fontId="7" fillId="0" borderId="5" xfId="7" applyFont="1" applyFill="1" applyBorder="1" applyAlignment="1">
      <alignment horizontal="center" vertical="center"/>
    </xf>
    <xf numFmtId="0" fontId="7" fillId="0" borderId="5" xfId="7" applyFont="1" applyFill="1" applyBorder="1" applyAlignment="1">
      <alignment horizontal="left" vertical="center"/>
    </xf>
    <xf numFmtId="1" fontId="7" fillId="0" borderId="20" xfId="7" applyNumberFormat="1" applyFont="1" applyFill="1" applyBorder="1" applyAlignment="1">
      <alignment horizontal="center" vertical="center"/>
    </xf>
    <xf numFmtId="0" fontId="7" fillId="0" borderId="20" xfId="7" applyFont="1" applyFill="1" applyBorder="1" applyAlignment="1">
      <alignment horizontal="center" vertical="center"/>
    </xf>
    <xf numFmtId="0" fontId="7" fillId="0" borderId="20" xfId="7" applyFont="1" applyFill="1" applyBorder="1" applyAlignment="1">
      <alignment horizontal="left" vertical="center"/>
    </xf>
    <xf numFmtId="166" fontId="7" fillId="0" borderId="15" xfId="8" applyNumberFormat="1" applyFont="1" applyFill="1" applyBorder="1" applyAlignment="1">
      <alignment vertical="top" wrapText="1"/>
    </xf>
    <xf numFmtId="0" fontId="7" fillId="0" borderId="20" xfId="30" applyFont="1" applyFill="1" applyBorder="1" applyAlignment="1">
      <alignment horizontal="center" vertical="center"/>
    </xf>
    <xf numFmtId="0" fontId="7" fillId="0" borderId="20" xfId="30" applyFont="1" applyFill="1" applyBorder="1" applyAlignment="1">
      <alignment horizontal="left" vertical="center"/>
    </xf>
    <xf numFmtId="0" fontId="7" fillId="0" borderId="15" xfId="35" applyFont="1" applyFill="1" applyBorder="1" applyAlignment="1">
      <alignment horizontal="center" vertical="center"/>
    </xf>
    <xf numFmtId="0" fontId="7" fillId="0" borderId="15" xfId="35" applyFont="1" applyFill="1" applyBorder="1" applyAlignment="1">
      <alignment horizontal="left" vertical="center"/>
    </xf>
    <xf numFmtId="0" fontId="7" fillId="0" borderId="15" xfId="35" applyFont="1" applyFill="1" applyBorder="1" applyAlignment="1">
      <alignment horizontal="center" vertical="center" wrapText="1"/>
    </xf>
    <xf numFmtId="165" fontId="7" fillId="0" borderId="15" xfId="8" applyFont="1" applyFill="1" applyBorder="1" applyAlignment="1">
      <alignment horizontal="right" vertical="center"/>
    </xf>
    <xf numFmtId="0" fontId="7" fillId="0" borderId="5" xfId="35" applyFont="1" applyFill="1" applyBorder="1" applyAlignment="1">
      <alignment horizontal="center" vertical="center" wrapText="1"/>
    </xf>
    <xf numFmtId="0" fontId="7" fillId="0" borderId="20" xfId="35" applyFont="1" applyFill="1" applyBorder="1" applyAlignment="1">
      <alignment horizontal="center" vertical="center" wrapText="1"/>
    </xf>
    <xf numFmtId="1" fontId="7" fillId="0" borderId="23" xfId="2" applyNumberFormat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left" vertical="center"/>
    </xf>
    <xf numFmtId="0" fontId="7" fillId="0" borderId="23" xfId="3" applyFont="1" applyFill="1" applyBorder="1" applyAlignment="1">
      <alignment horizontal="center" wrapText="1"/>
    </xf>
    <xf numFmtId="0" fontId="7" fillId="0" borderId="23" xfId="2" applyFont="1" applyFill="1" applyBorder="1" applyAlignment="1">
      <alignment horizontal="center" vertical="center" wrapText="1"/>
    </xf>
    <xf numFmtId="0" fontId="7" fillId="0" borderId="23" xfId="6" applyFont="1" applyFill="1" applyBorder="1" applyAlignment="1">
      <alignment vertical="center"/>
    </xf>
    <xf numFmtId="166" fontId="7" fillId="0" borderId="24" xfId="1" applyNumberFormat="1" applyFont="1" applyFill="1" applyBorder="1" applyAlignment="1">
      <alignment vertical="center"/>
    </xf>
    <xf numFmtId="1" fontId="7" fillId="0" borderId="15" xfId="24" applyNumberFormat="1" applyFont="1" applyFill="1" applyBorder="1" applyAlignment="1">
      <alignment horizontal="center" vertical="center"/>
    </xf>
    <xf numFmtId="0" fontId="7" fillId="0" borderId="15" xfId="24" applyFont="1" applyFill="1" applyBorder="1" applyAlignment="1">
      <alignment horizontal="center" vertical="center"/>
    </xf>
    <xf numFmtId="0" fontId="7" fillId="0" borderId="15" xfId="24" applyFont="1" applyFill="1" applyBorder="1" applyAlignment="1">
      <alignment horizontal="left" vertical="center"/>
    </xf>
    <xf numFmtId="1" fontId="7" fillId="0" borderId="20" xfId="24" applyNumberFormat="1" applyFont="1" applyFill="1" applyBorder="1" applyAlignment="1">
      <alignment horizontal="center" vertical="center"/>
    </xf>
    <xf numFmtId="0" fontId="7" fillId="0" borderId="20" xfId="24" applyFont="1" applyFill="1" applyBorder="1" applyAlignment="1">
      <alignment horizontal="center" vertical="center"/>
    </xf>
    <xf numFmtId="0" fontId="7" fillId="0" borderId="20" xfId="24" applyFont="1" applyFill="1" applyBorder="1" applyAlignment="1">
      <alignment horizontal="left" vertical="center"/>
    </xf>
    <xf numFmtId="1" fontId="7" fillId="0" borderId="15" xfId="32" applyNumberFormat="1" applyFont="1" applyFill="1" applyBorder="1" applyAlignment="1">
      <alignment horizontal="center" vertical="center"/>
    </xf>
    <xf numFmtId="0" fontId="7" fillId="0" borderId="15" xfId="32" applyFont="1" applyFill="1" applyBorder="1" applyAlignment="1">
      <alignment horizontal="center" vertical="center"/>
    </xf>
    <xf numFmtId="0" fontId="7" fillId="0" borderId="15" xfId="36" applyFont="1" applyFill="1" applyBorder="1" applyAlignment="1">
      <alignment horizontal="center" vertical="center"/>
    </xf>
    <xf numFmtId="0" fontId="7" fillId="0" borderId="15" xfId="36" applyFont="1" applyFill="1" applyBorder="1" applyAlignment="1">
      <alignment horizontal="left" vertical="center"/>
    </xf>
    <xf numFmtId="1" fontId="7" fillId="0" borderId="5" xfId="32" applyNumberFormat="1" applyFont="1" applyFill="1" applyBorder="1" applyAlignment="1">
      <alignment horizontal="center" vertical="center"/>
    </xf>
    <xf numFmtId="0" fontId="7" fillId="0" borderId="5" xfId="32" applyFont="1" applyFill="1" applyBorder="1" applyAlignment="1">
      <alignment horizontal="center" vertical="center"/>
    </xf>
    <xf numFmtId="0" fontId="7" fillId="0" borderId="5" xfId="32" applyFont="1" applyFill="1" applyBorder="1" applyAlignment="1">
      <alignment horizontal="left" vertical="center"/>
    </xf>
    <xf numFmtId="1" fontId="7" fillId="0" borderId="5" xfId="36" applyNumberFormat="1" applyFont="1" applyFill="1" applyBorder="1" applyAlignment="1">
      <alignment horizontal="center" vertical="center"/>
    </xf>
    <xf numFmtId="0" fontId="7" fillId="0" borderId="5" xfId="36" applyFont="1" applyFill="1" applyBorder="1" applyAlignment="1">
      <alignment horizontal="center" vertical="center"/>
    </xf>
    <xf numFmtId="0" fontId="7" fillId="0" borderId="5" xfId="36" applyFont="1" applyFill="1" applyBorder="1" applyAlignment="1">
      <alignment horizontal="left" vertical="center"/>
    </xf>
    <xf numFmtId="49" fontId="7" fillId="0" borderId="23" xfId="38" applyNumberFormat="1" applyFont="1" applyFill="1" applyBorder="1" applyAlignment="1">
      <alignment horizontal="center" vertical="center" wrapText="1"/>
    </xf>
    <xf numFmtId="0" fontId="7" fillId="0" borderId="23" xfId="38" applyFont="1" applyFill="1" applyBorder="1" applyAlignment="1">
      <alignment horizontal="center" vertical="center" wrapText="1"/>
    </xf>
    <xf numFmtId="0" fontId="7" fillId="0" borderId="23" xfId="38" applyFont="1" applyFill="1" applyBorder="1" applyAlignment="1">
      <alignment vertical="center" wrapText="1"/>
    </xf>
    <xf numFmtId="0" fontId="7" fillId="0" borderId="23" xfId="38" applyNumberFormat="1" applyFont="1" applyFill="1" applyBorder="1" applyAlignment="1">
      <alignment horizontal="center" vertical="center" wrapText="1"/>
    </xf>
    <xf numFmtId="165" fontId="7" fillId="0" borderId="23" xfId="8" applyFont="1" applyFill="1" applyBorder="1" applyAlignment="1">
      <alignment horizontal="center" vertical="center" wrapText="1"/>
    </xf>
    <xf numFmtId="0" fontId="7" fillId="0" borderId="23" xfId="5" applyFont="1" applyFill="1" applyBorder="1" applyAlignment="1">
      <alignment horizontal="center" vertical="center" wrapText="1"/>
    </xf>
    <xf numFmtId="9" fontId="7" fillId="0" borderId="23" xfId="6" applyNumberFormat="1" applyFont="1" applyFill="1" applyBorder="1" applyAlignment="1">
      <alignment horizontal="center" vertical="center"/>
    </xf>
    <xf numFmtId="49" fontId="7" fillId="0" borderId="15" xfId="38" applyNumberFormat="1" applyFont="1" applyFill="1" applyBorder="1" applyAlignment="1">
      <alignment horizontal="center" vertical="center" wrapText="1"/>
    </xf>
    <xf numFmtId="0" fontId="7" fillId="0" borderId="15" xfId="38" applyFont="1" applyFill="1" applyBorder="1" applyAlignment="1">
      <alignment horizontal="center" vertical="center" wrapText="1"/>
    </xf>
    <xf numFmtId="0" fontId="7" fillId="0" borderId="15" xfId="38" applyFont="1" applyFill="1" applyBorder="1" applyAlignment="1">
      <alignment vertical="center" wrapText="1"/>
    </xf>
    <xf numFmtId="0" fontId="7" fillId="0" borderId="15" xfId="38" applyNumberFormat="1" applyFont="1" applyFill="1" applyBorder="1" applyAlignment="1">
      <alignment horizontal="center" vertical="center" wrapText="1"/>
    </xf>
    <xf numFmtId="165" fontId="7" fillId="0" borderId="15" xfId="8" applyFont="1" applyFill="1" applyBorder="1" applyAlignment="1" applyProtection="1">
      <alignment vertical="center"/>
      <protection locked="0"/>
    </xf>
    <xf numFmtId="0" fontId="7" fillId="0" borderId="15" xfId="5" applyFont="1" applyFill="1" applyBorder="1" applyAlignment="1">
      <alignment horizontal="center" vertical="center" wrapText="1"/>
    </xf>
    <xf numFmtId="49" fontId="7" fillId="0" borderId="20" xfId="38" applyNumberFormat="1" applyFont="1" applyFill="1" applyBorder="1" applyAlignment="1">
      <alignment horizontal="center" vertical="center" wrapText="1"/>
    </xf>
    <xf numFmtId="0" fontId="7" fillId="0" borderId="20" xfId="38" applyFont="1" applyFill="1" applyBorder="1" applyAlignment="1">
      <alignment horizontal="center" vertical="center" wrapText="1"/>
    </xf>
    <xf numFmtId="0" fontId="7" fillId="0" borderId="20" xfId="38" applyFont="1" applyFill="1" applyBorder="1" applyAlignment="1">
      <alignment vertical="center" wrapText="1"/>
    </xf>
    <xf numFmtId="0" fontId="7" fillId="0" borderId="20" xfId="38" applyNumberFormat="1" applyFont="1" applyFill="1" applyBorder="1" applyAlignment="1">
      <alignment horizontal="center" vertical="center" wrapText="1"/>
    </xf>
    <xf numFmtId="165" fontId="7" fillId="0" borderId="20" xfId="8" applyFont="1" applyFill="1" applyBorder="1" applyAlignment="1" applyProtection="1">
      <alignment vertical="center"/>
      <protection locked="0"/>
    </xf>
    <xf numFmtId="0" fontId="7" fillId="0" borderId="20" xfId="5" applyFont="1" applyFill="1" applyBorder="1" applyAlignment="1">
      <alignment horizontal="center" vertical="center" wrapText="1"/>
    </xf>
    <xf numFmtId="0" fontId="7" fillId="0" borderId="23" xfId="35" applyFont="1" applyFill="1" applyBorder="1" applyAlignment="1">
      <alignment horizontal="center" vertical="center" wrapText="1"/>
    </xf>
    <xf numFmtId="0" fontId="7" fillId="0" borderId="23" xfId="35" applyFont="1" applyFill="1" applyBorder="1" applyAlignment="1">
      <alignment horizontal="left" vertical="center" wrapText="1"/>
    </xf>
    <xf numFmtId="0" fontId="7" fillId="0" borderId="23" xfId="35" applyNumberFormat="1" applyFont="1" applyFill="1" applyBorder="1" applyAlignment="1">
      <alignment horizontal="center" vertical="center" wrapText="1"/>
    </xf>
    <xf numFmtId="0" fontId="7" fillId="0" borderId="15" xfId="16" applyFont="1" applyFill="1" applyBorder="1" applyAlignment="1">
      <alignment horizontal="center" vertical="center" wrapText="1"/>
    </xf>
    <xf numFmtId="0" fontId="7" fillId="0" borderId="15" xfId="16" applyFont="1" applyFill="1" applyBorder="1" applyAlignment="1">
      <alignment horizontal="left" vertical="center" wrapText="1"/>
    </xf>
    <xf numFmtId="0" fontId="7" fillId="0" borderId="15" xfId="16" applyNumberFormat="1" applyFont="1" applyFill="1" applyBorder="1" applyAlignment="1">
      <alignment horizontal="center" vertical="center" wrapText="1"/>
    </xf>
    <xf numFmtId="0" fontId="7" fillId="0" borderId="5" xfId="16" applyFont="1" applyFill="1" applyBorder="1" applyAlignment="1">
      <alignment horizontal="left" vertical="center" wrapText="1"/>
    </xf>
    <xf numFmtId="9" fontId="7" fillId="0" borderId="5" xfId="29" applyFont="1" applyFill="1" applyBorder="1" applyAlignment="1">
      <alignment horizontal="center" vertical="center"/>
    </xf>
    <xf numFmtId="0" fontId="7" fillId="0" borderId="20" xfId="16" applyFont="1" applyFill="1" applyBorder="1" applyAlignment="1">
      <alignment horizontal="center" vertical="center" wrapText="1"/>
    </xf>
    <xf numFmtId="0" fontId="7" fillId="0" borderId="20" xfId="16" applyFont="1" applyFill="1" applyBorder="1" applyAlignment="1">
      <alignment horizontal="left" vertical="center" wrapText="1"/>
    </xf>
    <xf numFmtId="0" fontId="7" fillId="0" borderId="23" xfId="33" applyFont="1" applyFill="1" applyBorder="1" applyAlignment="1">
      <alignment horizontal="center" vertical="center" wrapText="1"/>
    </xf>
    <xf numFmtId="0" fontId="7" fillId="0" borderId="23" xfId="33" applyFont="1" applyFill="1" applyBorder="1" applyAlignment="1">
      <alignment horizontal="left" vertical="center" wrapText="1"/>
    </xf>
    <xf numFmtId="0" fontId="7" fillId="0" borderId="23" xfId="33" applyNumberFormat="1" applyFont="1" applyFill="1" applyBorder="1" applyAlignment="1">
      <alignment horizontal="center" vertical="center" wrapText="1"/>
    </xf>
    <xf numFmtId="1" fontId="7" fillId="0" borderId="15" xfId="18" applyNumberFormat="1" applyFont="1" applyFill="1" applyBorder="1" applyAlignment="1">
      <alignment horizontal="center" vertical="center"/>
    </xf>
    <xf numFmtId="0" fontId="7" fillId="0" borderId="15" xfId="18" applyFont="1" applyFill="1" applyBorder="1" applyAlignment="1">
      <alignment horizontal="center" vertical="center"/>
    </xf>
    <xf numFmtId="0" fontId="7" fillId="0" borderId="15" xfId="18" applyFont="1" applyFill="1" applyBorder="1" applyAlignment="1">
      <alignment horizontal="left" vertical="center"/>
    </xf>
    <xf numFmtId="1" fontId="7" fillId="0" borderId="5" xfId="18" applyNumberFormat="1" applyFont="1" applyFill="1" applyBorder="1" applyAlignment="1">
      <alignment horizontal="center" vertical="center"/>
    </xf>
    <xf numFmtId="0" fontId="7" fillId="0" borderId="5" xfId="18" applyFont="1" applyFill="1" applyBorder="1" applyAlignment="1">
      <alignment horizontal="center" vertical="center"/>
    </xf>
    <xf numFmtId="0" fontId="7" fillId="0" borderId="5" xfId="18" applyFont="1" applyFill="1" applyBorder="1" applyAlignment="1">
      <alignment horizontal="left" vertical="center"/>
    </xf>
    <xf numFmtId="1" fontId="7" fillId="0" borderId="20" xfId="18" applyNumberFormat="1" applyFont="1" applyFill="1" applyBorder="1" applyAlignment="1">
      <alignment horizontal="center" vertical="center"/>
    </xf>
    <xf numFmtId="0" fontId="7" fillId="0" borderId="20" xfId="18" applyFont="1" applyFill="1" applyBorder="1" applyAlignment="1">
      <alignment horizontal="center" vertical="center"/>
    </xf>
    <xf numFmtId="0" fontId="7" fillId="0" borderId="20" xfId="18" applyFont="1" applyFill="1" applyBorder="1" applyAlignment="1">
      <alignment horizontal="left" vertical="center"/>
    </xf>
    <xf numFmtId="0" fontId="7" fillId="0" borderId="15" xfId="37" applyFont="1" applyFill="1" applyBorder="1" applyAlignment="1">
      <alignment horizontal="center" vertical="center" wrapText="1"/>
    </xf>
    <xf numFmtId="0" fontId="7" fillId="0" borderId="15" xfId="23" applyFont="1" applyFill="1" applyBorder="1" applyAlignment="1">
      <alignment horizontal="left" vertical="center"/>
    </xf>
    <xf numFmtId="0" fontId="7" fillId="0" borderId="5" xfId="37" applyFont="1" applyFill="1" applyBorder="1" applyAlignment="1">
      <alignment horizontal="center" vertical="center" wrapText="1"/>
    </xf>
    <xf numFmtId="0" fontId="7" fillId="0" borderId="5" xfId="23" applyFont="1" applyFill="1" applyBorder="1" applyAlignment="1">
      <alignment horizontal="center" vertical="center" wrapText="1"/>
    </xf>
    <xf numFmtId="165" fontId="7" fillId="0" borderId="5" xfId="8" applyFont="1" applyFill="1" applyBorder="1" applyAlignment="1" applyProtection="1">
      <alignment vertical="center"/>
      <protection locked="0"/>
    </xf>
    <xf numFmtId="168" fontId="7" fillId="0" borderId="5" xfId="23" applyNumberFormat="1" applyFont="1" applyFill="1" applyBorder="1" applyAlignment="1">
      <alignment vertical="center"/>
    </xf>
    <xf numFmtId="0" fontId="7" fillId="0" borderId="20" xfId="23" applyFont="1" applyFill="1" applyBorder="1" applyAlignment="1">
      <alignment horizontal="center" vertical="center" wrapText="1"/>
    </xf>
    <xf numFmtId="168" fontId="7" fillId="0" borderId="20" xfId="23" applyNumberFormat="1" applyFont="1" applyFill="1" applyBorder="1" applyAlignment="1">
      <alignment vertical="center"/>
    </xf>
    <xf numFmtId="1" fontId="7" fillId="0" borderId="15" xfId="2" applyNumberFormat="1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left" vertical="center"/>
    </xf>
    <xf numFmtId="0" fontId="7" fillId="0" borderId="15" xfId="5" applyFont="1" applyFill="1" applyBorder="1" applyAlignment="1">
      <alignment horizontal="left" vertical="center"/>
    </xf>
    <xf numFmtId="0" fontId="7" fillId="0" borderId="15" xfId="3" applyFont="1" applyFill="1" applyBorder="1" applyAlignment="1">
      <alignment horizontal="center" wrapText="1"/>
    </xf>
    <xf numFmtId="0" fontId="7" fillId="0" borderId="15" xfId="2" applyFont="1" applyFill="1" applyBorder="1" applyAlignment="1">
      <alignment horizontal="center" vertical="center" wrapText="1"/>
    </xf>
    <xf numFmtId="165" fontId="7" fillId="0" borderId="15" xfId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9" fontId="7" fillId="0" borderId="15" xfId="0" applyNumberFormat="1" applyFont="1" applyFill="1" applyBorder="1" applyAlignment="1">
      <alignment horizontal="center" vertical="center"/>
    </xf>
    <xf numFmtId="0" fontId="7" fillId="0" borderId="20" xfId="4" applyFont="1" applyFill="1" applyBorder="1" applyAlignment="1">
      <alignment horizontal="center" vertical="center"/>
    </xf>
    <xf numFmtId="0" fontId="7" fillId="0" borderId="20" xfId="4" applyFont="1" applyFill="1" applyBorder="1" applyAlignment="1">
      <alignment horizontal="left" vertical="center"/>
    </xf>
    <xf numFmtId="0" fontId="7" fillId="0" borderId="20" xfId="5" applyFont="1" applyFill="1" applyBorder="1" applyAlignment="1">
      <alignment horizontal="left" vertical="center"/>
    </xf>
    <xf numFmtId="0" fontId="7" fillId="0" borderId="20" xfId="4" applyFont="1" applyFill="1" applyBorder="1" applyAlignment="1">
      <alignment horizontal="center" vertical="center" wrapText="1"/>
    </xf>
    <xf numFmtId="165" fontId="7" fillId="0" borderId="20" xfId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9" fontId="7" fillId="0" borderId="20" xfId="0" applyNumberFormat="1" applyFont="1" applyFill="1" applyBorder="1" applyAlignment="1">
      <alignment horizontal="center" vertical="center"/>
    </xf>
    <xf numFmtId="0" fontId="7" fillId="0" borderId="15" xfId="7" applyFont="1" applyFill="1" applyBorder="1" applyAlignment="1">
      <alignment horizontal="center" vertical="center" wrapText="1"/>
    </xf>
    <xf numFmtId="166" fontId="7" fillId="0" borderId="16" xfId="6" applyNumberFormat="1" applyFont="1" applyFill="1" applyBorder="1" applyAlignment="1">
      <alignment vertical="center"/>
    </xf>
    <xf numFmtId="0" fontId="7" fillId="0" borderId="20" xfId="7" applyFont="1" applyFill="1" applyBorder="1" applyAlignment="1">
      <alignment horizontal="center" vertical="center" wrapText="1"/>
    </xf>
    <xf numFmtId="166" fontId="7" fillId="0" borderId="21" xfId="6" applyNumberFormat="1" applyFont="1" applyFill="1" applyBorder="1" applyAlignment="1">
      <alignment horizontal="center" vertical="center"/>
    </xf>
    <xf numFmtId="0" fontId="7" fillId="0" borderId="5" xfId="7" applyFont="1" applyFill="1" applyBorder="1" applyAlignment="1">
      <alignment horizontal="center" vertical="center" wrapText="1"/>
    </xf>
    <xf numFmtId="0" fontId="7" fillId="0" borderId="15" xfId="41" applyFont="1" applyFill="1" applyBorder="1" applyAlignment="1">
      <alignment horizontal="center" vertical="center" wrapText="1"/>
    </xf>
    <xf numFmtId="0" fontId="7" fillId="0" borderId="15" xfId="21" applyFont="1" applyFill="1" applyBorder="1" applyAlignment="1">
      <alignment vertical="center"/>
    </xf>
    <xf numFmtId="0" fontId="7" fillId="0" borderId="5" xfId="41" applyFont="1" applyFill="1" applyBorder="1" applyAlignment="1">
      <alignment horizontal="center" vertical="center" wrapText="1"/>
    </xf>
    <xf numFmtId="0" fontId="7" fillId="0" borderId="5" xfId="21" applyFont="1" applyFill="1" applyBorder="1" applyAlignment="1">
      <alignment vertical="center"/>
    </xf>
    <xf numFmtId="0" fontId="7" fillId="0" borderId="5" xfId="40" applyFont="1" applyFill="1" applyBorder="1" applyAlignment="1">
      <alignment horizontal="center" vertical="center"/>
    </xf>
    <xf numFmtId="0" fontId="7" fillId="0" borderId="5" xfId="4" applyFont="1" applyFill="1" applyBorder="1" applyAlignment="1">
      <alignment horizontal="center" vertical="center"/>
    </xf>
    <xf numFmtId="0" fontId="7" fillId="0" borderId="5" xfId="40" applyFont="1" applyFill="1" applyBorder="1" applyAlignment="1">
      <alignment horizontal="left" vertical="center"/>
    </xf>
    <xf numFmtId="165" fontId="7" fillId="0" borderId="5" xfId="8" applyFont="1" applyFill="1" applyBorder="1" applyAlignment="1" applyProtection="1">
      <alignment horizontal="center" vertical="center"/>
      <protection locked="0"/>
    </xf>
    <xf numFmtId="0" fontId="7" fillId="0" borderId="20" xfId="40" applyFont="1" applyFill="1" applyBorder="1" applyAlignment="1">
      <alignment horizontal="center" vertical="center"/>
    </xf>
    <xf numFmtId="0" fontId="7" fillId="0" borderId="20" xfId="21" applyFont="1" applyFill="1" applyBorder="1" applyAlignment="1">
      <alignment horizontal="center" vertical="center"/>
    </xf>
    <xf numFmtId="0" fontId="7" fillId="0" borderId="20" xfId="40" applyFont="1" applyFill="1" applyBorder="1" applyAlignment="1">
      <alignment vertical="center"/>
    </xf>
    <xf numFmtId="0" fontId="7" fillId="0" borderId="20" xfId="40" applyFont="1" applyFill="1" applyBorder="1" applyAlignment="1">
      <alignment horizontal="center" vertical="center" wrapText="1"/>
    </xf>
    <xf numFmtId="0" fontId="7" fillId="0" borderId="15" xfId="59" applyFont="1" applyFill="1" applyBorder="1" applyAlignment="1">
      <alignment horizontal="center" vertical="center" wrapText="1"/>
    </xf>
    <xf numFmtId="0" fontId="7" fillId="0" borderId="15" xfId="59" applyFont="1" applyFill="1" applyBorder="1" applyAlignment="1">
      <alignment horizontal="left" vertical="center" wrapText="1"/>
    </xf>
    <xf numFmtId="0" fontId="7" fillId="0" borderId="5" xfId="59" applyFont="1" applyFill="1" applyBorder="1" applyAlignment="1">
      <alignment horizontal="left" vertical="center" wrapText="1"/>
    </xf>
    <xf numFmtId="0" fontId="7" fillId="0" borderId="5" xfId="59" applyFont="1" applyFill="1" applyBorder="1" applyAlignment="1">
      <alignment horizontal="center" vertical="center" wrapText="1"/>
    </xf>
    <xf numFmtId="0" fontId="7" fillId="0" borderId="20" xfId="59" applyFont="1" applyFill="1" applyBorder="1" applyAlignment="1">
      <alignment horizontal="center" vertical="center" wrapText="1"/>
    </xf>
    <xf numFmtId="0" fontId="7" fillId="0" borderId="20" xfId="59" applyFont="1" applyFill="1" applyBorder="1" applyAlignment="1">
      <alignment horizontal="left" vertical="center" wrapText="1"/>
    </xf>
    <xf numFmtId="0" fontId="7" fillId="0" borderId="15" xfId="63" applyFont="1" applyFill="1" applyBorder="1" applyAlignment="1">
      <alignment horizontal="center" vertical="center" wrapText="1"/>
    </xf>
    <xf numFmtId="0" fontId="7" fillId="0" borderId="15" xfId="63" applyFont="1" applyFill="1" applyBorder="1" applyAlignment="1">
      <alignment horizontal="left" vertical="center" wrapText="1"/>
    </xf>
    <xf numFmtId="0" fontId="7" fillId="0" borderId="5" xfId="63" applyFont="1" applyFill="1" applyBorder="1" applyAlignment="1">
      <alignment horizontal="center" vertical="center" wrapText="1"/>
    </xf>
    <xf numFmtId="0" fontId="7" fillId="0" borderId="5" xfId="63" applyFont="1" applyFill="1" applyBorder="1" applyAlignment="1">
      <alignment horizontal="left" vertical="center" wrapText="1"/>
    </xf>
    <xf numFmtId="0" fontId="7" fillId="0" borderId="20" xfId="63" applyFont="1" applyFill="1" applyBorder="1" applyAlignment="1">
      <alignment horizontal="center" vertical="center" wrapText="1"/>
    </xf>
    <xf numFmtId="0" fontId="7" fillId="0" borderId="20" xfId="63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23" xfId="59" applyFont="1" applyFill="1" applyBorder="1" applyAlignment="1">
      <alignment horizontal="center" vertical="center" wrapText="1"/>
    </xf>
    <xf numFmtId="0" fontId="7" fillId="0" borderId="23" xfId="59" applyFont="1" applyFill="1" applyBorder="1" applyAlignment="1">
      <alignment horizontal="left" vertical="center" wrapText="1"/>
    </xf>
    <xf numFmtId="166" fontId="7" fillId="0" borderId="23" xfId="65" applyNumberFormat="1" applyFont="1" applyFill="1" applyBorder="1" applyAlignment="1">
      <alignment vertical="top" wrapText="1"/>
    </xf>
    <xf numFmtId="0" fontId="7" fillId="0" borderId="23" xfId="6" applyFont="1" applyFill="1" applyBorder="1" applyAlignment="1">
      <alignment horizontal="center" vertical="center" wrapText="1"/>
    </xf>
    <xf numFmtId="165" fontId="7" fillId="0" borderId="23" xfId="8" applyFont="1" applyFill="1" applyBorder="1" applyAlignment="1">
      <alignment vertical="center"/>
    </xf>
    <xf numFmtId="166" fontId="7" fillId="0" borderId="24" xfId="6" applyNumberFormat="1" applyFont="1" applyFill="1" applyBorder="1" applyAlignment="1">
      <alignment vertical="center"/>
    </xf>
    <xf numFmtId="0" fontId="7" fillId="0" borderId="15" xfId="4" applyFont="1" applyFill="1" applyBorder="1" applyAlignment="1">
      <alignment horizontal="center" vertical="center"/>
    </xf>
    <xf numFmtId="0" fontId="7" fillId="0" borderId="5" xfId="31" applyNumberFormat="1" applyFont="1" applyFill="1" applyBorder="1" applyAlignment="1">
      <alignment horizontal="center" vertical="center"/>
    </xf>
    <xf numFmtId="0" fontId="7" fillId="0" borderId="15" xfId="42" applyFont="1" applyFill="1" applyBorder="1" applyAlignment="1">
      <alignment horizontal="center" vertical="center"/>
    </xf>
    <xf numFmtId="0" fontId="7" fillId="0" borderId="15" xfId="42" applyFont="1" applyFill="1" applyBorder="1" applyAlignment="1">
      <alignment horizontal="left" vertical="center"/>
    </xf>
    <xf numFmtId="0" fontId="7" fillId="0" borderId="5" xfId="42" applyFont="1" applyFill="1" applyBorder="1" applyAlignment="1">
      <alignment horizontal="center" vertical="center"/>
    </xf>
    <xf numFmtId="0" fontId="7" fillId="0" borderId="5" xfId="43" applyFont="1" applyFill="1" applyBorder="1" applyAlignment="1">
      <alignment horizontal="left" vertical="center"/>
    </xf>
    <xf numFmtId="1" fontId="7" fillId="0" borderId="5" xfId="43" applyNumberFormat="1" applyFont="1" applyFill="1" applyBorder="1" applyAlignment="1">
      <alignment horizontal="center" vertical="center"/>
    </xf>
    <xf numFmtId="0" fontId="7" fillId="0" borderId="5" xfId="43" applyFont="1" applyFill="1" applyBorder="1" applyAlignment="1">
      <alignment horizontal="center" vertical="center"/>
    </xf>
    <xf numFmtId="0" fontId="7" fillId="0" borderId="20" xfId="43" applyFont="1" applyFill="1" applyBorder="1" applyAlignment="1">
      <alignment horizontal="left" vertical="center"/>
    </xf>
    <xf numFmtId="0" fontId="7" fillId="0" borderId="15" xfId="60" applyFont="1" applyFill="1" applyBorder="1" applyAlignment="1">
      <alignment horizontal="center" vertical="center" wrapText="1"/>
    </xf>
    <xf numFmtId="0" fontId="7" fillId="0" borderId="15" xfId="60" applyFont="1" applyFill="1" applyBorder="1" applyAlignment="1">
      <alignment horizontal="center" vertical="center" shrinkToFit="1"/>
    </xf>
    <xf numFmtId="0" fontId="7" fillId="0" borderId="15" xfId="60" applyFont="1" applyFill="1" applyBorder="1" applyAlignment="1">
      <alignment horizontal="left" vertical="center" shrinkToFit="1"/>
    </xf>
    <xf numFmtId="49" fontId="7" fillId="0" borderId="15" xfId="6" applyNumberFormat="1" applyFont="1" applyFill="1" applyBorder="1" applyAlignment="1">
      <alignment horizontal="center" vertical="center"/>
    </xf>
    <xf numFmtId="0" fontId="7" fillId="0" borderId="5" xfId="60" applyFont="1" applyFill="1" applyBorder="1" applyAlignment="1">
      <alignment horizontal="center" vertical="center" wrapText="1"/>
    </xf>
    <xf numFmtId="0" fontId="7" fillId="0" borderId="5" xfId="60" applyFont="1" applyFill="1" applyBorder="1" applyAlignment="1">
      <alignment horizontal="center" vertical="center" shrinkToFit="1"/>
    </xf>
    <xf numFmtId="0" fontId="7" fillId="0" borderId="5" xfId="60" applyFont="1" applyFill="1" applyBorder="1" applyAlignment="1">
      <alignment horizontal="left" vertical="center" shrinkToFit="1"/>
    </xf>
    <xf numFmtId="49" fontId="7" fillId="0" borderId="5" xfId="6" applyNumberFormat="1" applyFont="1" applyFill="1" applyBorder="1" applyAlignment="1">
      <alignment horizontal="center" vertical="center"/>
    </xf>
    <xf numFmtId="0" fontId="7" fillId="0" borderId="5" xfId="61" applyFont="1" applyFill="1" applyBorder="1" applyAlignment="1">
      <alignment horizontal="center" vertical="center" wrapText="1"/>
    </xf>
    <xf numFmtId="0" fontId="7" fillId="0" borderId="5" xfId="61" applyFont="1" applyFill="1" applyBorder="1" applyAlignment="1">
      <alignment horizontal="center" vertical="center" shrinkToFit="1"/>
    </xf>
    <xf numFmtId="0" fontId="7" fillId="0" borderId="20" xfId="60" applyFont="1" applyFill="1" applyBorder="1" applyAlignment="1">
      <alignment horizontal="left" vertical="center" shrinkToFit="1"/>
    </xf>
    <xf numFmtId="49" fontId="7" fillId="0" borderId="20" xfId="6" applyNumberFormat="1" applyFont="1" applyFill="1" applyBorder="1" applyAlignment="1">
      <alignment horizontal="center" vertical="center"/>
    </xf>
    <xf numFmtId="0" fontId="7" fillId="0" borderId="5" xfId="56" applyFont="1" applyFill="1" applyBorder="1" applyAlignment="1">
      <alignment horizontal="center" vertical="center" wrapText="1"/>
    </xf>
    <xf numFmtId="0" fontId="7" fillId="0" borderId="5" xfId="56" applyFont="1" applyFill="1" applyBorder="1" applyAlignment="1">
      <alignment horizontal="left" vertical="center" wrapText="1"/>
    </xf>
    <xf numFmtId="0" fontId="7" fillId="0" borderId="15" xfId="44" applyFont="1" applyFill="1" applyBorder="1" applyAlignment="1">
      <alignment horizontal="center" vertical="center"/>
    </xf>
    <xf numFmtId="0" fontId="7" fillId="0" borderId="15" xfId="44" applyFont="1" applyFill="1" applyBorder="1" applyAlignment="1">
      <alignment horizontal="left" vertical="center"/>
    </xf>
    <xf numFmtId="0" fontId="7" fillId="0" borderId="5" xfId="44" applyFont="1" applyFill="1" applyBorder="1" applyAlignment="1">
      <alignment horizontal="center" vertical="center"/>
    </xf>
    <xf numFmtId="0" fontId="7" fillId="0" borderId="5" xfId="44" applyFont="1" applyFill="1" applyBorder="1" applyAlignment="1">
      <alignment horizontal="left" vertical="center"/>
    </xf>
    <xf numFmtId="0" fontId="7" fillId="0" borderId="20" xfId="44" applyFont="1" applyFill="1" applyBorder="1" applyAlignment="1">
      <alignment horizontal="center" vertical="center"/>
    </xf>
    <xf numFmtId="0" fontId="7" fillId="0" borderId="20" xfId="44" applyFont="1" applyFill="1" applyBorder="1" applyAlignment="1">
      <alignment horizontal="left" vertical="center"/>
    </xf>
    <xf numFmtId="0" fontId="7" fillId="0" borderId="14" xfId="6" applyFont="1" applyFill="1" applyBorder="1" applyAlignment="1">
      <alignment horizontal="center" vertical="top"/>
    </xf>
    <xf numFmtId="1" fontId="7" fillId="0" borderId="15" xfId="25" applyNumberFormat="1" applyFont="1" applyFill="1" applyBorder="1" applyAlignment="1">
      <alignment horizontal="center" vertical="top"/>
    </xf>
    <xf numFmtId="0" fontId="7" fillId="0" borderId="15" xfId="25" applyNumberFormat="1" applyFont="1" applyFill="1" applyBorder="1" applyAlignment="1">
      <alignment horizontal="center" vertical="top"/>
    </xf>
    <xf numFmtId="0" fontId="7" fillId="0" borderId="15" xfId="25" applyFont="1" applyFill="1" applyBorder="1" applyAlignment="1">
      <alignment horizontal="center" vertical="top"/>
    </xf>
    <xf numFmtId="0" fontId="7" fillId="0" borderId="15" xfId="25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15" xfId="6" applyFont="1" applyFill="1" applyBorder="1" applyAlignment="1">
      <alignment horizontal="center" vertical="top"/>
    </xf>
    <xf numFmtId="0" fontId="7" fillId="0" borderId="15" xfId="6" applyFont="1" applyFill="1" applyBorder="1" applyAlignment="1">
      <alignment horizontal="center" vertical="top" wrapText="1"/>
    </xf>
    <xf numFmtId="165" fontId="7" fillId="0" borderId="15" xfId="8" applyFont="1" applyFill="1" applyBorder="1" applyAlignment="1">
      <alignment vertical="top"/>
    </xf>
    <xf numFmtId="9" fontId="7" fillId="0" borderId="15" xfId="6" applyNumberFormat="1" applyFont="1" applyFill="1" applyBorder="1" applyAlignment="1">
      <alignment horizontal="center" vertical="top"/>
    </xf>
    <xf numFmtId="166" fontId="7" fillId="0" borderId="16" xfId="1" applyNumberFormat="1" applyFont="1" applyFill="1" applyBorder="1" applyAlignment="1">
      <alignment horizontal="center" vertical="top"/>
    </xf>
    <xf numFmtId="1" fontId="7" fillId="0" borderId="20" xfId="25" applyNumberFormat="1" applyFont="1" applyFill="1" applyBorder="1" applyAlignment="1">
      <alignment horizontal="center" vertical="center"/>
    </xf>
    <xf numFmtId="0" fontId="7" fillId="0" borderId="20" xfId="25" applyNumberFormat="1" applyFont="1" applyFill="1" applyBorder="1" applyAlignment="1">
      <alignment horizontal="center" vertical="center"/>
    </xf>
    <xf numFmtId="0" fontId="7" fillId="0" borderId="20" xfId="25" applyFont="1" applyFill="1" applyBorder="1" applyAlignment="1">
      <alignment horizontal="center" vertical="center"/>
    </xf>
    <xf numFmtId="0" fontId="7" fillId="0" borderId="20" xfId="25" applyFont="1" applyFill="1" applyBorder="1" applyAlignment="1">
      <alignment horizontal="left" vertical="center"/>
    </xf>
    <xf numFmtId="0" fontId="7" fillId="0" borderId="23" xfId="3" applyFont="1" applyFill="1" applyBorder="1" applyAlignment="1">
      <alignment horizontal="center" vertical="center" wrapText="1"/>
    </xf>
    <xf numFmtId="0" fontId="7" fillId="0" borderId="23" xfId="3" applyFont="1" applyFill="1" applyBorder="1" applyAlignment="1">
      <alignment horizontal="left" vertical="center" wrapText="1"/>
    </xf>
    <xf numFmtId="0" fontId="7" fillId="0" borderId="23" xfId="3" applyNumberFormat="1" applyFont="1" applyFill="1" applyBorder="1" applyAlignment="1">
      <alignment horizontal="center" vertical="center" wrapText="1"/>
    </xf>
    <xf numFmtId="165" fontId="7" fillId="0" borderId="23" xfId="8" applyFont="1" applyFill="1" applyBorder="1" applyAlignment="1">
      <alignment vertical="center" wrapText="1"/>
    </xf>
    <xf numFmtId="164" fontId="7" fillId="0" borderId="15" xfId="28" applyNumberFormat="1" applyFont="1" applyFill="1" applyBorder="1" applyAlignment="1">
      <alignment horizontal="left" vertical="top" wrapText="1"/>
    </xf>
    <xf numFmtId="0" fontId="7" fillId="0" borderId="15" xfId="5" applyFont="1" applyFill="1" applyBorder="1" applyAlignment="1">
      <alignment horizontal="left" vertical="center" wrapText="1"/>
    </xf>
    <xf numFmtId="0" fontId="7" fillId="0" borderId="5" xfId="5" applyFont="1" applyFill="1" applyBorder="1" applyAlignment="1">
      <alignment horizontal="center" vertical="center" wrapText="1"/>
    </xf>
    <xf numFmtId="0" fontId="7" fillId="0" borderId="5" xfId="5" applyFont="1" applyFill="1" applyBorder="1" applyAlignment="1">
      <alignment horizontal="left" vertical="center" wrapText="1"/>
    </xf>
    <xf numFmtId="0" fontId="7" fillId="0" borderId="20" xfId="5" applyFont="1" applyFill="1" applyBorder="1" applyAlignment="1">
      <alignment horizontal="left" vertical="center" wrapText="1"/>
    </xf>
    <xf numFmtId="0" fontId="7" fillId="0" borderId="15" xfId="21" applyFont="1" applyFill="1" applyBorder="1" applyAlignment="1">
      <alignment horizontal="left" vertical="center" wrapText="1"/>
    </xf>
    <xf numFmtId="164" fontId="7" fillId="0" borderId="15" xfId="6" applyNumberFormat="1" applyFont="1" applyFill="1" applyBorder="1" applyAlignment="1">
      <alignment vertical="top" wrapText="1"/>
    </xf>
    <xf numFmtId="0" fontId="7" fillId="0" borderId="20" xfId="21" applyFont="1" applyFill="1" applyBorder="1" applyAlignment="1">
      <alignment horizontal="center" vertical="center" wrapText="1"/>
    </xf>
    <xf numFmtId="0" fontId="7" fillId="0" borderId="20" xfId="21" applyFont="1" applyFill="1" applyBorder="1" applyAlignment="1">
      <alignment horizontal="left" vertical="center" wrapText="1"/>
    </xf>
    <xf numFmtId="0" fontId="7" fillId="0" borderId="20" xfId="26" applyFont="1" applyFill="1" applyBorder="1" applyAlignment="1">
      <alignment horizontal="left" vertical="center" wrapText="1"/>
    </xf>
    <xf numFmtId="0" fontId="7" fillId="0" borderId="5" xfId="45" applyFont="1" applyFill="1" applyBorder="1" applyAlignment="1">
      <alignment horizontal="center" vertical="center"/>
    </xf>
    <xf numFmtId="0" fontId="7" fillId="0" borderId="5" xfId="45" applyFont="1" applyFill="1" applyBorder="1" applyAlignment="1">
      <alignment horizontal="left" vertical="center"/>
    </xf>
    <xf numFmtId="0" fontId="7" fillId="0" borderId="29" xfId="6" applyFont="1" applyFill="1" applyBorder="1" applyAlignment="1">
      <alignment horizontal="center" vertical="center"/>
    </xf>
    <xf numFmtId="0" fontId="7" fillId="0" borderId="13" xfId="63" applyFont="1" applyFill="1" applyBorder="1" applyAlignment="1">
      <alignment horizontal="center" vertical="center" wrapText="1"/>
    </xf>
    <xf numFmtId="0" fontId="7" fillId="0" borderId="13" xfId="63" applyFont="1" applyFill="1" applyBorder="1" applyAlignment="1">
      <alignment horizontal="left" vertical="center" wrapText="1"/>
    </xf>
    <xf numFmtId="0" fontId="7" fillId="0" borderId="13" xfId="6" applyFont="1" applyFill="1" applyBorder="1" applyAlignment="1">
      <alignment horizontal="center" vertical="center"/>
    </xf>
    <xf numFmtId="0" fontId="7" fillId="0" borderId="13" xfId="6" applyFont="1" applyFill="1" applyBorder="1" applyAlignment="1">
      <alignment horizontal="center" vertical="center" wrapText="1"/>
    </xf>
    <xf numFmtId="165" fontId="7" fillId="0" borderId="13" xfId="8" applyFont="1" applyFill="1" applyBorder="1" applyAlignment="1">
      <alignment vertical="center"/>
    </xf>
    <xf numFmtId="9" fontId="7" fillId="0" borderId="13" xfId="6" applyNumberFormat="1" applyFont="1" applyFill="1" applyBorder="1" applyAlignment="1">
      <alignment horizontal="center" vertical="center"/>
    </xf>
    <xf numFmtId="166" fontId="7" fillId="0" borderId="30" xfId="6" applyNumberFormat="1" applyFont="1" applyFill="1" applyBorder="1" applyAlignment="1">
      <alignment vertical="center"/>
    </xf>
    <xf numFmtId="0" fontId="7" fillId="0" borderId="31" xfId="6" applyFont="1" applyFill="1" applyBorder="1" applyAlignment="1">
      <alignment horizontal="center" vertical="center"/>
    </xf>
    <xf numFmtId="0" fontId="7" fillId="0" borderId="25" xfId="63" applyFont="1" applyFill="1" applyBorder="1" applyAlignment="1">
      <alignment horizontal="center" vertical="center" wrapText="1"/>
    </xf>
    <xf numFmtId="0" fontId="7" fillId="0" borderId="25" xfId="63" applyFont="1" applyFill="1" applyBorder="1" applyAlignment="1">
      <alignment horizontal="left" vertical="center" wrapText="1"/>
    </xf>
    <xf numFmtId="0" fontId="7" fillId="0" borderId="25" xfId="6" applyFont="1" applyFill="1" applyBorder="1" applyAlignment="1">
      <alignment horizontal="center" vertical="center"/>
    </xf>
    <xf numFmtId="0" fontId="7" fillId="0" borderId="25" xfId="6" applyFont="1" applyFill="1" applyBorder="1" applyAlignment="1">
      <alignment horizontal="center" vertical="center" wrapText="1"/>
    </xf>
    <xf numFmtId="165" fontId="7" fillId="0" borderId="25" xfId="8" applyFont="1" applyFill="1" applyBorder="1" applyAlignment="1">
      <alignment vertical="center"/>
    </xf>
    <xf numFmtId="9" fontId="7" fillId="0" borderId="25" xfId="6" applyNumberFormat="1" applyFont="1" applyFill="1" applyBorder="1" applyAlignment="1">
      <alignment horizontal="center" vertical="center"/>
    </xf>
    <xf numFmtId="166" fontId="7" fillId="0" borderId="32" xfId="6" applyNumberFormat="1" applyFont="1" applyFill="1" applyBorder="1" applyAlignment="1">
      <alignment vertical="center"/>
    </xf>
    <xf numFmtId="1" fontId="7" fillId="0" borderId="15" xfId="9" applyNumberFormat="1" applyFont="1" applyFill="1" applyBorder="1" applyAlignment="1">
      <alignment horizontal="center" vertical="center"/>
    </xf>
    <xf numFmtId="0" fontId="7" fillId="0" borderId="15" xfId="9" applyFont="1" applyFill="1" applyBorder="1" applyAlignment="1">
      <alignment horizontal="center" vertical="center"/>
    </xf>
    <xf numFmtId="0" fontId="7" fillId="0" borderId="15" xfId="9" applyFont="1" applyFill="1" applyBorder="1" applyAlignment="1">
      <alignment horizontal="left" vertical="center"/>
    </xf>
    <xf numFmtId="1" fontId="7" fillId="0" borderId="5" xfId="41" applyNumberFormat="1" applyFont="1" applyFill="1" applyBorder="1" applyAlignment="1">
      <alignment horizontal="center" vertical="center"/>
    </xf>
    <xf numFmtId="0" fontId="7" fillId="0" borderId="5" xfId="41" applyFont="1" applyFill="1" applyBorder="1" applyAlignment="1">
      <alignment horizontal="center" vertical="center"/>
    </xf>
    <xf numFmtId="0" fontId="7" fillId="0" borderId="5" xfId="41" applyFont="1" applyFill="1" applyBorder="1" applyAlignment="1">
      <alignment horizontal="left" vertical="center"/>
    </xf>
    <xf numFmtId="1" fontId="7" fillId="0" borderId="20" xfId="41" applyNumberFormat="1" applyFont="1" applyFill="1" applyBorder="1" applyAlignment="1">
      <alignment horizontal="center" vertical="center"/>
    </xf>
    <xf numFmtId="0" fontId="7" fillId="0" borderId="20" xfId="41" applyFont="1" applyFill="1" applyBorder="1" applyAlignment="1">
      <alignment horizontal="center" vertical="center"/>
    </xf>
    <xf numFmtId="0" fontId="7" fillId="0" borderId="20" xfId="41" applyFont="1" applyFill="1" applyBorder="1" applyAlignment="1">
      <alignment horizontal="left" vertical="center"/>
    </xf>
    <xf numFmtId="49" fontId="7" fillId="0" borderId="15" xfId="51" applyNumberFormat="1" applyFont="1" applyFill="1" applyBorder="1" applyAlignment="1">
      <alignment horizontal="center" vertical="center" wrapText="1"/>
    </xf>
    <xf numFmtId="0" fontId="7" fillId="0" borderId="13" xfId="28" applyFont="1" applyFill="1" applyBorder="1" applyAlignment="1" applyProtection="1">
      <alignment vertical="top" wrapText="1"/>
    </xf>
    <xf numFmtId="49" fontId="7" fillId="0" borderId="5" xfId="59" applyNumberFormat="1" applyFont="1" applyFill="1" applyBorder="1" applyAlignment="1">
      <alignment horizontal="center" vertical="center" wrapText="1"/>
    </xf>
    <xf numFmtId="49" fontId="7" fillId="0" borderId="5" xfId="51" applyNumberFormat="1" applyFont="1" applyFill="1" applyBorder="1" applyAlignment="1">
      <alignment horizontal="center" vertical="center" wrapText="1"/>
    </xf>
    <xf numFmtId="49" fontId="7" fillId="0" borderId="20" xfId="51" applyNumberFormat="1" applyFont="1" applyFill="1" applyBorder="1" applyAlignment="1">
      <alignment horizontal="center" vertical="center" wrapText="1"/>
    </xf>
    <xf numFmtId="1" fontId="7" fillId="0" borderId="15" xfId="41" applyNumberFormat="1" applyFont="1" applyFill="1" applyBorder="1" applyAlignment="1">
      <alignment horizontal="center" vertical="center"/>
    </xf>
    <xf numFmtId="0" fontId="7" fillId="0" borderId="15" xfId="41" applyFont="1" applyFill="1" applyBorder="1" applyAlignment="1">
      <alignment horizontal="center" vertical="center"/>
    </xf>
    <xf numFmtId="0" fontId="7" fillId="0" borderId="15" xfId="41" applyFont="1" applyFill="1" applyBorder="1" applyAlignment="1">
      <alignment horizontal="left" vertical="center"/>
    </xf>
    <xf numFmtId="1" fontId="7" fillId="0" borderId="5" xfId="53" applyNumberFormat="1" applyFont="1" applyFill="1" applyBorder="1" applyAlignment="1">
      <alignment horizontal="center" vertical="center"/>
    </xf>
    <xf numFmtId="0" fontId="7" fillId="0" borderId="5" xfId="53" applyFont="1" applyFill="1" applyBorder="1" applyAlignment="1">
      <alignment horizontal="center" vertical="center"/>
    </xf>
    <xf numFmtId="0" fontId="7" fillId="0" borderId="5" xfId="53" applyFont="1" applyFill="1" applyBorder="1" applyAlignment="1">
      <alignment horizontal="left" vertical="center"/>
    </xf>
    <xf numFmtId="1" fontId="7" fillId="0" borderId="20" xfId="53" applyNumberFormat="1" applyFont="1" applyFill="1" applyBorder="1" applyAlignment="1">
      <alignment horizontal="center" vertical="center"/>
    </xf>
    <xf numFmtId="0" fontId="7" fillId="0" borderId="20" xfId="53" applyFont="1" applyFill="1" applyBorder="1" applyAlignment="1">
      <alignment horizontal="center" vertical="center"/>
    </xf>
    <xf numFmtId="0" fontId="7" fillId="0" borderId="20" xfId="53" applyFont="1" applyFill="1" applyBorder="1" applyAlignment="1">
      <alignment horizontal="left" vertical="center"/>
    </xf>
    <xf numFmtId="1" fontId="7" fillId="0" borderId="15" xfId="46" applyNumberFormat="1" applyFont="1" applyFill="1" applyBorder="1" applyAlignment="1">
      <alignment horizontal="center" vertical="center"/>
    </xf>
    <xf numFmtId="0" fontId="7" fillId="0" borderId="15" xfId="46" applyFont="1" applyFill="1" applyBorder="1" applyAlignment="1">
      <alignment horizontal="center" vertical="center"/>
    </xf>
    <xf numFmtId="0" fontId="7" fillId="0" borderId="15" xfId="46" applyFont="1" applyFill="1" applyBorder="1" applyAlignment="1">
      <alignment horizontal="left" vertical="center"/>
    </xf>
    <xf numFmtId="1" fontId="7" fillId="0" borderId="5" xfId="46" applyNumberFormat="1" applyFont="1" applyFill="1" applyBorder="1" applyAlignment="1">
      <alignment horizontal="center" vertical="center"/>
    </xf>
    <xf numFmtId="0" fontId="7" fillId="0" borderId="5" xfId="46" applyFont="1" applyFill="1" applyBorder="1" applyAlignment="1">
      <alignment horizontal="center" vertical="center"/>
    </xf>
    <xf numFmtId="0" fontId="7" fillId="0" borderId="5" xfId="46" applyFont="1" applyFill="1" applyBorder="1" applyAlignment="1">
      <alignment horizontal="left" vertical="center"/>
    </xf>
    <xf numFmtId="0" fontId="7" fillId="0" borderId="10" xfId="0" applyFont="1" applyFill="1" applyBorder="1" applyAlignment="1">
      <alignment vertical="top"/>
    </xf>
    <xf numFmtId="164" fontId="7" fillId="0" borderId="15" xfId="6" applyNumberFormat="1" applyFont="1" applyFill="1" applyBorder="1" applyAlignment="1">
      <alignment horizontal="left" vertical="top" wrapText="1"/>
    </xf>
    <xf numFmtId="164" fontId="7" fillId="0" borderId="13" xfId="6" applyNumberFormat="1" applyFont="1" applyFill="1" applyBorder="1" applyAlignment="1">
      <alignment vertical="top" wrapText="1"/>
    </xf>
    <xf numFmtId="0" fontId="7" fillId="0" borderId="5" xfId="61" applyFont="1" applyFill="1" applyBorder="1" applyAlignment="1">
      <alignment horizontal="left" vertical="center" wrapText="1"/>
    </xf>
    <xf numFmtId="0" fontId="7" fillId="0" borderId="20" xfId="19" applyFont="1" applyFill="1" applyBorder="1" applyAlignment="1">
      <alignment horizontal="left" vertical="center"/>
    </xf>
    <xf numFmtId="0" fontId="7" fillId="0" borderId="15" xfId="62" applyFont="1" applyFill="1" applyBorder="1" applyAlignment="1">
      <alignment horizontal="center" vertical="center"/>
    </xf>
    <xf numFmtId="0" fontId="7" fillId="0" borderId="15" xfId="62" applyFont="1" applyFill="1" applyBorder="1" applyAlignment="1">
      <alignment horizontal="left" vertical="center"/>
    </xf>
    <xf numFmtId="0" fontId="7" fillId="0" borderId="5" xfId="62" applyFont="1" applyFill="1" applyBorder="1" applyAlignment="1">
      <alignment horizontal="center" vertical="center"/>
    </xf>
    <xf numFmtId="0" fontId="7" fillId="0" borderId="5" xfId="62" applyFont="1" applyFill="1" applyBorder="1" applyAlignment="1">
      <alignment horizontal="left" vertical="center"/>
    </xf>
    <xf numFmtId="0" fontId="7" fillId="0" borderId="20" xfId="45" applyFont="1" applyFill="1" applyBorder="1" applyAlignment="1">
      <alignment horizontal="center" vertical="center"/>
    </xf>
    <xf numFmtId="0" fontId="7" fillId="0" borderId="20" xfId="45" applyFont="1" applyFill="1" applyBorder="1" applyAlignment="1">
      <alignment horizontal="left" vertical="center"/>
    </xf>
    <xf numFmtId="0" fontId="7" fillId="0" borderId="23" xfId="47" applyFont="1" applyFill="1" applyBorder="1" applyAlignment="1">
      <alignment horizontal="center" wrapText="1"/>
    </xf>
    <xf numFmtId="0" fontId="7" fillId="0" borderId="23" xfId="47" applyFont="1" applyFill="1" applyBorder="1" applyAlignment="1">
      <alignment horizontal="center" vertical="center" wrapText="1"/>
    </xf>
    <xf numFmtId="0" fontId="7" fillId="0" borderId="23" xfId="47" applyFont="1" applyFill="1" applyBorder="1" applyAlignment="1">
      <alignment horizontal="left" wrapText="1"/>
    </xf>
    <xf numFmtId="165" fontId="7" fillId="0" borderId="23" xfId="8" applyFont="1" applyFill="1" applyBorder="1" applyAlignment="1">
      <alignment horizontal="center" vertical="center" shrinkToFit="1"/>
    </xf>
    <xf numFmtId="0" fontId="7" fillId="0" borderId="15" xfId="3" applyFont="1" applyFill="1" applyBorder="1" applyAlignment="1">
      <alignment horizontal="center" vertical="center"/>
    </xf>
    <xf numFmtId="0" fontId="7" fillId="0" borderId="15" xfId="3" applyFont="1" applyFill="1" applyBorder="1" applyAlignment="1">
      <alignment horizontal="left" vertical="center"/>
    </xf>
    <xf numFmtId="0" fontId="7" fillId="0" borderId="5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left" vertical="center"/>
    </xf>
    <xf numFmtId="0" fontId="7" fillId="0" borderId="20" xfId="3" applyFont="1" applyFill="1" applyBorder="1" applyAlignment="1">
      <alignment horizontal="center" vertical="center"/>
    </xf>
    <xf numFmtId="0" fontId="7" fillId="0" borderId="20" xfId="3" applyFont="1" applyFill="1" applyBorder="1" applyAlignment="1">
      <alignment horizontal="left" vertical="center"/>
    </xf>
    <xf numFmtId="0" fontId="7" fillId="0" borderId="15" xfId="10" applyFont="1" applyFill="1" applyBorder="1" applyAlignment="1">
      <alignment horizontal="center" vertical="center" wrapText="1"/>
    </xf>
    <xf numFmtId="0" fontId="7" fillId="0" borderId="15" xfId="10" applyFont="1" applyFill="1" applyBorder="1" applyAlignment="1">
      <alignment horizontal="left" vertical="center" wrapText="1"/>
    </xf>
    <xf numFmtId="0" fontId="7" fillId="0" borderId="5" xfId="28" applyFont="1" applyFill="1" applyBorder="1" applyAlignment="1">
      <alignment horizontal="left" vertical="center"/>
    </xf>
    <xf numFmtId="0" fontId="7" fillId="0" borderId="5" xfId="10" applyFont="1" applyFill="1" applyBorder="1" applyAlignment="1">
      <alignment horizontal="center" vertical="center" wrapText="1"/>
    </xf>
    <xf numFmtId="0" fontId="7" fillId="0" borderId="5" xfId="10" applyFont="1" applyFill="1" applyBorder="1" applyAlignment="1">
      <alignment horizontal="left" vertical="center" wrapText="1"/>
    </xf>
    <xf numFmtId="165" fontId="7" fillId="0" borderId="5" xfId="8" applyFont="1" applyFill="1" applyBorder="1" applyAlignment="1">
      <alignment horizontal="center" vertical="center" wrapText="1"/>
    </xf>
    <xf numFmtId="0" fontId="7" fillId="0" borderId="5" xfId="14" applyFont="1" applyFill="1" applyBorder="1" applyAlignment="1">
      <alignment horizontal="center" vertical="center" wrapText="1"/>
    </xf>
    <xf numFmtId="1" fontId="7" fillId="0" borderId="20" xfId="14" applyNumberFormat="1" applyFont="1" applyFill="1" applyBorder="1" applyAlignment="1">
      <alignment horizontal="center" vertical="center"/>
    </xf>
    <xf numFmtId="0" fontId="7" fillId="0" borderId="20" xfId="14" applyFont="1" applyFill="1" applyBorder="1" applyAlignment="1">
      <alignment horizontal="center" vertical="center"/>
    </xf>
    <xf numFmtId="0" fontId="7" fillId="0" borderId="20" xfId="14" applyFont="1" applyFill="1" applyBorder="1" applyAlignment="1">
      <alignment horizontal="left" vertical="center"/>
    </xf>
    <xf numFmtId="0" fontId="7" fillId="0" borderId="20" xfId="14" applyFont="1" applyFill="1" applyBorder="1" applyAlignment="1">
      <alignment horizontal="center" vertical="center" wrapText="1"/>
    </xf>
    <xf numFmtId="49" fontId="7" fillId="0" borderId="15" xfId="21" applyNumberFormat="1" applyFont="1" applyFill="1" applyBorder="1" applyAlignment="1">
      <alignment horizontal="center" vertical="center" wrapText="1"/>
    </xf>
    <xf numFmtId="168" fontId="7" fillId="0" borderId="15" xfId="21" applyNumberFormat="1" applyFont="1" applyFill="1" applyBorder="1" applyAlignment="1">
      <alignment vertical="center" wrapText="1"/>
    </xf>
    <xf numFmtId="168" fontId="7" fillId="0" borderId="5" xfId="8" applyNumberFormat="1" applyFont="1" applyFill="1" applyBorder="1" applyAlignment="1">
      <alignment horizontal="right" vertical="center"/>
    </xf>
    <xf numFmtId="0" fontId="7" fillId="0" borderId="20" xfId="21" applyFont="1" applyFill="1" applyBorder="1" applyAlignment="1">
      <alignment horizontal="left" vertical="center"/>
    </xf>
    <xf numFmtId="168" fontId="7" fillId="0" borderId="20" xfId="8" applyNumberFormat="1" applyFont="1" applyFill="1" applyBorder="1" applyAlignment="1">
      <alignment horizontal="right" vertical="center"/>
    </xf>
    <xf numFmtId="1" fontId="7" fillId="0" borderId="15" xfId="16" applyNumberFormat="1" applyFont="1" applyFill="1" applyBorder="1" applyAlignment="1">
      <alignment horizontal="center" vertical="center"/>
    </xf>
    <xf numFmtId="0" fontId="7" fillId="0" borderId="15" xfId="16" applyFont="1" applyFill="1" applyBorder="1" applyAlignment="1">
      <alignment horizontal="center" vertical="center"/>
    </xf>
    <xf numFmtId="0" fontId="7" fillId="0" borderId="15" xfId="16" applyFont="1" applyFill="1" applyBorder="1" applyAlignment="1">
      <alignment horizontal="left" vertical="center"/>
    </xf>
    <xf numFmtId="165" fontId="7" fillId="0" borderId="15" xfId="8" applyFont="1" applyFill="1" applyBorder="1" applyAlignment="1">
      <alignment horizontal="center" vertical="center"/>
    </xf>
    <xf numFmtId="1" fontId="7" fillId="0" borderId="20" xfId="16" applyNumberFormat="1" applyFont="1" applyFill="1" applyBorder="1" applyAlignment="1">
      <alignment horizontal="center" vertical="center"/>
    </xf>
    <xf numFmtId="0" fontId="7" fillId="0" borderId="20" xfId="16" applyFont="1" applyFill="1" applyBorder="1" applyAlignment="1">
      <alignment horizontal="center" vertical="center"/>
    </xf>
    <xf numFmtId="0" fontId="7" fillId="0" borderId="20" xfId="16" applyFont="1" applyFill="1" applyBorder="1" applyAlignment="1">
      <alignment horizontal="left" vertical="center"/>
    </xf>
    <xf numFmtId="0" fontId="7" fillId="0" borderId="15" xfId="45" applyFont="1" applyFill="1" applyBorder="1" applyAlignment="1">
      <alignment horizontal="center" vertical="center" wrapText="1"/>
    </xf>
    <xf numFmtId="0" fontId="7" fillId="0" borderId="15" xfId="45" applyFont="1" applyFill="1" applyBorder="1" applyAlignment="1">
      <alignment horizontal="left" vertical="center" wrapText="1"/>
    </xf>
    <xf numFmtId="0" fontId="7" fillId="0" borderId="15" xfId="45" applyNumberFormat="1" applyFont="1" applyFill="1" applyBorder="1" applyAlignment="1">
      <alignment horizontal="center" vertical="center" wrapText="1"/>
    </xf>
    <xf numFmtId="0" fontId="7" fillId="0" borderId="20" xfId="45" applyFont="1" applyFill="1" applyBorder="1" applyAlignment="1">
      <alignment horizontal="center" vertical="center" wrapText="1"/>
    </xf>
    <xf numFmtId="0" fontId="7" fillId="0" borderId="20" xfId="45" applyFont="1" applyFill="1" applyBorder="1" applyAlignment="1">
      <alignment horizontal="left" vertical="center" wrapText="1"/>
    </xf>
    <xf numFmtId="0" fontId="7" fillId="0" borderId="20" xfId="45" applyNumberFormat="1" applyFont="1" applyFill="1" applyBorder="1" applyAlignment="1">
      <alignment horizontal="center" vertical="center" wrapText="1"/>
    </xf>
    <xf numFmtId="1" fontId="7" fillId="0" borderId="23" xfId="16" applyNumberFormat="1" applyFont="1" applyFill="1" applyBorder="1" applyAlignment="1">
      <alignment horizontal="center" vertical="center"/>
    </xf>
    <xf numFmtId="0" fontId="7" fillId="0" borderId="23" xfId="16" applyFont="1" applyFill="1" applyBorder="1" applyAlignment="1">
      <alignment horizontal="center" vertical="center"/>
    </xf>
    <xf numFmtId="0" fontId="7" fillId="0" borderId="23" xfId="16" applyFont="1" applyFill="1" applyBorder="1" applyAlignment="1">
      <alignment vertical="center"/>
    </xf>
    <xf numFmtId="0" fontId="7" fillId="0" borderId="23" xfId="16" applyFont="1" applyFill="1" applyBorder="1" applyAlignment="1">
      <alignment horizontal="center" vertical="center" wrapText="1"/>
    </xf>
    <xf numFmtId="165" fontId="7" fillId="0" borderId="23" xfId="8" applyFont="1" applyFill="1" applyBorder="1" applyAlignment="1" applyProtection="1">
      <alignment horizontal="right" vertical="center"/>
      <protection locked="0"/>
    </xf>
    <xf numFmtId="1" fontId="7" fillId="0" borderId="15" xfId="53" applyNumberFormat="1" applyFont="1" applyFill="1" applyBorder="1" applyAlignment="1">
      <alignment horizontal="center" vertical="center"/>
    </xf>
    <xf numFmtId="0" fontId="7" fillId="0" borderId="15" xfId="53" applyFont="1" applyFill="1" applyBorder="1" applyAlignment="1">
      <alignment horizontal="center" vertical="center"/>
    </xf>
    <xf numFmtId="0" fontId="7" fillId="0" borderId="15" xfId="53" applyFont="1" applyFill="1" applyBorder="1" applyAlignment="1">
      <alignment horizontal="left" vertical="center"/>
    </xf>
    <xf numFmtId="1" fontId="7" fillId="0" borderId="15" xfId="41" applyNumberFormat="1" applyFont="1" applyFill="1" applyBorder="1" applyAlignment="1">
      <alignment horizontal="center" vertical="top"/>
    </xf>
    <xf numFmtId="0" fontId="7" fillId="0" borderId="15" xfId="41" applyFont="1" applyFill="1" applyBorder="1" applyAlignment="1">
      <alignment horizontal="center" vertical="top"/>
    </xf>
    <xf numFmtId="0" fontId="7" fillId="0" borderId="15" xfId="41" applyFont="1" applyFill="1" applyBorder="1" applyAlignment="1">
      <alignment horizontal="left" vertical="top"/>
    </xf>
    <xf numFmtId="0" fontId="7" fillId="0" borderId="20" xfId="41" applyFont="1" applyFill="1" applyBorder="1" applyAlignment="1">
      <alignment horizontal="center" vertical="center" wrapText="1"/>
    </xf>
    <xf numFmtId="0" fontId="7" fillId="0" borderId="23" xfId="20" applyFont="1" applyFill="1" applyBorder="1" applyAlignment="1">
      <alignment horizontal="center" vertical="center" wrapText="1"/>
    </xf>
    <xf numFmtId="0" fontId="7" fillId="0" borderId="23" xfId="20" applyFont="1" applyFill="1" applyBorder="1" applyAlignment="1">
      <alignment horizontal="left" vertical="center" wrapText="1"/>
    </xf>
    <xf numFmtId="164" fontId="7" fillId="0" borderId="23" xfId="28" applyNumberFormat="1" applyFont="1" applyFill="1" applyBorder="1" applyAlignment="1">
      <alignment vertical="top" wrapText="1"/>
    </xf>
    <xf numFmtId="0" fontId="7" fillId="0" borderId="23" xfId="20" applyNumberFormat="1" applyFont="1" applyFill="1" applyBorder="1" applyAlignment="1">
      <alignment horizontal="center" vertical="center" wrapText="1"/>
    </xf>
    <xf numFmtId="166" fontId="7" fillId="0" borderId="24" xfId="6" applyNumberFormat="1" applyFont="1" applyFill="1" applyBorder="1" applyAlignment="1">
      <alignment horizontal="center" vertical="center"/>
    </xf>
    <xf numFmtId="0" fontId="7" fillId="0" borderId="15" xfId="23" applyFont="1" applyFill="1" applyBorder="1" applyAlignment="1">
      <alignment horizontal="center" vertical="center" wrapText="1"/>
    </xf>
    <xf numFmtId="0" fontId="7" fillId="0" borderId="15" xfId="23" applyFont="1" applyFill="1" applyBorder="1" applyAlignment="1">
      <alignment horizontal="left" vertical="center" wrapText="1"/>
    </xf>
    <xf numFmtId="0" fontId="7" fillId="0" borderId="15" xfId="14" applyFont="1" applyFill="1" applyBorder="1" applyAlignment="1">
      <alignment horizontal="center" vertical="center" wrapText="1"/>
    </xf>
    <xf numFmtId="0" fontId="7" fillId="0" borderId="15" xfId="23" applyNumberFormat="1" applyFont="1" applyFill="1" applyBorder="1" applyAlignment="1">
      <alignment horizontal="center" vertical="center" wrapText="1"/>
    </xf>
    <xf numFmtId="0" fontId="7" fillId="0" borderId="5" xfId="23" applyFont="1" applyFill="1" applyBorder="1" applyAlignment="1">
      <alignment horizontal="left" vertical="center" wrapText="1"/>
    </xf>
    <xf numFmtId="0" fontId="7" fillId="0" borderId="5" xfId="23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23" xfId="48" applyFont="1" applyFill="1" applyBorder="1" applyAlignment="1">
      <alignment horizontal="center" vertical="center" wrapText="1"/>
    </xf>
    <xf numFmtId="0" fontId="7" fillId="0" borderId="23" xfId="48" applyFont="1" applyFill="1" applyBorder="1" applyAlignment="1">
      <alignment horizontal="left" vertical="center" wrapText="1"/>
    </xf>
    <xf numFmtId="0" fontId="7" fillId="0" borderId="23" xfId="48" applyNumberFormat="1" applyFont="1" applyFill="1" applyBorder="1" applyAlignment="1">
      <alignment horizontal="center" vertical="center" wrapText="1"/>
    </xf>
    <xf numFmtId="0" fontId="7" fillId="0" borderId="22" xfId="6" applyFont="1" applyFill="1" applyBorder="1" applyAlignment="1">
      <alignment horizontal="center"/>
    </xf>
    <xf numFmtId="1" fontId="7" fillId="0" borderId="23" xfId="15" applyNumberFormat="1" applyFont="1" applyFill="1" applyBorder="1" applyAlignment="1">
      <alignment horizontal="center" vertical="center"/>
    </xf>
    <xf numFmtId="0" fontId="7" fillId="0" borderId="23" xfId="15" applyFont="1" applyFill="1" applyBorder="1" applyAlignment="1">
      <alignment horizontal="center" vertical="center"/>
    </xf>
    <xf numFmtId="0" fontId="7" fillId="0" borderId="23" xfId="15" applyFont="1" applyFill="1" applyBorder="1" applyAlignment="1">
      <alignment horizontal="left" vertical="center"/>
    </xf>
    <xf numFmtId="0" fontId="7" fillId="0" borderId="23" xfId="6" applyFont="1" applyFill="1" applyBorder="1" applyAlignment="1">
      <alignment horizontal="center" wrapText="1"/>
    </xf>
    <xf numFmtId="165" fontId="7" fillId="0" borderId="23" xfId="8" applyFont="1" applyFill="1" applyBorder="1"/>
    <xf numFmtId="9" fontId="7" fillId="0" borderId="23" xfId="6" applyNumberFormat="1" applyFont="1" applyFill="1" applyBorder="1" applyAlignment="1">
      <alignment horizontal="center"/>
    </xf>
    <xf numFmtId="166" fontId="7" fillId="0" borderId="24" xfId="1" applyNumberFormat="1" applyFont="1" applyFill="1" applyBorder="1" applyAlignment="1">
      <alignment horizontal="center"/>
    </xf>
    <xf numFmtId="0" fontId="7" fillId="0" borderId="23" xfId="16" applyFont="1" applyFill="1" applyBorder="1" applyAlignment="1">
      <alignment horizontal="left" vertical="center"/>
    </xf>
    <xf numFmtId="164" fontId="7" fillId="0" borderId="23" xfId="6" applyNumberFormat="1" applyFont="1" applyFill="1" applyBorder="1" applyAlignment="1">
      <alignment vertical="top" wrapText="1"/>
    </xf>
    <xf numFmtId="168" fontId="7" fillId="0" borderId="23" xfId="6" applyNumberFormat="1" applyFont="1" applyFill="1" applyBorder="1" applyAlignment="1" applyProtection="1">
      <alignment horizontal="right" vertical="center"/>
      <protection locked="0"/>
    </xf>
    <xf numFmtId="0" fontId="7" fillId="0" borderId="15" xfId="34" applyFont="1" applyFill="1" applyBorder="1" applyAlignment="1">
      <alignment horizontal="center" vertical="center"/>
    </xf>
    <xf numFmtId="0" fontId="7" fillId="0" borderId="15" xfId="34" applyFont="1" applyFill="1" applyBorder="1" applyAlignment="1">
      <alignment horizontal="left" vertical="center"/>
    </xf>
    <xf numFmtId="0" fontId="7" fillId="0" borderId="5" xfId="34" applyFont="1" applyFill="1" applyBorder="1" applyAlignment="1">
      <alignment horizontal="center" vertical="center"/>
    </xf>
    <xf numFmtId="0" fontId="7" fillId="0" borderId="5" xfId="34" applyFont="1" applyFill="1" applyBorder="1" applyAlignment="1">
      <alignment horizontal="left" vertical="center"/>
    </xf>
    <xf numFmtId="0" fontId="7" fillId="0" borderId="20" xfId="34" applyFont="1" applyFill="1" applyBorder="1" applyAlignment="1">
      <alignment horizontal="center" vertical="center"/>
    </xf>
    <xf numFmtId="0" fontId="7" fillId="0" borderId="20" xfId="34" applyFont="1" applyFill="1" applyBorder="1" applyAlignment="1">
      <alignment horizontal="left" vertical="center"/>
    </xf>
    <xf numFmtId="0" fontId="7" fillId="0" borderId="23" xfId="34" applyFont="1" applyFill="1" applyBorder="1" applyAlignment="1">
      <alignment horizontal="center" vertical="center"/>
    </xf>
    <xf numFmtId="0" fontId="7" fillId="0" borderId="23" xfId="34" applyFont="1" applyFill="1" applyBorder="1" applyAlignment="1">
      <alignment horizontal="left" vertical="center"/>
    </xf>
    <xf numFmtId="0" fontId="7" fillId="0" borderId="15" xfId="52" applyFont="1" applyFill="1" applyBorder="1" applyAlignment="1">
      <alignment horizontal="center" vertical="center" wrapText="1"/>
    </xf>
    <xf numFmtId="0" fontId="7" fillId="0" borderId="15" xfId="52" applyFont="1" applyFill="1" applyBorder="1" applyAlignment="1">
      <alignment horizontal="left" vertical="center" wrapText="1"/>
    </xf>
    <xf numFmtId="0" fontId="7" fillId="0" borderId="5" xfId="52" applyFont="1" applyFill="1" applyBorder="1" applyAlignment="1">
      <alignment horizontal="center" vertical="center" wrapText="1"/>
    </xf>
    <xf numFmtId="0" fontId="7" fillId="0" borderId="5" xfId="52" applyFont="1" applyFill="1" applyBorder="1" applyAlignment="1">
      <alignment horizontal="left" vertical="center" wrapText="1"/>
    </xf>
    <xf numFmtId="0" fontId="7" fillId="0" borderId="20" xfId="52" applyFont="1" applyFill="1" applyBorder="1" applyAlignment="1">
      <alignment horizontal="center" vertical="center" wrapText="1"/>
    </xf>
    <xf numFmtId="0" fontId="7" fillId="0" borderId="20" xfId="52" applyFont="1" applyFill="1" applyBorder="1" applyAlignment="1">
      <alignment horizontal="left" vertical="center" wrapText="1"/>
    </xf>
    <xf numFmtId="0" fontId="7" fillId="0" borderId="15" xfId="49" applyFont="1" applyFill="1" applyBorder="1" applyAlignment="1">
      <alignment horizontal="center" vertical="center" wrapText="1"/>
    </xf>
    <xf numFmtId="0" fontId="7" fillId="0" borderId="15" xfId="49" applyFont="1" applyFill="1" applyBorder="1" applyAlignment="1">
      <alignment horizontal="left" vertical="center" wrapText="1"/>
    </xf>
    <xf numFmtId="0" fontId="7" fillId="0" borderId="5" xfId="50" applyFont="1" applyFill="1" applyBorder="1" applyAlignment="1">
      <alignment horizontal="center" vertical="center" wrapText="1"/>
    </xf>
    <xf numFmtId="0" fontId="7" fillId="0" borderId="5" xfId="49" applyFont="1" applyFill="1" applyBorder="1" applyAlignment="1">
      <alignment horizontal="center" vertical="center" wrapText="1"/>
    </xf>
    <xf numFmtId="0" fontId="7" fillId="0" borderId="5" xfId="49" applyFont="1" applyFill="1" applyBorder="1" applyAlignment="1">
      <alignment horizontal="left" vertical="center" wrapText="1"/>
    </xf>
    <xf numFmtId="0" fontId="7" fillId="0" borderId="5" xfId="50" applyFont="1" applyFill="1" applyBorder="1" applyAlignment="1">
      <alignment horizontal="left" vertical="center" wrapText="1"/>
    </xf>
    <xf numFmtId="0" fontId="7" fillId="0" borderId="20" xfId="50" applyFont="1" applyFill="1" applyBorder="1" applyAlignment="1">
      <alignment horizontal="center" vertical="center" wrapText="1"/>
    </xf>
    <xf numFmtId="0" fontId="7" fillId="0" borderId="20" xfId="49" applyFont="1" applyFill="1" applyBorder="1" applyAlignment="1">
      <alignment horizontal="center" vertical="center" wrapText="1"/>
    </xf>
    <xf numFmtId="0" fontId="7" fillId="0" borderId="20" xfId="50" applyFont="1" applyFill="1" applyBorder="1" applyAlignment="1">
      <alignment horizontal="left" vertical="center" wrapText="1"/>
    </xf>
    <xf numFmtId="1" fontId="7" fillId="0" borderId="20" xfId="21" applyNumberFormat="1" applyFont="1" applyFill="1" applyBorder="1" applyAlignment="1">
      <alignment horizontal="center" vertical="center"/>
    </xf>
    <xf numFmtId="0" fontId="7" fillId="0" borderId="20" xfId="49" applyFont="1" applyFill="1" applyBorder="1" applyAlignment="1">
      <alignment horizontal="left" vertical="center" wrapText="1"/>
    </xf>
    <xf numFmtId="0" fontId="7" fillId="0" borderId="22" xfId="6" applyFont="1" applyFill="1" applyBorder="1" applyAlignment="1">
      <alignment horizontal="center" vertical="top"/>
    </xf>
    <xf numFmtId="0" fontId="7" fillId="0" borderId="23" xfId="3" applyFont="1" applyFill="1" applyBorder="1" applyAlignment="1">
      <alignment horizontal="center" vertical="top" wrapText="1"/>
    </xf>
    <xf numFmtId="0" fontId="7" fillId="0" borderId="23" xfId="3" applyFont="1" applyFill="1" applyBorder="1" applyAlignment="1">
      <alignment horizontal="left" vertical="top" wrapText="1"/>
    </xf>
    <xf numFmtId="0" fontId="7" fillId="0" borderId="23" xfId="28" applyFont="1" applyFill="1" applyBorder="1" applyAlignment="1">
      <alignment horizontal="left" vertical="top"/>
    </xf>
    <xf numFmtId="165" fontId="7" fillId="0" borderId="23" xfId="8" applyFont="1" applyFill="1" applyBorder="1" applyAlignment="1">
      <alignment horizontal="center" vertical="top" shrinkToFit="1"/>
    </xf>
    <xf numFmtId="0" fontId="7" fillId="0" borderId="23" xfId="6" applyFont="1" applyFill="1" applyBorder="1" applyAlignment="1">
      <alignment horizontal="center" vertical="top"/>
    </xf>
    <xf numFmtId="166" fontId="7" fillId="0" borderId="24" xfId="1" applyNumberFormat="1" applyFont="1" applyFill="1" applyBorder="1" applyAlignment="1">
      <alignment horizontal="center" vertical="top"/>
    </xf>
    <xf numFmtId="0" fontId="7" fillId="0" borderId="15" xfId="54" applyFont="1" applyFill="1" applyBorder="1" applyAlignment="1">
      <alignment horizontal="center" vertical="center" wrapText="1"/>
    </xf>
    <xf numFmtId="0" fontId="7" fillId="0" borderId="15" xfId="54" applyFont="1" applyFill="1" applyBorder="1" applyAlignment="1">
      <alignment horizontal="left" vertical="center" wrapText="1"/>
    </xf>
    <xf numFmtId="0" fontId="7" fillId="0" borderId="15" xfId="28" applyFont="1" applyFill="1" applyBorder="1" applyAlignment="1">
      <alignment horizontal="left" vertical="center"/>
    </xf>
    <xf numFmtId="0" fontId="7" fillId="0" borderId="5" xfId="54" applyFont="1" applyFill="1" applyBorder="1" applyAlignment="1">
      <alignment horizontal="center" vertical="center" wrapText="1"/>
    </xf>
    <xf numFmtId="0" fontId="7" fillId="0" borderId="5" xfId="54" applyFont="1" applyFill="1" applyBorder="1" applyAlignment="1">
      <alignment horizontal="left" vertical="center" wrapText="1"/>
    </xf>
    <xf numFmtId="0" fontId="7" fillId="0" borderId="20" xfId="54" applyFont="1" applyFill="1" applyBorder="1" applyAlignment="1">
      <alignment horizontal="center" vertical="center" wrapText="1"/>
    </xf>
    <xf numFmtId="0" fontId="7" fillId="0" borderId="20" xfId="54" applyFont="1" applyFill="1" applyBorder="1" applyAlignment="1">
      <alignment horizontal="left" vertical="center" wrapText="1"/>
    </xf>
    <xf numFmtId="1" fontId="7" fillId="0" borderId="15" xfId="25" applyNumberFormat="1" applyFont="1" applyFill="1" applyBorder="1" applyAlignment="1">
      <alignment horizontal="center" vertical="center"/>
    </xf>
    <xf numFmtId="0" fontId="7" fillId="0" borderId="15" xfId="25" applyFont="1" applyFill="1" applyBorder="1" applyAlignment="1">
      <alignment horizontal="center" vertical="center"/>
    </xf>
    <xf numFmtId="0" fontId="7" fillId="0" borderId="15" xfId="25" applyFont="1" applyFill="1" applyBorder="1" applyAlignment="1">
      <alignment horizontal="left" vertical="center"/>
    </xf>
    <xf numFmtId="166" fontId="7" fillId="0" borderId="16" xfId="6" applyNumberFormat="1" applyFont="1" applyFill="1" applyBorder="1" applyAlignment="1">
      <alignment vertical="center" wrapText="1"/>
    </xf>
    <xf numFmtId="166" fontId="7" fillId="0" borderId="21" xfId="6" applyNumberFormat="1" applyFont="1" applyFill="1" applyBorder="1" applyAlignment="1">
      <alignment vertical="center" wrapText="1"/>
    </xf>
    <xf numFmtId="0" fontId="7" fillId="0" borderId="15" xfId="34" applyFont="1" applyFill="1" applyBorder="1" applyAlignment="1">
      <alignment horizontal="center" vertical="center" wrapText="1"/>
    </xf>
    <xf numFmtId="0" fontId="7" fillId="0" borderId="15" xfId="34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/>
    </xf>
    <xf numFmtId="9" fontId="7" fillId="0" borderId="5" xfId="0" applyNumberFormat="1" applyFont="1" applyFill="1" applyBorder="1" applyAlignment="1">
      <alignment horizontal="center" vertical="center"/>
    </xf>
    <xf numFmtId="0" fontId="7" fillId="0" borderId="20" xfId="34" applyFont="1" applyFill="1" applyBorder="1" applyAlignment="1">
      <alignment horizontal="center" vertical="center" wrapText="1"/>
    </xf>
    <xf numFmtId="0" fontId="7" fillId="0" borderId="20" xfId="34" applyFont="1" applyFill="1" applyBorder="1" applyAlignment="1">
      <alignment horizontal="left" vertical="center" wrapText="1"/>
    </xf>
    <xf numFmtId="1" fontId="7" fillId="0" borderId="15" xfId="64" applyNumberFormat="1" applyFont="1" applyFill="1" applyBorder="1" applyAlignment="1">
      <alignment horizontal="center" vertical="center"/>
    </xf>
    <xf numFmtId="0" fontId="7" fillId="0" borderId="15" xfId="64" applyFont="1" applyFill="1" applyBorder="1" applyAlignment="1">
      <alignment horizontal="center" vertical="center"/>
    </xf>
    <xf numFmtId="0" fontId="7" fillId="0" borderId="15" xfId="64" applyFont="1" applyFill="1" applyBorder="1" applyAlignment="1">
      <alignment horizontal="left" vertical="center"/>
    </xf>
    <xf numFmtId="0" fontId="7" fillId="0" borderId="28" xfId="64" applyFont="1" applyFill="1" applyBorder="1" applyAlignment="1">
      <alignment horizontal="left" vertical="center"/>
    </xf>
    <xf numFmtId="0" fontId="7" fillId="0" borderId="15" xfId="64" applyFont="1" applyFill="1" applyBorder="1" applyAlignment="1">
      <alignment horizontal="center" vertical="center" wrapText="1"/>
    </xf>
    <xf numFmtId="165" fontId="7" fillId="0" borderId="15" xfId="8" applyFont="1" applyFill="1" applyBorder="1" applyAlignment="1" applyProtection="1">
      <alignment horizontal="center" vertical="center"/>
      <protection locked="0"/>
    </xf>
    <xf numFmtId="1" fontId="7" fillId="0" borderId="20" xfId="64" applyNumberFormat="1" applyFont="1" applyFill="1" applyBorder="1" applyAlignment="1">
      <alignment horizontal="center" vertical="center"/>
    </xf>
    <xf numFmtId="0" fontId="7" fillId="0" borderId="20" xfId="64" applyFont="1" applyFill="1" applyBorder="1" applyAlignment="1">
      <alignment horizontal="center" vertical="center"/>
    </xf>
    <xf numFmtId="0" fontId="7" fillId="0" borderId="20" xfId="64" applyFont="1" applyFill="1" applyBorder="1" applyAlignment="1">
      <alignment horizontal="left" vertical="center"/>
    </xf>
    <xf numFmtId="0" fontId="7" fillId="0" borderId="20" xfId="64" applyFont="1" applyFill="1" applyBorder="1" applyAlignment="1">
      <alignment horizontal="center" vertical="center" wrapText="1"/>
    </xf>
    <xf numFmtId="165" fontId="7" fillId="0" borderId="20" xfId="8" applyFont="1" applyFill="1" applyBorder="1" applyAlignment="1" applyProtection="1">
      <alignment horizontal="center" vertical="center"/>
      <protection locked="0"/>
    </xf>
    <xf numFmtId="0" fontId="7" fillId="0" borderId="22" xfId="0" applyFont="1" applyFill="1" applyBorder="1" applyAlignment="1">
      <alignment horizontal="center" vertical="center"/>
    </xf>
    <xf numFmtId="1" fontId="7" fillId="0" borderId="23" xfId="25" applyNumberFormat="1" applyFont="1" applyFill="1" applyBorder="1" applyAlignment="1">
      <alignment horizontal="center" vertical="center"/>
    </xf>
    <xf numFmtId="0" fontId="7" fillId="0" borderId="23" xfId="25" applyFont="1" applyFill="1" applyBorder="1" applyAlignment="1">
      <alignment horizontal="center" vertical="center"/>
    </xf>
    <xf numFmtId="0" fontId="7" fillId="0" borderId="23" xfId="25" applyFont="1" applyFill="1" applyBorder="1" applyAlignment="1">
      <alignment horizontal="left" vertical="center"/>
    </xf>
    <xf numFmtId="0" fontId="7" fillId="0" borderId="23" xfId="28" applyFont="1" applyFill="1" applyBorder="1" applyAlignment="1" applyProtection="1">
      <alignment vertical="top" wrapText="1"/>
    </xf>
    <xf numFmtId="0" fontId="7" fillId="0" borderId="15" xfId="20" applyFont="1" applyFill="1" applyBorder="1" applyAlignment="1">
      <alignment horizontal="center" vertical="center"/>
    </xf>
    <xf numFmtId="0" fontId="7" fillId="0" borderId="15" xfId="20" applyFont="1" applyFill="1" applyBorder="1" applyAlignment="1">
      <alignment horizontal="left" vertical="center"/>
    </xf>
    <xf numFmtId="0" fontId="7" fillId="0" borderId="15" xfId="20" applyFont="1" applyFill="1" applyBorder="1" applyAlignment="1">
      <alignment horizontal="center" vertical="center" wrapText="1"/>
    </xf>
    <xf numFmtId="0" fontId="7" fillId="0" borderId="5" xfId="20" applyFont="1" applyFill="1" applyBorder="1" applyAlignment="1">
      <alignment horizontal="center" vertical="center"/>
    </xf>
    <xf numFmtId="0" fontId="7" fillId="0" borderId="5" xfId="20" applyFont="1" applyFill="1" applyBorder="1" applyAlignment="1">
      <alignment horizontal="left" vertical="center"/>
    </xf>
    <xf numFmtId="0" fontId="7" fillId="0" borderId="20" xfId="20" applyFont="1" applyFill="1" applyBorder="1" applyAlignment="1">
      <alignment horizontal="center" vertical="center"/>
    </xf>
    <xf numFmtId="0" fontId="7" fillId="0" borderId="20" xfId="20" applyFont="1" applyFill="1" applyBorder="1" applyAlignment="1">
      <alignment horizontal="left" vertical="center"/>
    </xf>
    <xf numFmtId="0" fontId="7" fillId="0" borderId="20" xfId="20" applyFont="1" applyFill="1" applyBorder="1" applyAlignment="1">
      <alignment horizontal="center" vertical="center" wrapText="1"/>
    </xf>
    <xf numFmtId="0" fontId="7" fillId="0" borderId="15" xfId="28" applyFont="1" applyFill="1" applyBorder="1" applyAlignment="1" applyProtection="1">
      <alignment vertical="top" wrapText="1"/>
    </xf>
    <xf numFmtId="0" fontId="7" fillId="0" borderId="15" xfId="55" applyFont="1" applyFill="1" applyBorder="1" applyAlignment="1">
      <alignment horizontal="center" vertical="center"/>
    </xf>
    <xf numFmtId="0" fontId="7" fillId="0" borderId="15" xfId="55" applyFont="1" applyFill="1" applyBorder="1" applyAlignment="1">
      <alignment vertical="center"/>
    </xf>
    <xf numFmtId="0" fontId="7" fillId="0" borderId="15" xfId="55" applyFont="1" applyFill="1" applyBorder="1" applyAlignment="1">
      <alignment horizontal="center" vertical="center" wrapText="1"/>
    </xf>
    <xf numFmtId="1" fontId="7" fillId="0" borderId="20" xfId="55" applyNumberFormat="1" applyFont="1" applyFill="1" applyBorder="1" applyAlignment="1">
      <alignment horizontal="center" vertical="center"/>
    </xf>
    <xf numFmtId="0" fontId="7" fillId="0" borderId="20" xfId="55" applyFont="1" applyFill="1" applyBorder="1" applyAlignment="1">
      <alignment horizontal="center" vertical="center"/>
    </xf>
    <xf numFmtId="0" fontId="7" fillId="0" borderId="20" xfId="55" applyFont="1" applyFill="1" applyBorder="1" applyAlignment="1">
      <alignment horizontal="left" vertical="center"/>
    </xf>
    <xf numFmtId="0" fontId="7" fillId="0" borderId="20" xfId="55" applyFont="1" applyFill="1" applyBorder="1" applyAlignment="1">
      <alignment horizontal="center" vertical="center" wrapText="1"/>
    </xf>
    <xf numFmtId="0" fontId="7" fillId="0" borderId="23" xfId="35" applyFont="1" applyFill="1" applyBorder="1" applyAlignment="1">
      <alignment horizontal="center" vertical="center"/>
    </xf>
    <xf numFmtId="0" fontId="7" fillId="0" borderId="23" xfId="35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top"/>
    </xf>
    <xf numFmtId="0" fontId="7" fillId="0" borderId="15" xfId="7" applyNumberFormat="1" applyFont="1" applyFill="1" applyBorder="1" applyAlignment="1">
      <alignment horizontal="center" vertical="top" wrapText="1"/>
    </xf>
    <xf numFmtId="0" fontId="7" fillId="0" borderId="15" xfId="7" applyNumberFormat="1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/>
    </xf>
    <xf numFmtId="0" fontId="7" fillId="0" borderId="5" xfId="7" applyNumberFormat="1" applyFont="1" applyFill="1" applyBorder="1" applyAlignment="1">
      <alignment horizontal="center" vertical="top" wrapText="1"/>
    </xf>
    <xf numFmtId="0" fontId="7" fillId="0" borderId="5" xfId="7" applyNumberFormat="1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 wrapText="1"/>
    </xf>
    <xf numFmtId="165" fontId="7" fillId="0" borderId="5" xfId="8" applyFont="1" applyFill="1" applyBorder="1" applyAlignment="1">
      <alignment vertical="top"/>
    </xf>
    <xf numFmtId="9" fontId="7" fillId="0" borderId="5" xfId="0" applyNumberFormat="1" applyFont="1" applyFill="1" applyBorder="1" applyAlignment="1">
      <alignment horizontal="center" vertical="top"/>
    </xf>
    <xf numFmtId="166" fontId="7" fillId="0" borderId="18" xfId="1" applyNumberFormat="1" applyFont="1" applyFill="1" applyBorder="1" applyAlignment="1">
      <alignment horizontal="center" vertical="top"/>
    </xf>
    <xf numFmtId="0" fontId="7" fillId="0" borderId="19" xfId="0" applyFont="1" applyFill="1" applyBorder="1" applyAlignment="1">
      <alignment horizontal="center" vertical="top"/>
    </xf>
    <xf numFmtId="0" fontId="7" fillId="0" borderId="20" xfId="7" applyNumberFormat="1" applyFont="1" applyFill="1" applyBorder="1" applyAlignment="1">
      <alignment horizontal="center" vertical="top" wrapText="1"/>
    </xf>
    <xf numFmtId="0" fontId="7" fillId="0" borderId="20" xfId="7" applyNumberFormat="1" applyFont="1" applyFill="1" applyBorder="1" applyAlignment="1">
      <alignment horizontal="left" vertical="top" wrapText="1"/>
    </xf>
    <xf numFmtId="0" fontId="7" fillId="0" borderId="20" xfId="0" applyFont="1" applyFill="1" applyBorder="1" applyAlignment="1">
      <alignment horizontal="center" vertical="top"/>
    </xf>
    <xf numFmtId="0" fontId="7" fillId="0" borderId="20" xfId="0" applyFont="1" applyFill="1" applyBorder="1" applyAlignment="1">
      <alignment horizontal="center" vertical="top" wrapText="1"/>
    </xf>
    <xf numFmtId="165" fontId="7" fillId="0" borderId="20" xfId="8" applyFont="1" applyFill="1" applyBorder="1" applyAlignment="1">
      <alignment vertical="top"/>
    </xf>
    <xf numFmtId="166" fontId="7" fillId="0" borderId="21" xfId="1" applyNumberFormat="1" applyFont="1" applyFill="1" applyBorder="1" applyAlignment="1">
      <alignment horizontal="center" vertical="top"/>
    </xf>
    <xf numFmtId="1" fontId="7" fillId="0" borderId="23" xfId="32" applyNumberFormat="1" applyFont="1" applyFill="1" applyBorder="1" applyAlignment="1">
      <alignment horizontal="center" vertical="center"/>
    </xf>
    <xf numFmtId="0" fontId="7" fillId="0" borderId="23" xfId="32" applyFont="1" applyFill="1" applyBorder="1" applyAlignment="1">
      <alignment horizontal="left" vertical="center"/>
    </xf>
    <xf numFmtId="1" fontId="7" fillId="0" borderId="23" xfId="23" applyNumberFormat="1" applyFont="1" applyFill="1" applyBorder="1" applyAlignment="1">
      <alignment horizontal="center" vertical="center"/>
    </xf>
    <xf numFmtId="0" fontId="7" fillId="0" borderId="23" xfId="23" applyFont="1" applyFill="1" applyBorder="1" applyAlignment="1">
      <alignment horizontal="center" vertical="center"/>
    </xf>
    <xf numFmtId="0" fontId="7" fillId="0" borderId="23" xfId="23" applyFont="1" applyFill="1" applyBorder="1" applyAlignment="1">
      <alignment horizontal="left" vertical="center"/>
    </xf>
    <xf numFmtId="0" fontId="7" fillId="0" borderId="22" xfId="0" applyNumberFormat="1" applyFont="1" applyFill="1" applyBorder="1" applyAlignment="1">
      <alignment horizontal="center" vertical="center"/>
    </xf>
    <xf numFmtId="0" fontId="7" fillId="0" borderId="23" xfId="26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/>
    </xf>
    <xf numFmtId="0" fontId="7" fillId="0" borderId="15" xfId="57" applyFont="1" applyFill="1" applyBorder="1" applyAlignment="1">
      <alignment horizontal="center" vertical="center" wrapText="1"/>
    </xf>
    <xf numFmtId="0" fontId="7" fillId="0" borderId="15" xfId="57" applyFont="1" applyFill="1" applyBorder="1" applyAlignment="1">
      <alignment horizontal="left" vertical="center" wrapText="1"/>
    </xf>
    <xf numFmtId="168" fontId="7" fillId="0" borderId="15" xfId="5" applyNumberFormat="1" applyFont="1" applyFill="1" applyBorder="1" applyAlignment="1">
      <alignment vertical="center" wrapText="1"/>
    </xf>
    <xf numFmtId="0" fontId="7" fillId="0" borderId="20" xfId="56" applyFont="1" applyFill="1" applyBorder="1" applyAlignment="1">
      <alignment horizontal="center" vertical="center" wrapText="1"/>
    </xf>
    <xf numFmtId="0" fontId="7" fillId="0" borderId="20" xfId="56" applyFont="1" applyFill="1" applyBorder="1" applyAlignment="1">
      <alignment horizontal="left" vertical="center" wrapText="1"/>
    </xf>
    <xf numFmtId="0" fontId="7" fillId="0" borderId="15" xfId="48" applyFont="1" applyFill="1" applyBorder="1" applyAlignment="1">
      <alignment horizontal="center" vertical="center" wrapText="1"/>
    </xf>
    <xf numFmtId="0" fontId="7" fillId="0" borderId="15" xfId="48" applyFont="1" applyFill="1" applyBorder="1" applyAlignment="1">
      <alignment vertical="center" wrapText="1"/>
    </xf>
    <xf numFmtId="0" fontId="7" fillId="0" borderId="5" xfId="9" applyFont="1" applyFill="1" applyBorder="1" applyAlignment="1">
      <alignment horizontal="center" wrapText="1"/>
    </xf>
    <xf numFmtId="0" fontId="7" fillId="0" borderId="5" xfId="9" applyFont="1" applyFill="1" applyBorder="1" applyAlignment="1">
      <alignment horizontal="center" vertical="center" wrapText="1"/>
    </xf>
    <xf numFmtId="0" fontId="7" fillId="0" borderId="5" xfId="9" applyFont="1" applyFill="1" applyBorder="1" applyAlignment="1">
      <alignment horizontal="left" wrapText="1"/>
    </xf>
    <xf numFmtId="0" fontId="7" fillId="0" borderId="20" xfId="48" applyFont="1" applyFill="1" applyBorder="1" applyAlignment="1">
      <alignment horizontal="center" vertical="center" wrapText="1"/>
    </xf>
    <xf numFmtId="0" fontId="7" fillId="0" borderId="20" xfId="48" applyFont="1" applyFill="1" applyBorder="1" applyAlignment="1">
      <alignment horizontal="left" vertical="center" wrapText="1"/>
    </xf>
    <xf numFmtId="0" fontId="7" fillId="0" borderId="20" xfId="48" applyFont="1" applyFill="1" applyBorder="1" applyAlignment="1">
      <alignment horizontal="center" wrapText="1"/>
    </xf>
    <xf numFmtId="49" fontId="7" fillId="0" borderId="15" xfId="56" applyNumberFormat="1" applyFont="1" applyFill="1" applyBorder="1" applyAlignment="1">
      <alignment horizontal="center" vertical="center" wrapText="1"/>
    </xf>
    <xf numFmtId="0" fontId="7" fillId="0" borderId="15" xfId="56" applyFont="1" applyFill="1" applyBorder="1" applyAlignment="1">
      <alignment horizontal="center" vertical="center" wrapText="1"/>
    </xf>
    <xf numFmtId="0" fontId="7" fillId="0" borderId="15" xfId="56" applyFont="1" applyFill="1" applyBorder="1" applyAlignment="1">
      <alignment horizontal="left" vertical="center" wrapText="1"/>
    </xf>
    <xf numFmtId="165" fontId="7" fillId="0" borderId="15" xfId="8" applyFont="1" applyFill="1" applyBorder="1" applyAlignment="1">
      <alignment vertical="center" wrapText="1"/>
    </xf>
    <xf numFmtId="49" fontId="7" fillId="0" borderId="20" xfId="56" applyNumberFormat="1" applyFont="1" applyFill="1" applyBorder="1" applyAlignment="1">
      <alignment horizontal="center" vertical="center" wrapText="1"/>
    </xf>
    <xf numFmtId="0" fontId="7" fillId="0" borderId="20" xfId="37" applyFont="1" applyFill="1" applyBorder="1" applyAlignment="1">
      <alignment horizontal="center" vertical="center" wrapText="1"/>
    </xf>
    <xf numFmtId="0" fontId="7" fillId="0" borderId="20" xfId="37" applyFont="1" applyFill="1" applyBorder="1" applyAlignment="1">
      <alignment vertical="center" wrapText="1"/>
    </xf>
    <xf numFmtId="0" fontId="7" fillId="0" borderId="20" xfId="37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vertical="center"/>
    </xf>
    <xf numFmtId="0" fontId="7" fillId="0" borderId="23" xfId="34" applyFont="1" applyFill="1" applyBorder="1" applyAlignment="1">
      <alignment horizontal="center" vertical="center" wrapText="1"/>
    </xf>
    <xf numFmtId="0" fontId="7" fillId="0" borderId="23" xfId="34" applyFont="1" applyFill="1" applyBorder="1" applyAlignment="1">
      <alignment horizontal="left" vertical="center" wrapText="1"/>
    </xf>
    <xf numFmtId="0" fontId="7" fillId="0" borderId="23" xfId="34" applyNumberFormat="1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3" xfId="22" applyFont="1" applyFill="1" applyBorder="1" applyAlignment="1">
      <alignment horizontal="center" vertical="center" wrapText="1"/>
    </xf>
    <xf numFmtId="0" fontId="7" fillId="0" borderId="23" xfId="22" applyFont="1" applyFill="1" applyBorder="1" applyAlignment="1">
      <alignment horizontal="left" vertical="center" wrapText="1"/>
    </xf>
    <xf numFmtId="0" fontId="7" fillId="0" borderId="23" xfId="22" applyNumberFormat="1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vertical="center"/>
    </xf>
    <xf numFmtId="0" fontId="7" fillId="0" borderId="15" xfId="58" applyFont="1" applyFill="1" applyBorder="1" applyAlignment="1">
      <alignment horizontal="center" vertical="center" wrapText="1"/>
    </xf>
    <xf numFmtId="0" fontId="7" fillId="0" borderId="15" xfId="58" applyFont="1" applyFill="1" applyBorder="1" applyAlignment="1">
      <alignment horizontal="left" vertical="center" wrapText="1"/>
    </xf>
    <xf numFmtId="0" fontId="7" fillId="0" borderId="5" xfId="58" applyFont="1" applyFill="1" applyBorder="1" applyAlignment="1">
      <alignment horizontal="center" vertical="center" wrapText="1"/>
    </xf>
    <xf numFmtId="0" fontId="7" fillId="0" borderId="5" xfId="58" applyFont="1" applyFill="1" applyBorder="1" applyAlignment="1">
      <alignment horizontal="left" vertical="center" wrapText="1"/>
    </xf>
    <xf numFmtId="0" fontId="7" fillId="0" borderId="20" xfId="58" applyFont="1" applyFill="1" applyBorder="1" applyAlignment="1">
      <alignment horizontal="center" vertical="center" wrapText="1"/>
    </xf>
    <xf numFmtId="0" fontId="7" fillId="0" borderId="20" xfId="58" applyFont="1" applyFill="1" applyBorder="1" applyAlignment="1">
      <alignment horizontal="left" vertical="center" wrapText="1"/>
    </xf>
    <xf numFmtId="164" fontId="7" fillId="0" borderId="15" xfId="28" applyNumberFormat="1" applyFont="1" applyFill="1" applyBorder="1" applyAlignment="1">
      <alignment vertical="top" wrapText="1"/>
    </xf>
    <xf numFmtId="49" fontId="7" fillId="0" borderId="15" xfId="65" applyNumberFormat="1" applyFont="1" applyFill="1" applyBorder="1" applyAlignment="1">
      <alignment vertical="top" wrapText="1"/>
    </xf>
    <xf numFmtId="168" fontId="7" fillId="0" borderId="20" xfId="5" applyNumberFormat="1" applyFont="1" applyFill="1" applyBorder="1" applyAlignment="1">
      <alignment vertical="center" wrapText="1"/>
    </xf>
    <xf numFmtId="9" fontId="7" fillId="0" borderId="23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3" xfId="20" applyFont="1" applyFill="1" applyBorder="1" applyAlignment="1">
      <alignment horizontal="center" vertical="center" wrapText="1"/>
    </xf>
    <xf numFmtId="0" fontId="7" fillId="0" borderId="13" xfId="2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/>
    </xf>
    <xf numFmtId="0" fontId="7" fillId="0" borderId="13" xfId="20" applyNumberFormat="1" applyFont="1" applyFill="1" applyBorder="1" applyAlignment="1">
      <alignment horizontal="center" vertical="center" wrapText="1"/>
    </xf>
    <xf numFmtId="165" fontId="7" fillId="0" borderId="13" xfId="8" applyFont="1" applyFill="1" applyBorder="1" applyAlignment="1">
      <alignment vertical="center" wrapText="1"/>
    </xf>
    <xf numFmtId="9" fontId="7" fillId="0" borderId="13" xfId="0" applyNumberFormat="1" applyFont="1" applyFill="1" applyBorder="1" applyAlignment="1">
      <alignment horizontal="center" vertical="center"/>
    </xf>
    <xf numFmtId="166" fontId="7" fillId="0" borderId="13" xfId="1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166" fontId="17" fillId="0" borderId="0" xfId="1" applyNumberFormat="1" applyFont="1" applyBorder="1"/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vertical="center"/>
    </xf>
    <xf numFmtId="165" fontId="6" fillId="0" borderId="0" xfId="1" applyFont="1" applyFill="1" applyBorder="1"/>
    <xf numFmtId="9" fontId="6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0" fontId="6" fillId="0" borderId="0" xfId="0" applyFont="1" applyFill="1" applyAlignment="1">
      <alignment horizontal="center"/>
    </xf>
    <xf numFmtId="0" fontId="15" fillId="0" borderId="8" xfId="0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shrinkToFit="1"/>
    </xf>
    <xf numFmtId="165" fontId="15" fillId="0" borderId="8" xfId="1" applyFont="1" applyFill="1" applyBorder="1" applyAlignment="1">
      <alignment horizontal="center" vertical="center" wrapText="1"/>
    </xf>
    <xf numFmtId="49" fontId="17" fillId="0" borderId="8" xfId="0" applyNumberFormat="1" applyFont="1" applyFill="1" applyBorder="1" applyAlignment="1">
      <alignment horizontal="center" vertical="center" wrapText="1"/>
    </xf>
    <xf numFmtId="9" fontId="15" fillId="0" borderId="8" xfId="0" applyNumberFormat="1" applyFont="1" applyFill="1" applyBorder="1" applyAlignment="1">
      <alignment horizontal="center" vertical="center" wrapText="1"/>
    </xf>
    <xf numFmtId="166" fontId="15" fillId="0" borderId="8" xfId="1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/>
    </xf>
    <xf numFmtId="0" fontId="6" fillId="0" borderId="20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center" vertical="center"/>
    </xf>
    <xf numFmtId="49" fontId="6" fillId="0" borderId="15" xfId="0" applyNumberFormat="1" applyFont="1" applyFill="1" applyBorder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9" fontId="6" fillId="0" borderId="15" xfId="0" applyNumberFormat="1" applyFont="1" applyFill="1" applyBorder="1" applyAlignment="1">
      <alignment horizontal="center" vertical="center"/>
    </xf>
    <xf numFmtId="166" fontId="6" fillId="0" borderId="16" xfId="1" applyNumberFormat="1" applyFont="1" applyFill="1" applyBorder="1" applyAlignment="1">
      <alignment vertical="center"/>
    </xf>
    <xf numFmtId="0" fontId="6" fillId="0" borderId="19" xfId="0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9" fontId="6" fillId="0" borderId="20" xfId="0" applyNumberFormat="1" applyFont="1" applyFill="1" applyBorder="1" applyAlignment="1">
      <alignment horizontal="center" vertical="center"/>
    </xf>
    <xf numFmtId="166" fontId="6" fillId="0" borderId="21" xfId="1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9" fontId="6" fillId="0" borderId="5" xfId="0" applyNumberFormat="1" applyFont="1" applyFill="1" applyBorder="1" applyAlignment="1">
      <alignment horizontal="center" vertical="center"/>
    </xf>
    <xf numFmtId="166" fontId="6" fillId="0" borderId="18" xfId="1" applyNumberFormat="1" applyFont="1" applyFill="1" applyBorder="1" applyAlignment="1">
      <alignment vertical="center"/>
    </xf>
    <xf numFmtId="49" fontId="6" fillId="0" borderId="15" xfId="0" applyNumberFormat="1" applyFont="1" applyFill="1" applyBorder="1" applyAlignment="1">
      <alignment horizontal="center" vertical="center"/>
    </xf>
    <xf numFmtId="165" fontId="6" fillId="0" borderId="15" xfId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165" fontId="6" fillId="0" borderId="5" xfId="1" applyFont="1" applyFill="1" applyBorder="1" applyAlignment="1">
      <alignment vertical="center"/>
    </xf>
    <xf numFmtId="49" fontId="6" fillId="0" borderId="20" xfId="0" applyNumberFormat="1" applyFont="1" applyFill="1" applyBorder="1" applyAlignment="1">
      <alignment horizontal="center" vertical="center"/>
    </xf>
    <xf numFmtId="165" fontId="6" fillId="0" borderId="20" xfId="1" applyFont="1" applyFill="1" applyBorder="1" applyAlignment="1">
      <alignment vertical="center"/>
    </xf>
    <xf numFmtId="0" fontId="6" fillId="0" borderId="15" xfId="13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vertical="center"/>
    </xf>
    <xf numFmtId="9" fontId="6" fillId="0" borderId="23" xfId="0" applyNumberFormat="1" applyFont="1" applyFill="1" applyBorder="1" applyAlignment="1">
      <alignment horizontal="center" vertical="center"/>
    </xf>
    <xf numFmtId="166" fontId="6" fillId="0" borderId="24" xfId="1" applyNumberFormat="1" applyFont="1" applyFill="1" applyBorder="1" applyAlignment="1">
      <alignment vertical="center"/>
    </xf>
    <xf numFmtId="0" fontId="6" fillId="0" borderId="15" xfId="0" applyFont="1" applyFill="1" applyBorder="1" applyAlignment="1">
      <alignment horizontal="left" vertical="center"/>
    </xf>
    <xf numFmtId="0" fontId="6" fillId="0" borderId="23" xfId="28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0" fontId="6" fillId="0" borderId="5" xfId="28" applyFont="1" applyFill="1" applyBorder="1" applyAlignment="1">
      <alignment horizontal="left" vertical="center"/>
    </xf>
    <xf numFmtId="0" fontId="6" fillId="0" borderId="5" xfId="13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center"/>
    </xf>
    <xf numFmtId="49" fontId="6" fillId="0" borderId="15" xfId="0" applyNumberFormat="1" applyFont="1" applyFill="1" applyBorder="1" applyAlignment="1">
      <alignment horizontal="center"/>
    </xf>
    <xf numFmtId="49" fontId="6" fillId="0" borderId="20" xfId="0" applyNumberFormat="1" applyFont="1" applyFill="1" applyBorder="1" applyAlignment="1">
      <alignment horizontal="center"/>
    </xf>
    <xf numFmtId="0" fontId="6" fillId="0" borderId="15" xfId="39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5" xfId="28" applyFont="1" applyFill="1" applyBorder="1" applyAlignment="1">
      <alignment horizontal="left" vertical="center"/>
    </xf>
    <xf numFmtId="0" fontId="6" fillId="0" borderId="15" xfId="13" applyFont="1" applyFill="1" applyBorder="1" applyAlignment="1">
      <alignment horizontal="left" vertical="top"/>
    </xf>
    <xf numFmtId="0" fontId="6" fillId="0" borderId="23" xfId="13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left" vertical="center"/>
    </xf>
    <xf numFmtId="49" fontId="6" fillId="0" borderId="23" xfId="0" applyNumberFormat="1" applyFont="1" applyFill="1" applyBorder="1" applyAlignment="1">
      <alignment horizontal="center" vertical="center"/>
    </xf>
    <xf numFmtId="165" fontId="6" fillId="0" borderId="23" xfId="1" applyFont="1" applyFill="1" applyBorder="1" applyAlignment="1">
      <alignment vertical="center"/>
    </xf>
    <xf numFmtId="16" fontId="6" fillId="0" borderId="15" xfId="28" applyNumberFormat="1" applyFont="1" applyFill="1" applyBorder="1" applyAlignment="1">
      <alignment horizontal="left" vertical="center"/>
    </xf>
    <xf numFmtId="0" fontId="11" fillId="0" borderId="23" xfId="26" applyFont="1" applyFill="1" applyBorder="1" applyAlignment="1">
      <alignment horizontal="left" vertical="center" wrapText="1"/>
    </xf>
    <xf numFmtId="165" fontId="3" fillId="0" borderId="20" xfId="8" applyFont="1" applyFill="1" applyBorder="1" applyAlignment="1">
      <alignment horizontal="center" vertical="center" shrinkToFit="1"/>
    </xf>
    <xf numFmtId="49" fontId="6" fillId="0" borderId="5" xfId="0" applyNumberFormat="1" applyFont="1" applyFill="1" applyBorder="1"/>
    <xf numFmtId="49" fontId="6" fillId="0" borderId="5" xfId="0" applyNumberFormat="1" applyFont="1" applyFill="1" applyBorder="1" applyAlignment="1">
      <alignment horizontal="center"/>
    </xf>
    <xf numFmtId="165" fontId="6" fillId="0" borderId="5" xfId="1" applyFont="1" applyFill="1" applyBorder="1"/>
    <xf numFmtId="9" fontId="6" fillId="0" borderId="5" xfId="0" applyNumberFormat="1" applyFont="1" applyFill="1" applyBorder="1" applyAlignment="1">
      <alignment horizontal="center"/>
    </xf>
    <xf numFmtId="166" fontId="6" fillId="0" borderId="5" xfId="1" applyNumberFormat="1" applyFont="1" applyFill="1" applyBorder="1"/>
    <xf numFmtId="0" fontId="6" fillId="0" borderId="5" xfId="0" applyFont="1" applyFill="1" applyBorder="1" applyAlignment="1">
      <alignment horizontal="center"/>
    </xf>
    <xf numFmtId="166" fontId="2" fillId="0" borderId="5" xfId="1" applyNumberFormat="1" applyFont="1" applyFill="1" applyBorder="1"/>
    <xf numFmtId="0" fontId="6" fillId="0" borderId="11" xfId="0" applyFont="1" applyFill="1" applyBorder="1" applyAlignment="1">
      <alignment horizontal="center"/>
    </xf>
    <xf numFmtId="49" fontId="6" fillId="0" borderId="11" xfId="0" applyNumberFormat="1" applyFont="1" applyFill="1" applyBorder="1"/>
    <xf numFmtId="49" fontId="6" fillId="0" borderId="11" xfId="0" applyNumberFormat="1" applyFont="1" applyFill="1" applyBorder="1" applyAlignment="1">
      <alignment horizontal="center"/>
    </xf>
    <xf numFmtId="165" fontId="6" fillId="0" borderId="11" xfId="1" applyFont="1" applyFill="1" applyBorder="1"/>
    <xf numFmtId="9" fontId="6" fillId="0" borderId="11" xfId="0" applyNumberFormat="1" applyFont="1" applyFill="1" applyBorder="1" applyAlignment="1">
      <alignment horizontal="center"/>
    </xf>
    <xf numFmtId="166" fontId="6" fillId="0" borderId="11" xfId="1" applyNumberFormat="1" applyFont="1" applyFill="1" applyBorder="1"/>
    <xf numFmtId="166" fontId="17" fillId="0" borderId="0" xfId="1" applyNumberFormat="1" applyFont="1" applyFill="1" applyBorder="1"/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9" fontId="6" fillId="0" borderId="1" xfId="0" applyNumberFormat="1" applyFont="1" applyFill="1" applyBorder="1" applyAlignment="1">
      <alignment horizontal="center"/>
    </xf>
    <xf numFmtId="166" fontId="6" fillId="0" borderId="3" xfId="1" applyNumberFormat="1" applyFont="1" applyFill="1" applyBorder="1"/>
    <xf numFmtId="166" fontId="16" fillId="0" borderId="5" xfId="1" applyNumberFormat="1" applyFont="1" applyFill="1" applyBorder="1"/>
  </cellXfs>
  <cellStyles count="66">
    <cellStyle name="Comma" xfId="1" builtinId="3"/>
    <cellStyle name="Comma 2" xfId="8"/>
    <cellStyle name="Normal" xfId="0" builtinId="0"/>
    <cellStyle name="Normal 2" xfId="6"/>
    <cellStyle name="Normal 2 2" xfId="39"/>
    <cellStyle name="Normal_1 กย57" xfId="55"/>
    <cellStyle name="Normal_11สค57" xfId="50"/>
    <cellStyle name="Normal_12กค57" xfId="59"/>
    <cellStyle name="Normal_12สค57" xfId="60"/>
    <cellStyle name="Normal_13กค57" xfId="56"/>
    <cellStyle name="Normal_13สค57" xfId="35"/>
    <cellStyle name="Normal_14สค57" xfId="19"/>
    <cellStyle name="Normal_14สค57_1" xfId="44"/>
    <cellStyle name="Normal_15สค57" xfId="45"/>
    <cellStyle name="Normal_16กค57_1" xfId="57"/>
    <cellStyle name="Normal_16สค57" xfId="30"/>
    <cellStyle name="Normal_18กค57" xfId="48"/>
    <cellStyle name="Normal_18สค57_1" xfId="42"/>
    <cellStyle name="Normal_19สค57" xfId="4"/>
    <cellStyle name="Normal_1สค57" xfId="11"/>
    <cellStyle name="Normal_1สค57_1" xfId="10"/>
    <cellStyle name="Normal_20สค57" xfId="32"/>
    <cellStyle name="Normal_21สค57" xfId="31"/>
    <cellStyle name="Normal_22กค57" xfId="63"/>
    <cellStyle name="Normal_22สค57" xfId="43"/>
    <cellStyle name="Normal_23กค57" xfId="17"/>
    <cellStyle name="Normal_23สค57" xfId="12"/>
    <cellStyle name="Normal_24กค57_1" xfId="62"/>
    <cellStyle name="Normal_24สค57" xfId="25"/>
    <cellStyle name="Normal_25กค57" xfId="22"/>
    <cellStyle name="Normal_25สค57" xfId="15"/>
    <cellStyle name="Normal_26 สค57" xfId="24"/>
    <cellStyle name="Normal_26 สค57_1" xfId="46"/>
    <cellStyle name="Normal_26กค57_1" xfId="58"/>
    <cellStyle name="Normal_28 สค57" xfId="14"/>
    <cellStyle name="Normal_28สค57" xfId="23"/>
    <cellStyle name="Normal_29กค57" xfId="52"/>
    <cellStyle name="Normal_29สค57" xfId="2"/>
    <cellStyle name="Normal_2กย57" xfId="16"/>
    <cellStyle name="Normal_2สค57" xfId="64"/>
    <cellStyle name="Normal_30กค57" xfId="34"/>
    <cellStyle name="Normal_30สค57" xfId="27"/>
    <cellStyle name="Normal_31กค57" xfId="3"/>
    <cellStyle name="Normal_31สค57" xfId="36"/>
    <cellStyle name="Normal_3สค57" xfId="53"/>
    <cellStyle name="Normal_4สค57" xfId="9"/>
    <cellStyle name="Normal_5สค57" xfId="7"/>
    <cellStyle name="Normal_6สค57" xfId="21"/>
    <cellStyle name="Normal_7กค57" xfId="38"/>
    <cellStyle name="Normal_7สค57" xfId="18"/>
    <cellStyle name="Normal_7สค57_1" xfId="49"/>
    <cellStyle name="Normal_8สค57" xfId="26"/>
    <cellStyle name="Normal_8สค57_1" xfId="54"/>
    <cellStyle name="Normal_Sheet1" xfId="5"/>
    <cellStyle name="Normal_Sheet1_1" xfId="51"/>
    <cellStyle name="Normal_Sheet1_1 3" xfId="40"/>
    <cellStyle name="Normal_Sheet1_2" xfId="33"/>
    <cellStyle name="Normal_Sheet2" xfId="41"/>
    <cellStyle name="Normal_Sheet2_1" xfId="61"/>
    <cellStyle name="Normal_Sheet3" xfId="20"/>
    <cellStyle name="Normal_Sheet3_1" xfId="47"/>
    <cellStyle name="Normal_Sheet4" xfId="37"/>
    <cellStyle name="Percent 2" xfId="29"/>
    <cellStyle name="เครื่องหมายจุลภาค 3" xfId="65"/>
    <cellStyle name="ปกติ 2" xfId="28"/>
    <cellStyle name="ปกติ 4" xfId="13"/>
  </cellStyles>
  <dxfs count="5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A63"/>
  <sheetViews>
    <sheetView topLeftCell="B1" zoomScale="90" zoomScaleNormal="90" workbookViewId="0">
      <selection activeCell="D3" sqref="D3"/>
    </sheetView>
  </sheetViews>
  <sheetFormatPr defaultColWidth="9" defaultRowHeight="15"/>
  <cols>
    <col min="1" max="1" width="4.42578125" style="25" hidden="1" customWidth="1"/>
    <col min="2" max="3" width="4.5703125" style="14" customWidth="1"/>
    <col min="4" max="4" width="15" style="15" customWidth="1"/>
    <col min="5" max="5" width="6.42578125" style="15" customWidth="1"/>
    <col min="6" max="6" width="12.140625" style="15" bestFit="1" customWidth="1"/>
    <col min="7" max="7" width="12" style="15" bestFit="1" customWidth="1"/>
    <col min="8" max="8" width="4.5703125" style="16" bestFit="1" customWidth="1"/>
    <col min="9" max="9" width="43.5703125" style="15" customWidth="1"/>
    <col min="10" max="10" width="41.85546875" style="15" bestFit="1" customWidth="1"/>
    <col min="11" max="11" width="8.140625" style="16" bestFit="1" customWidth="1"/>
    <col min="12" max="12" width="18.7109375" style="16" customWidth="1"/>
    <col min="13" max="13" width="8.42578125" style="16" customWidth="1"/>
    <col min="14" max="14" width="10.140625" style="16" bestFit="1" customWidth="1"/>
    <col min="15" max="15" width="12.5703125" style="17" customWidth="1"/>
    <col min="16" max="16" width="16.42578125" style="15" customWidth="1"/>
    <col min="17" max="17" width="15.85546875" style="16" customWidth="1"/>
    <col min="18" max="18" width="12.140625" style="18" customWidth="1"/>
    <col min="19" max="19" width="20.85546875" style="19" customWidth="1"/>
    <col min="20" max="20" width="21" style="20" bestFit="1" customWidth="1"/>
    <col min="21" max="21" width="12.5703125" style="17" customWidth="1"/>
    <col min="22" max="22" width="21.7109375" style="17" customWidth="1"/>
    <col min="23" max="23" width="18.42578125" style="21" bestFit="1" customWidth="1"/>
    <col min="24" max="24" width="10.42578125" style="22" hidden="1" customWidth="1"/>
    <col min="25" max="25" width="19.140625" style="23" hidden="1" customWidth="1"/>
    <col min="26" max="26" width="10.42578125" style="22" hidden="1" customWidth="1"/>
    <col min="27" max="27" width="19.140625" style="23" hidden="1" customWidth="1"/>
    <col min="28" max="16384" width="9" style="24"/>
  </cols>
  <sheetData>
    <row r="1" spans="1:27" ht="39" customHeight="1">
      <c r="A1" s="12"/>
      <c r="B1" s="13"/>
      <c r="J1" s="47" t="s">
        <v>471</v>
      </c>
    </row>
    <row r="2" spans="1:27">
      <c r="U2" s="26" t="s">
        <v>68</v>
      </c>
      <c r="V2" s="26"/>
      <c r="W2" s="27"/>
      <c r="X2" s="28" t="s">
        <v>69</v>
      </c>
      <c r="Y2" s="28"/>
      <c r="Z2" s="29" t="s">
        <v>70</v>
      </c>
      <c r="AA2" s="29"/>
    </row>
    <row r="3" spans="1:27" s="8" customFormat="1" ht="60">
      <c r="A3" s="1" t="s">
        <v>461</v>
      </c>
      <c r="B3" s="2"/>
      <c r="C3" s="2"/>
      <c r="D3" s="3" t="s">
        <v>0</v>
      </c>
      <c r="E3" s="3" t="s">
        <v>1</v>
      </c>
      <c r="F3" s="3" t="s">
        <v>2</v>
      </c>
      <c r="G3" s="3" t="s">
        <v>3</v>
      </c>
      <c r="H3" s="4" t="s">
        <v>4</v>
      </c>
      <c r="I3" s="3" t="s">
        <v>5</v>
      </c>
      <c r="J3" s="3" t="s">
        <v>15</v>
      </c>
      <c r="K3" s="3" t="s">
        <v>6</v>
      </c>
      <c r="L3" s="3" t="s">
        <v>7</v>
      </c>
      <c r="M3" s="3" t="s">
        <v>8</v>
      </c>
      <c r="N3" s="3" t="s">
        <v>9</v>
      </c>
      <c r="O3" s="5" t="s">
        <v>10</v>
      </c>
      <c r="P3" s="3" t="s">
        <v>11</v>
      </c>
      <c r="Q3" s="3" t="s">
        <v>12</v>
      </c>
      <c r="R3" s="6" t="s">
        <v>13</v>
      </c>
      <c r="S3" s="7" t="s">
        <v>14</v>
      </c>
      <c r="T3" s="30"/>
      <c r="U3" s="10" t="s">
        <v>469</v>
      </c>
      <c r="V3" s="10" t="s">
        <v>66</v>
      </c>
      <c r="W3" s="9" t="s">
        <v>462</v>
      </c>
      <c r="X3" s="11" t="s">
        <v>67</v>
      </c>
      <c r="Y3" s="7" t="s">
        <v>66</v>
      </c>
      <c r="Z3" s="5" t="s">
        <v>67</v>
      </c>
      <c r="AA3" s="7" t="s">
        <v>66</v>
      </c>
    </row>
    <row r="4" spans="1:27" s="41" customFormat="1" ht="20.100000000000001" customHeight="1">
      <c r="A4" s="39">
        <v>826</v>
      </c>
      <c r="B4" s="294"/>
      <c r="C4" s="294"/>
      <c r="D4" s="295" t="s">
        <v>354</v>
      </c>
      <c r="E4" s="295" t="s">
        <v>355</v>
      </c>
      <c r="F4" s="295" t="s">
        <v>16</v>
      </c>
      <c r="G4" s="295" t="s">
        <v>26</v>
      </c>
      <c r="H4" s="296"/>
      <c r="I4" s="295" t="s">
        <v>356</v>
      </c>
      <c r="J4" s="295" t="s">
        <v>357</v>
      </c>
      <c r="K4" s="296" t="s">
        <v>352</v>
      </c>
      <c r="L4" s="296" t="s">
        <v>29</v>
      </c>
      <c r="M4" s="296" t="s">
        <v>30</v>
      </c>
      <c r="N4" s="296" t="s">
        <v>31</v>
      </c>
      <c r="O4" s="297">
        <v>1820.7</v>
      </c>
      <c r="P4" s="295" t="s">
        <v>353</v>
      </c>
      <c r="Q4" s="296" t="s">
        <v>21</v>
      </c>
      <c r="R4" s="298">
        <v>0.15</v>
      </c>
      <c r="S4" s="299">
        <v>1840.69</v>
      </c>
      <c r="T4" s="300"/>
      <c r="U4" s="297">
        <v>17376.939999999999</v>
      </c>
      <c r="V4" s="297">
        <f t="shared" ref="V4:V36" si="0">U4*S4</f>
        <v>31985559.6886</v>
      </c>
      <c r="W4" s="301"/>
      <c r="X4" s="40" t="e">
        <f>Y4/T4</f>
        <v>#REF!</v>
      </c>
      <c r="Y4" s="32" t="e">
        <f>SUM(#REF!)</f>
        <v>#REF!</v>
      </c>
      <c r="Z4" s="32" t="e">
        <f>AA4/T4</f>
        <v>#REF!</v>
      </c>
      <c r="AA4" s="32" t="e">
        <f>SUM(#REF!)</f>
        <v>#REF!</v>
      </c>
    </row>
    <row r="5" spans="1:27" ht="20.100000000000001" customHeight="1">
      <c r="A5" s="31">
        <v>827</v>
      </c>
      <c r="B5" s="302"/>
      <c r="C5" s="302"/>
      <c r="D5" s="226" t="s">
        <v>358</v>
      </c>
      <c r="E5" s="226" t="s">
        <v>359</v>
      </c>
      <c r="F5" s="226" t="s">
        <v>16</v>
      </c>
      <c r="G5" s="226" t="s">
        <v>26</v>
      </c>
      <c r="H5" s="303"/>
      <c r="I5" s="226" t="s">
        <v>356</v>
      </c>
      <c r="J5" s="228" t="s">
        <v>351</v>
      </c>
      <c r="K5" s="303" t="s">
        <v>352</v>
      </c>
      <c r="L5" s="303" t="s">
        <v>18</v>
      </c>
      <c r="M5" s="303" t="s">
        <v>30</v>
      </c>
      <c r="N5" s="303" t="s">
        <v>23</v>
      </c>
      <c r="O5" s="230">
        <v>163.1</v>
      </c>
      <c r="P5" s="226" t="s">
        <v>353</v>
      </c>
      <c r="Q5" s="303" t="s">
        <v>22</v>
      </c>
      <c r="R5" s="229"/>
      <c r="S5" s="304">
        <v>165.76906199999999</v>
      </c>
      <c r="T5" s="305"/>
      <c r="U5" s="230">
        <v>7536.47</v>
      </c>
      <c r="V5" s="230">
        <f t="shared" si="0"/>
        <v>1249313.56269114</v>
      </c>
      <c r="W5" s="231"/>
      <c r="X5" s="33">
        <v>8077.9</v>
      </c>
      <c r="Y5" s="34">
        <f t="shared" ref="Y5:Y6" si="1">X5*S5</f>
        <v>1339065.9059297999</v>
      </c>
      <c r="Z5" s="34">
        <v>8709.3799999999992</v>
      </c>
      <c r="AA5" s="34">
        <f t="shared" ref="AA5:AA6" si="2">Z5*S5</f>
        <v>1443745.7532015599</v>
      </c>
    </row>
    <row r="6" spans="1:27" s="38" customFormat="1" ht="20.100000000000001" customHeight="1">
      <c r="A6" s="37">
        <v>828</v>
      </c>
      <c r="B6" s="302"/>
      <c r="C6" s="302"/>
      <c r="D6" s="226" t="s">
        <v>360</v>
      </c>
      <c r="E6" s="226" t="s">
        <v>361</v>
      </c>
      <c r="F6" s="226" t="s">
        <v>16</v>
      </c>
      <c r="G6" s="226" t="s">
        <v>26</v>
      </c>
      <c r="H6" s="303"/>
      <c r="I6" s="226" t="s">
        <v>356</v>
      </c>
      <c r="J6" s="228" t="s">
        <v>351</v>
      </c>
      <c r="K6" s="303" t="s">
        <v>352</v>
      </c>
      <c r="L6" s="303" t="s">
        <v>18</v>
      </c>
      <c r="M6" s="303" t="s">
        <v>30</v>
      </c>
      <c r="N6" s="303" t="s">
        <v>32</v>
      </c>
      <c r="O6" s="230">
        <v>1944</v>
      </c>
      <c r="P6" s="226" t="s">
        <v>353</v>
      </c>
      <c r="Q6" s="303" t="s">
        <v>22</v>
      </c>
      <c r="R6" s="229"/>
      <c r="S6" s="304">
        <v>1975.8127340000001</v>
      </c>
      <c r="T6" s="305"/>
      <c r="U6" s="230">
        <v>7536.47</v>
      </c>
      <c r="V6" s="230">
        <f t="shared" si="0"/>
        <v>14890653.395408981</v>
      </c>
      <c r="W6" s="231"/>
      <c r="X6" s="35">
        <v>8077.9</v>
      </c>
      <c r="Y6" s="36">
        <f t="shared" si="1"/>
        <v>15960417.6839786</v>
      </c>
      <c r="Z6" s="36">
        <v>8709.3799999999992</v>
      </c>
      <c r="AA6" s="36">
        <f t="shared" si="2"/>
        <v>17208103.909244921</v>
      </c>
    </row>
    <row r="7" spans="1:27" ht="20.100000000000001" customHeight="1">
      <c r="A7" s="31">
        <v>829</v>
      </c>
      <c r="B7" s="302"/>
      <c r="C7" s="302"/>
      <c r="D7" s="226" t="s">
        <v>362</v>
      </c>
      <c r="E7" s="226" t="s">
        <v>363</v>
      </c>
      <c r="F7" s="226" t="s">
        <v>16</v>
      </c>
      <c r="G7" s="226" t="s">
        <v>26</v>
      </c>
      <c r="H7" s="303"/>
      <c r="I7" s="226" t="s">
        <v>356</v>
      </c>
      <c r="J7" s="228" t="s">
        <v>351</v>
      </c>
      <c r="K7" s="303" t="s">
        <v>352</v>
      </c>
      <c r="L7" s="303" t="s">
        <v>18</v>
      </c>
      <c r="M7" s="303" t="s">
        <v>30</v>
      </c>
      <c r="N7" s="303" t="s">
        <v>33</v>
      </c>
      <c r="O7" s="230">
        <v>1944</v>
      </c>
      <c r="P7" s="226" t="s">
        <v>353</v>
      </c>
      <c r="Q7" s="303" t="s">
        <v>22</v>
      </c>
      <c r="R7" s="229"/>
      <c r="S7" s="304">
        <v>1975.8127340000001</v>
      </c>
      <c r="T7" s="305"/>
      <c r="U7" s="230">
        <v>7536.47</v>
      </c>
      <c r="V7" s="230">
        <f t="shared" si="0"/>
        <v>14890653.395408981</v>
      </c>
      <c r="W7" s="231"/>
      <c r="X7" s="35" t="e">
        <f>Y7/T7</f>
        <v>#DIV/0!</v>
      </c>
      <c r="Y7" s="36">
        <f>SUM(Y5:Y6)</f>
        <v>17299483.589908399</v>
      </c>
      <c r="Z7" s="36" t="e">
        <f>AA7/T7</f>
        <v>#DIV/0!</v>
      </c>
      <c r="AA7" s="36">
        <f>SUM(AA5:AA6)</f>
        <v>18651849.66244648</v>
      </c>
    </row>
    <row r="8" spans="1:27" ht="20.100000000000001" customHeight="1">
      <c r="A8" s="31">
        <v>830</v>
      </c>
      <c r="B8" s="302"/>
      <c r="C8" s="302"/>
      <c r="D8" s="226" t="s">
        <v>364</v>
      </c>
      <c r="E8" s="226" t="s">
        <v>365</v>
      </c>
      <c r="F8" s="226" t="s">
        <v>16</v>
      </c>
      <c r="G8" s="226" t="s">
        <v>26</v>
      </c>
      <c r="H8" s="303"/>
      <c r="I8" s="226" t="s">
        <v>356</v>
      </c>
      <c r="J8" s="228" t="s">
        <v>351</v>
      </c>
      <c r="K8" s="303" t="s">
        <v>352</v>
      </c>
      <c r="L8" s="303" t="s">
        <v>18</v>
      </c>
      <c r="M8" s="303" t="s">
        <v>30</v>
      </c>
      <c r="N8" s="303" t="s">
        <v>19</v>
      </c>
      <c r="O8" s="230">
        <v>1944</v>
      </c>
      <c r="P8" s="226" t="s">
        <v>353</v>
      </c>
      <c r="Q8" s="303" t="s">
        <v>21</v>
      </c>
      <c r="R8" s="229">
        <v>0.1</v>
      </c>
      <c r="S8" s="304">
        <v>1975.8127340000001</v>
      </c>
      <c r="T8" s="305"/>
      <c r="U8" s="230">
        <v>7536.47</v>
      </c>
      <c r="V8" s="230">
        <f t="shared" si="0"/>
        <v>14890653.395408981</v>
      </c>
      <c r="W8" s="231"/>
      <c r="X8" s="33">
        <v>9352.32</v>
      </c>
      <c r="Y8" s="34">
        <f t="shared" ref="Y8:Y19" si="3">X8*S8</f>
        <v>18478432.94844288</v>
      </c>
      <c r="Z8" s="34">
        <v>9680.64</v>
      </c>
      <c r="AA8" s="34">
        <f t="shared" ref="AA8:AA19" si="4">Z8*S8</f>
        <v>19127131.78526976</v>
      </c>
    </row>
    <row r="9" spans="1:27" ht="20.100000000000001" customHeight="1">
      <c r="A9" s="31">
        <v>831</v>
      </c>
      <c r="B9" s="302"/>
      <c r="C9" s="302"/>
      <c r="D9" s="226" t="s">
        <v>366</v>
      </c>
      <c r="E9" s="226" t="s">
        <v>367</v>
      </c>
      <c r="F9" s="226" t="s">
        <v>16</v>
      </c>
      <c r="G9" s="226" t="s">
        <v>26</v>
      </c>
      <c r="H9" s="303"/>
      <c r="I9" s="226" t="s">
        <v>356</v>
      </c>
      <c r="J9" s="228" t="s">
        <v>351</v>
      </c>
      <c r="K9" s="303" t="s">
        <v>352</v>
      </c>
      <c r="L9" s="303" t="s">
        <v>18</v>
      </c>
      <c r="M9" s="303" t="s">
        <v>30</v>
      </c>
      <c r="N9" s="303" t="s">
        <v>20</v>
      </c>
      <c r="O9" s="230">
        <v>1944</v>
      </c>
      <c r="P9" s="226" t="s">
        <v>353</v>
      </c>
      <c r="Q9" s="303" t="s">
        <v>21</v>
      </c>
      <c r="R9" s="229">
        <v>0.1</v>
      </c>
      <c r="S9" s="304">
        <v>1975.8127340000001</v>
      </c>
      <c r="T9" s="305"/>
      <c r="U9" s="230">
        <v>7536.47</v>
      </c>
      <c r="V9" s="230">
        <f t="shared" si="0"/>
        <v>14890653.395408981</v>
      </c>
      <c r="W9" s="231"/>
      <c r="X9" s="33">
        <v>9934.82</v>
      </c>
      <c r="Y9" s="34">
        <f t="shared" si="3"/>
        <v>19629343.865997881</v>
      </c>
      <c r="Z9" s="34">
        <v>10283.14</v>
      </c>
      <c r="AA9" s="34">
        <f t="shared" si="4"/>
        <v>20317558.95750476</v>
      </c>
    </row>
    <row r="10" spans="1:27" ht="20.100000000000001" customHeight="1">
      <c r="A10" s="31">
        <v>832</v>
      </c>
      <c r="B10" s="302"/>
      <c r="C10" s="302"/>
      <c r="D10" s="226" t="s">
        <v>373</v>
      </c>
      <c r="E10" s="226" t="s">
        <v>374</v>
      </c>
      <c r="F10" s="226" t="s">
        <v>46</v>
      </c>
      <c r="G10" s="226" t="s">
        <v>39</v>
      </c>
      <c r="H10" s="303">
        <v>1</v>
      </c>
      <c r="I10" s="226" t="s">
        <v>375</v>
      </c>
      <c r="J10" s="226" t="s">
        <v>376</v>
      </c>
      <c r="K10" s="303" t="s">
        <v>352</v>
      </c>
      <c r="L10" s="303" t="s">
        <v>29</v>
      </c>
      <c r="M10" s="303" t="s">
        <v>24</v>
      </c>
      <c r="N10" s="303" t="s">
        <v>31</v>
      </c>
      <c r="O10" s="230">
        <v>1302.4000000000001</v>
      </c>
      <c r="P10" s="226" t="s">
        <v>377</v>
      </c>
      <c r="Q10" s="303" t="s">
        <v>21</v>
      </c>
      <c r="R10" s="229">
        <v>0.1</v>
      </c>
      <c r="S10" s="304">
        <v>1315.069598</v>
      </c>
      <c r="T10" s="305"/>
      <c r="U10" s="230">
        <v>18599.439999999999</v>
      </c>
      <c r="V10" s="230">
        <f t="shared" si="0"/>
        <v>24459558.083825119</v>
      </c>
      <c r="W10" s="231"/>
      <c r="X10" s="33">
        <v>9119.32</v>
      </c>
      <c r="Y10" s="34">
        <f t="shared" si="3"/>
        <v>11992540.486433361</v>
      </c>
      <c r="Z10" s="34">
        <v>9439.64</v>
      </c>
      <c r="AA10" s="34">
        <f t="shared" si="4"/>
        <v>12413783.58006472</v>
      </c>
    </row>
    <row r="11" spans="1:27" ht="20.100000000000001" customHeight="1">
      <c r="A11" s="31">
        <v>833</v>
      </c>
      <c r="B11" s="302"/>
      <c r="C11" s="302"/>
      <c r="D11" s="226" t="s">
        <v>378</v>
      </c>
      <c r="E11" s="226" t="s">
        <v>379</v>
      </c>
      <c r="F11" s="226" t="s">
        <v>46</v>
      </c>
      <c r="G11" s="226" t="s">
        <v>39</v>
      </c>
      <c r="H11" s="303">
        <v>1</v>
      </c>
      <c r="I11" s="226" t="s">
        <v>375</v>
      </c>
      <c r="J11" s="228" t="s">
        <v>351</v>
      </c>
      <c r="K11" s="303" t="s">
        <v>352</v>
      </c>
      <c r="L11" s="303" t="s">
        <v>29</v>
      </c>
      <c r="M11" s="303" t="s">
        <v>24</v>
      </c>
      <c r="N11" s="303" t="s">
        <v>38</v>
      </c>
      <c r="O11" s="230">
        <v>1050</v>
      </c>
      <c r="P11" s="226" t="s">
        <v>377</v>
      </c>
      <c r="Q11" s="303" t="s">
        <v>21</v>
      </c>
      <c r="R11" s="229">
        <v>0.1</v>
      </c>
      <c r="S11" s="304">
        <v>1060.5399990000001</v>
      </c>
      <c r="T11" s="305"/>
      <c r="U11" s="230">
        <v>18599.439999999999</v>
      </c>
      <c r="V11" s="230">
        <f t="shared" si="0"/>
        <v>19725450.079000559</v>
      </c>
      <c r="W11" s="231"/>
      <c r="X11" s="33">
        <v>9352.32</v>
      </c>
      <c r="Y11" s="34">
        <f t="shared" si="3"/>
        <v>9918509.4434476811</v>
      </c>
      <c r="Z11" s="34">
        <v>9680.64</v>
      </c>
      <c r="AA11" s="34">
        <f t="shared" si="4"/>
        <v>10266705.935919359</v>
      </c>
    </row>
    <row r="12" spans="1:27" ht="20.100000000000001" customHeight="1">
      <c r="A12" s="31">
        <v>834</v>
      </c>
      <c r="B12" s="302"/>
      <c r="C12" s="302"/>
      <c r="D12" s="226" t="s">
        <v>380</v>
      </c>
      <c r="E12" s="226" t="s">
        <v>381</v>
      </c>
      <c r="F12" s="226" t="s">
        <v>46</v>
      </c>
      <c r="G12" s="226" t="s">
        <v>39</v>
      </c>
      <c r="H12" s="303">
        <v>2</v>
      </c>
      <c r="I12" s="226" t="s">
        <v>375</v>
      </c>
      <c r="J12" s="228" t="s">
        <v>351</v>
      </c>
      <c r="K12" s="303" t="s">
        <v>352</v>
      </c>
      <c r="L12" s="303" t="s">
        <v>47</v>
      </c>
      <c r="M12" s="303" t="s">
        <v>24</v>
      </c>
      <c r="N12" s="303" t="s">
        <v>32</v>
      </c>
      <c r="O12" s="230">
        <v>650</v>
      </c>
      <c r="P12" s="226" t="s">
        <v>377</v>
      </c>
      <c r="Q12" s="303" t="s">
        <v>22</v>
      </c>
      <c r="R12" s="229"/>
      <c r="S12" s="304">
        <v>656.63723600000003</v>
      </c>
      <c r="T12" s="305"/>
      <c r="U12" s="230">
        <v>13938.44</v>
      </c>
      <c r="V12" s="230">
        <f t="shared" si="0"/>
        <v>9152498.7157518417</v>
      </c>
      <c r="W12" s="231"/>
      <c r="X12" s="33">
        <v>9934.82</v>
      </c>
      <c r="Y12" s="34">
        <f t="shared" si="3"/>
        <v>6523572.7449575197</v>
      </c>
      <c r="Z12" s="34">
        <v>10283.14</v>
      </c>
      <c r="AA12" s="34">
        <f t="shared" si="4"/>
        <v>6752292.6270010397</v>
      </c>
    </row>
    <row r="13" spans="1:27" ht="20.100000000000001" customHeight="1">
      <c r="A13" s="31">
        <v>835</v>
      </c>
      <c r="B13" s="302"/>
      <c r="C13" s="302"/>
      <c r="D13" s="226" t="s">
        <v>382</v>
      </c>
      <c r="E13" s="226" t="s">
        <v>383</v>
      </c>
      <c r="F13" s="226" t="s">
        <v>46</v>
      </c>
      <c r="G13" s="226" t="s">
        <v>39</v>
      </c>
      <c r="H13" s="303">
        <v>1</v>
      </c>
      <c r="I13" s="226" t="s">
        <v>375</v>
      </c>
      <c r="J13" s="228" t="s">
        <v>351</v>
      </c>
      <c r="K13" s="303" t="s">
        <v>352</v>
      </c>
      <c r="L13" s="303" t="s">
        <v>47</v>
      </c>
      <c r="M13" s="303" t="s">
        <v>24</v>
      </c>
      <c r="N13" s="303" t="s">
        <v>36</v>
      </c>
      <c r="O13" s="230">
        <v>583.79999999999995</v>
      </c>
      <c r="P13" s="226" t="s">
        <v>377</v>
      </c>
      <c r="Q13" s="303" t="s">
        <v>22</v>
      </c>
      <c r="R13" s="229"/>
      <c r="S13" s="304">
        <v>589.66311199999996</v>
      </c>
      <c r="T13" s="305"/>
      <c r="U13" s="230">
        <v>13654.12</v>
      </c>
      <c r="V13" s="230">
        <f t="shared" si="0"/>
        <v>8051330.8908214401</v>
      </c>
      <c r="W13" s="231"/>
      <c r="X13" s="33">
        <v>9934.82</v>
      </c>
      <c r="Y13" s="34">
        <f t="shared" si="3"/>
        <v>5858196.8783598393</v>
      </c>
      <c r="Z13" s="34">
        <v>10283.14</v>
      </c>
      <c r="AA13" s="34">
        <f t="shared" si="4"/>
        <v>6063588.3335316796</v>
      </c>
    </row>
    <row r="14" spans="1:27" ht="20.100000000000001" customHeight="1">
      <c r="A14" s="31">
        <v>836</v>
      </c>
      <c r="B14" s="302"/>
      <c r="C14" s="302"/>
      <c r="D14" s="226" t="s">
        <v>385</v>
      </c>
      <c r="E14" s="226" t="s">
        <v>386</v>
      </c>
      <c r="F14" s="226" t="s">
        <v>50</v>
      </c>
      <c r="G14" s="226" t="s">
        <v>39</v>
      </c>
      <c r="H14" s="303">
        <v>1</v>
      </c>
      <c r="I14" s="226" t="s">
        <v>387</v>
      </c>
      <c r="J14" s="226" t="s">
        <v>388</v>
      </c>
      <c r="K14" s="303" t="s">
        <v>352</v>
      </c>
      <c r="L14" s="303" t="s">
        <v>35</v>
      </c>
      <c r="M14" s="303" t="s">
        <v>19</v>
      </c>
      <c r="N14" s="303" t="s">
        <v>19</v>
      </c>
      <c r="O14" s="230">
        <v>1200</v>
      </c>
      <c r="P14" s="226">
        <v>100</v>
      </c>
      <c r="Q14" s="303" t="s">
        <v>28</v>
      </c>
      <c r="R14" s="229">
        <v>0.1</v>
      </c>
      <c r="S14" s="304">
        <v>1212.417385</v>
      </c>
      <c r="T14" s="305"/>
      <c r="U14" s="230">
        <v>8604</v>
      </c>
      <c r="V14" s="230">
        <f t="shared" si="0"/>
        <v>10431639.180539999</v>
      </c>
      <c r="W14" s="231"/>
      <c r="X14" s="33">
        <v>9352.32</v>
      </c>
      <c r="Y14" s="34">
        <f t="shared" si="3"/>
        <v>11338915.3580832</v>
      </c>
      <c r="Z14" s="34">
        <v>9680.64</v>
      </c>
      <c r="AA14" s="34">
        <f t="shared" si="4"/>
        <v>11736976.233926399</v>
      </c>
    </row>
    <row r="15" spans="1:27" s="38" customFormat="1" ht="20.100000000000001" customHeight="1">
      <c r="A15" s="37">
        <v>837</v>
      </c>
      <c r="B15" s="302"/>
      <c r="C15" s="302"/>
      <c r="D15" s="226" t="s">
        <v>389</v>
      </c>
      <c r="E15" s="226" t="s">
        <v>390</v>
      </c>
      <c r="F15" s="226" t="s">
        <v>50</v>
      </c>
      <c r="G15" s="226" t="s">
        <v>39</v>
      </c>
      <c r="H15" s="303">
        <v>1</v>
      </c>
      <c r="I15" s="226" t="s">
        <v>387</v>
      </c>
      <c r="J15" s="228" t="s">
        <v>351</v>
      </c>
      <c r="K15" s="303" t="s">
        <v>352</v>
      </c>
      <c r="L15" s="303" t="s">
        <v>35</v>
      </c>
      <c r="M15" s="303" t="s">
        <v>19</v>
      </c>
      <c r="N15" s="303" t="s">
        <v>20</v>
      </c>
      <c r="O15" s="230">
        <v>2139.4</v>
      </c>
      <c r="P15" s="226" t="s">
        <v>391</v>
      </c>
      <c r="Q15" s="303" t="s">
        <v>44</v>
      </c>
      <c r="R15" s="229">
        <v>0.05</v>
      </c>
      <c r="S15" s="304">
        <v>2161.5381280000001</v>
      </c>
      <c r="T15" s="305"/>
      <c r="U15" s="230">
        <v>9166.5</v>
      </c>
      <c r="V15" s="230">
        <f t="shared" si="0"/>
        <v>19813739.250312001</v>
      </c>
      <c r="W15" s="231"/>
      <c r="X15" s="35">
        <v>9934.82</v>
      </c>
      <c r="Y15" s="36">
        <f t="shared" si="3"/>
        <v>21474492.224816959</v>
      </c>
      <c r="Z15" s="36">
        <v>10283.14</v>
      </c>
      <c r="AA15" s="36">
        <f t="shared" si="4"/>
        <v>22227399.185561921</v>
      </c>
    </row>
    <row r="16" spans="1:27" ht="20.100000000000001" customHeight="1">
      <c r="A16" s="31">
        <v>838</v>
      </c>
      <c r="B16" s="302"/>
      <c r="C16" s="302"/>
      <c r="D16" s="226" t="s">
        <v>392</v>
      </c>
      <c r="E16" s="226" t="s">
        <v>393</v>
      </c>
      <c r="F16" s="226" t="s">
        <v>50</v>
      </c>
      <c r="G16" s="226" t="s">
        <v>39</v>
      </c>
      <c r="H16" s="303">
        <v>2</v>
      </c>
      <c r="I16" s="226" t="s">
        <v>387</v>
      </c>
      <c r="J16" s="228" t="s">
        <v>351</v>
      </c>
      <c r="K16" s="303" t="s">
        <v>352</v>
      </c>
      <c r="L16" s="303" t="s">
        <v>35</v>
      </c>
      <c r="M16" s="303" t="s">
        <v>19</v>
      </c>
      <c r="N16" s="303" t="s">
        <v>36</v>
      </c>
      <c r="O16" s="230">
        <v>1189.9000000000001</v>
      </c>
      <c r="P16" s="226" t="s">
        <v>391</v>
      </c>
      <c r="Q16" s="303" t="s">
        <v>44</v>
      </c>
      <c r="R16" s="229">
        <v>0.05</v>
      </c>
      <c r="S16" s="304">
        <v>1202.015504</v>
      </c>
      <c r="T16" s="305"/>
      <c r="U16" s="230">
        <v>8791.8799999999992</v>
      </c>
      <c r="V16" s="230">
        <f t="shared" si="0"/>
        <v>10567976.069307519</v>
      </c>
      <c r="W16" s="231"/>
      <c r="X16" s="33">
        <v>9934.82</v>
      </c>
      <c r="Y16" s="34">
        <f t="shared" si="3"/>
        <v>11941807.669449279</v>
      </c>
      <c r="Z16" s="34">
        <v>10283.14</v>
      </c>
      <c r="AA16" s="34">
        <f t="shared" si="4"/>
        <v>12360493.709802559</v>
      </c>
    </row>
    <row r="17" spans="1:27" ht="20.100000000000001" customHeight="1">
      <c r="A17" s="31">
        <v>839</v>
      </c>
      <c r="B17" s="302"/>
      <c r="C17" s="302"/>
      <c r="D17" s="226" t="s">
        <v>394</v>
      </c>
      <c r="E17" s="226" t="s">
        <v>395</v>
      </c>
      <c r="F17" s="226" t="s">
        <v>50</v>
      </c>
      <c r="G17" s="226" t="s">
        <v>39</v>
      </c>
      <c r="H17" s="303">
        <v>1</v>
      </c>
      <c r="I17" s="226" t="s">
        <v>387</v>
      </c>
      <c r="J17" s="228" t="s">
        <v>351</v>
      </c>
      <c r="K17" s="303" t="s">
        <v>352</v>
      </c>
      <c r="L17" s="303" t="s">
        <v>27</v>
      </c>
      <c r="M17" s="303">
        <v>1</v>
      </c>
      <c r="N17" s="303">
        <v>3</v>
      </c>
      <c r="O17" s="230">
        <v>2000</v>
      </c>
      <c r="P17" s="226">
        <v>100</v>
      </c>
      <c r="Q17" s="303" t="s">
        <v>37</v>
      </c>
      <c r="R17" s="229">
        <v>0.12</v>
      </c>
      <c r="S17" s="304">
        <v>2020.4302499999999</v>
      </c>
      <c r="T17" s="305"/>
      <c r="U17" s="230">
        <v>8599.2199999999993</v>
      </c>
      <c r="V17" s="230">
        <f t="shared" si="0"/>
        <v>17374124.214404996</v>
      </c>
      <c r="W17" s="231"/>
      <c r="X17" s="33">
        <v>9352.32</v>
      </c>
      <c r="Y17" s="34">
        <f t="shared" si="3"/>
        <v>18895710.235679999</v>
      </c>
      <c r="Z17" s="34">
        <v>9680.64</v>
      </c>
      <c r="AA17" s="34">
        <f t="shared" si="4"/>
        <v>19559057.895359997</v>
      </c>
    </row>
    <row r="18" spans="1:27" ht="20.100000000000001" customHeight="1">
      <c r="A18" s="31">
        <v>840</v>
      </c>
      <c r="B18" s="302"/>
      <c r="C18" s="302"/>
      <c r="D18" s="226" t="s">
        <v>396</v>
      </c>
      <c r="E18" s="226" t="s">
        <v>397</v>
      </c>
      <c r="F18" s="226" t="s">
        <v>50</v>
      </c>
      <c r="G18" s="226" t="s">
        <v>39</v>
      </c>
      <c r="H18" s="303">
        <v>1</v>
      </c>
      <c r="I18" s="226" t="s">
        <v>387</v>
      </c>
      <c r="J18" s="228" t="s">
        <v>351</v>
      </c>
      <c r="K18" s="303" t="s">
        <v>352</v>
      </c>
      <c r="L18" s="303" t="s">
        <v>27</v>
      </c>
      <c r="M18" s="303">
        <v>1</v>
      </c>
      <c r="N18" s="303">
        <v>4</v>
      </c>
      <c r="O18" s="230">
        <v>1980</v>
      </c>
      <c r="P18" s="226">
        <v>100</v>
      </c>
      <c r="Q18" s="303" t="s">
        <v>44</v>
      </c>
      <c r="R18" s="229">
        <v>0.05</v>
      </c>
      <c r="S18" s="304">
        <v>2000.225948</v>
      </c>
      <c r="T18" s="305"/>
      <c r="U18" s="230">
        <v>9405.9699999999993</v>
      </c>
      <c r="V18" s="230">
        <f t="shared" si="0"/>
        <v>18814065.260109559</v>
      </c>
      <c r="W18" s="231"/>
      <c r="X18" s="33">
        <v>17217.23</v>
      </c>
      <c r="Y18" s="34">
        <f t="shared" si="3"/>
        <v>34438350.198684037</v>
      </c>
      <c r="Z18" s="34">
        <v>17255.8</v>
      </c>
      <c r="AA18" s="34">
        <f t="shared" si="4"/>
        <v>34515498.913498402</v>
      </c>
    </row>
    <row r="19" spans="1:27" s="38" customFormat="1" ht="20.100000000000001" customHeight="1">
      <c r="A19" s="37">
        <v>841</v>
      </c>
      <c r="B19" s="302"/>
      <c r="C19" s="302"/>
      <c r="D19" s="226" t="s">
        <v>398</v>
      </c>
      <c r="E19" s="226" t="s">
        <v>399</v>
      </c>
      <c r="F19" s="226" t="s">
        <v>50</v>
      </c>
      <c r="G19" s="226" t="s">
        <v>39</v>
      </c>
      <c r="H19" s="303">
        <v>1</v>
      </c>
      <c r="I19" s="226" t="s">
        <v>387</v>
      </c>
      <c r="J19" s="228" t="s">
        <v>351</v>
      </c>
      <c r="K19" s="303" t="s">
        <v>352</v>
      </c>
      <c r="L19" s="303" t="s">
        <v>27</v>
      </c>
      <c r="M19" s="303">
        <v>1</v>
      </c>
      <c r="N19" s="303">
        <v>5</v>
      </c>
      <c r="O19" s="230">
        <v>2139.4</v>
      </c>
      <c r="P19" s="226">
        <v>100</v>
      </c>
      <c r="Q19" s="303" t="s">
        <v>44</v>
      </c>
      <c r="R19" s="229">
        <v>0.05</v>
      </c>
      <c r="S19" s="304">
        <v>2161.2542389999999</v>
      </c>
      <c r="T19" s="305"/>
      <c r="U19" s="230">
        <v>9405.9699999999993</v>
      </c>
      <c r="V19" s="230">
        <f t="shared" si="0"/>
        <v>20328692.534406826</v>
      </c>
      <c r="W19" s="231"/>
      <c r="X19" s="35">
        <v>18278.830000000002</v>
      </c>
      <c r="Y19" s="36">
        <f t="shared" si="3"/>
        <v>39505198.821460374</v>
      </c>
      <c r="Z19" s="36">
        <v>18319.75</v>
      </c>
      <c r="AA19" s="36">
        <f t="shared" si="4"/>
        <v>39593637.344920248</v>
      </c>
    </row>
    <row r="20" spans="1:27" ht="20.100000000000001" customHeight="1">
      <c r="A20" s="31">
        <v>842</v>
      </c>
      <c r="B20" s="302"/>
      <c r="C20" s="302"/>
      <c r="D20" s="226" t="s">
        <v>400</v>
      </c>
      <c r="E20" s="226" t="s">
        <v>401</v>
      </c>
      <c r="F20" s="226" t="s">
        <v>50</v>
      </c>
      <c r="G20" s="226" t="s">
        <v>39</v>
      </c>
      <c r="H20" s="303">
        <v>1</v>
      </c>
      <c r="I20" s="226" t="s">
        <v>387</v>
      </c>
      <c r="J20" s="228" t="s">
        <v>351</v>
      </c>
      <c r="K20" s="303" t="s">
        <v>352</v>
      </c>
      <c r="L20" s="303" t="s">
        <v>18</v>
      </c>
      <c r="M20" s="303" t="s">
        <v>19</v>
      </c>
      <c r="N20" s="303" t="s">
        <v>38</v>
      </c>
      <c r="O20" s="230">
        <v>1440</v>
      </c>
      <c r="P20" s="226" t="s">
        <v>391</v>
      </c>
      <c r="Q20" s="303" t="s">
        <v>22</v>
      </c>
      <c r="R20" s="229"/>
      <c r="S20" s="304">
        <v>1454.714653</v>
      </c>
      <c r="T20" s="305"/>
      <c r="U20" s="230">
        <v>7779.32</v>
      </c>
      <c r="V20" s="230">
        <f t="shared" si="0"/>
        <v>11316690.79437596</v>
      </c>
      <c r="W20" s="231"/>
      <c r="X20" s="35" t="e">
        <f>Y20/T20</f>
        <v>#DIV/0!</v>
      </c>
      <c r="Y20" s="36">
        <f>SUM(Y8:Y19)</f>
        <v>209995070.87581301</v>
      </c>
      <c r="Z20" s="36" t="e">
        <f>AA20/T20</f>
        <v>#DIV/0!</v>
      </c>
      <c r="AA20" s="36">
        <f>SUM(AA8:AA19)</f>
        <v>214934124.50236085</v>
      </c>
    </row>
    <row r="21" spans="1:27" ht="20.100000000000001" customHeight="1">
      <c r="A21" s="31">
        <v>843</v>
      </c>
      <c r="B21" s="302"/>
      <c r="C21" s="302"/>
      <c r="D21" s="226" t="s">
        <v>402</v>
      </c>
      <c r="E21" s="226" t="s">
        <v>403</v>
      </c>
      <c r="F21" s="226" t="s">
        <v>50</v>
      </c>
      <c r="G21" s="226" t="s">
        <v>39</v>
      </c>
      <c r="H21" s="303">
        <v>1</v>
      </c>
      <c r="I21" s="226" t="s">
        <v>387</v>
      </c>
      <c r="J21" s="228" t="s">
        <v>351</v>
      </c>
      <c r="K21" s="303" t="s">
        <v>352</v>
      </c>
      <c r="L21" s="303" t="s">
        <v>18</v>
      </c>
      <c r="M21" s="303" t="s">
        <v>19</v>
      </c>
      <c r="N21" s="303" t="s">
        <v>31</v>
      </c>
      <c r="O21" s="230">
        <v>1365</v>
      </c>
      <c r="P21" s="226" t="s">
        <v>391</v>
      </c>
      <c r="Q21" s="303" t="s">
        <v>22</v>
      </c>
      <c r="R21" s="229"/>
      <c r="S21" s="304">
        <v>1378.948265</v>
      </c>
      <c r="T21" s="305"/>
      <c r="U21" s="230">
        <v>7779.32</v>
      </c>
      <c r="V21" s="230">
        <f t="shared" si="0"/>
        <v>10727279.8168798</v>
      </c>
      <c r="W21" s="231"/>
      <c r="X21" s="33">
        <v>9233.8799999999992</v>
      </c>
      <c r="Y21" s="34">
        <f t="shared" ref="Y21:Y35" si="5">X21*S21</f>
        <v>12733042.805218199</v>
      </c>
      <c r="Z21" s="34">
        <v>9560.8799999999992</v>
      </c>
      <c r="AA21" s="34">
        <f t="shared" ref="AA21:AA26" si="6">Z21*S21</f>
        <v>13183958.887873199</v>
      </c>
    </row>
    <row r="22" spans="1:27" s="38" customFormat="1" ht="20.100000000000001" customHeight="1">
      <c r="A22" s="37">
        <v>844</v>
      </c>
      <c r="B22" s="302"/>
      <c r="C22" s="302"/>
      <c r="D22" s="226" t="s">
        <v>477</v>
      </c>
      <c r="E22" s="226" t="s">
        <v>404</v>
      </c>
      <c r="F22" s="226" t="s">
        <v>51</v>
      </c>
      <c r="G22" s="226" t="s">
        <v>39</v>
      </c>
      <c r="H22" s="303">
        <v>2</v>
      </c>
      <c r="I22" s="226" t="s">
        <v>405</v>
      </c>
      <c r="J22" s="226" t="s">
        <v>406</v>
      </c>
      <c r="K22" s="303" t="s">
        <v>352</v>
      </c>
      <c r="L22" s="303" t="s">
        <v>18</v>
      </c>
      <c r="M22" s="303" t="s">
        <v>25</v>
      </c>
      <c r="N22" s="303" t="s">
        <v>19</v>
      </c>
      <c r="O22" s="230">
        <v>1850.4</v>
      </c>
      <c r="P22" s="226" t="s">
        <v>407</v>
      </c>
      <c r="Q22" s="303" t="s">
        <v>22</v>
      </c>
      <c r="R22" s="229"/>
      <c r="S22" s="304">
        <v>1869.08213</v>
      </c>
      <c r="T22" s="305"/>
      <c r="U22" s="230">
        <v>8180.59</v>
      </c>
      <c r="V22" s="230">
        <f t="shared" si="0"/>
        <v>15290194.5818567</v>
      </c>
      <c r="W22" s="231"/>
      <c r="X22" s="35">
        <v>9466.8799999999992</v>
      </c>
      <c r="Y22" s="36">
        <f t="shared" si="5"/>
        <v>17694376.2348544</v>
      </c>
      <c r="Z22" s="36">
        <v>9801.8799999999992</v>
      </c>
      <c r="AA22" s="36">
        <f t="shared" si="6"/>
        <v>18320518.748404399</v>
      </c>
    </row>
    <row r="23" spans="1:27" ht="20.100000000000001" customHeight="1">
      <c r="A23" s="31">
        <v>845</v>
      </c>
      <c r="B23" s="302"/>
      <c r="C23" s="302"/>
      <c r="D23" s="226" t="s">
        <v>478</v>
      </c>
      <c r="E23" s="226" t="s">
        <v>408</v>
      </c>
      <c r="F23" s="226" t="s">
        <v>51</v>
      </c>
      <c r="G23" s="226" t="s">
        <v>39</v>
      </c>
      <c r="H23" s="303">
        <v>2</v>
      </c>
      <c r="I23" s="226" t="s">
        <v>405</v>
      </c>
      <c r="J23" s="228" t="s">
        <v>351</v>
      </c>
      <c r="K23" s="303" t="s">
        <v>352</v>
      </c>
      <c r="L23" s="303" t="s">
        <v>18</v>
      </c>
      <c r="M23" s="303" t="s">
        <v>25</v>
      </c>
      <c r="N23" s="303" t="s">
        <v>20</v>
      </c>
      <c r="O23" s="230">
        <v>1950</v>
      </c>
      <c r="P23" s="226" t="s">
        <v>407</v>
      </c>
      <c r="Q23" s="303" t="s">
        <v>22</v>
      </c>
      <c r="R23" s="229"/>
      <c r="S23" s="304">
        <v>1969.6877179999999</v>
      </c>
      <c r="T23" s="305"/>
      <c r="U23" s="230">
        <v>8180.59</v>
      </c>
      <c r="V23" s="230">
        <f t="shared" si="0"/>
        <v>16113207.648993619</v>
      </c>
      <c r="W23" s="231"/>
      <c r="X23" s="33">
        <v>8327.44</v>
      </c>
      <c r="Y23" s="34">
        <f t="shared" si="5"/>
        <v>16402456.29038192</v>
      </c>
      <c r="Z23" s="34">
        <v>8984.02</v>
      </c>
      <c r="AA23" s="34">
        <f t="shared" si="6"/>
        <v>17695713.85226636</v>
      </c>
    </row>
    <row r="24" spans="1:27" ht="20.100000000000001" customHeight="1">
      <c r="A24" s="31">
        <v>846</v>
      </c>
      <c r="B24" s="302"/>
      <c r="C24" s="302"/>
      <c r="D24" s="226" t="s">
        <v>479</v>
      </c>
      <c r="E24" s="226" t="s">
        <v>409</v>
      </c>
      <c r="F24" s="226" t="s">
        <v>51</v>
      </c>
      <c r="G24" s="226" t="s">
        <v>39</v>
      </c>
      <c r="H24" s="303">
        <v>2</v>
      </c>
      <c r="I24" s="226" t="s">
        <v>405</v>
      </c>
      <c r="J24" s="228" t="s">
        <v>351</v>
      </c>
      <c r="K24" s="303" t="s">
        <v>352</v>
      </c>
      <c r="L24" s="303" t="s">
        <v>18</v>
      </c>
      <c r="M24" s="303" t="s">
        <v>25</v>
      </c>
      <c r="N24" s="303" t="s">
        <v>23</v>
      </c>
      <c r="O24" s="230">
        <v>1969.2</v>
      </c>
      <c r="P24" s="226" t="s">
        <v>407</v>
      </c>
      <c r="Q24" s="303" t="s">
        <v>22</v>
      </c>
      <c r="R24" s="229"/>
      <c r="S24" s="304">
        <v>1989.0815669999999</v>
      </c>
      <c r="T24" s="305"/>
      <c r="U24" s="230">
        <v>8180.59</v>
      </c>
      <c r="V24" s="230">
        <f t="shared" si="0"/>
        <v>16271860.776184529</v>
      </c>
      <c r="W24" s="231"/>
      <c r="X24" s="33">
        <v>8327.44</v>
      </c>
      <c r="Y24" s="34">
        <f t="shared" si="5"/>
        <v>16563957.404298481</v>
      </c>
      <c r="Z24" s="34">
        <v>8984.02</v>
      </c>
      <c r="AA24" s="34">
        <f t="shared" si="6"/>
        <v>17869948.579559341</v>
      </c>
    </row>
    <row r="25" spans="1:27" ht="20.100000000000001" customHeight="1">
      <c r="A25" s="31">
        <v>847</v>
      </c>
      <c r="B25" s="302"/>
      <c r="C25" s="302"/>
      <c r="D25" s="226" t="s">
        <v>410</v>
      </c>
      <c r="E25" s="226" t="s">
        <v>411</v>
      </c>
      <c r="F25" s="226" t="s">
        <v>54</v>
      </c>
      <c r="G25" s="226" t="s">
        <v>17</v>
      </c>
      <c r="H25" s="303"/>
      <c r="I25" s="226" t="s">
        <v>412</v>
      </c>
      <c r="J25" s="226" t="s">
        <v>413</v>
      </c>
      <c r="K25" s="303" t="s">
        <v>352</v>
      </c>
      <c r="L25" s="303" t="s">
        <v>18</v>
      </c>
      <c r="M25" s="303" t="s">
        <v>19</v>
      </c>
      <c r="N25" s="303" t="s">
        <v>19</v>
      </c>
      <c r="O25" s="230">
        <v>1007.2</v>
      </c>
      <c r="P25" s="226" t="s">
        <v>414</v>
      </c>
      <c r="Q25" s="303" t="s">
        <v>22</v>
      </c>
      <c r="R25" s="229"/>
      <c r="S25" s="304">
        <v>1017.749186</v>
      </c>
      <c r="T25" s="305"/>
      <c r="U25" s="230">
        <v>7697.74</v>
      </c>
      <c r="V25" s="230">
        <f t="shared" si="0"/>
        <v>7834368.6190396398</v>
      </c>
      <c r="W25" s="231"/>
      <c r="X25" s="33">
        <v>8492.7000000000007</v>
      </c>
      <c r="Y25" s="34">
        <f t="shared" si="5"/>
        <v>8643438.5119422004</v>
      </c>
      <c r="Z25" s="34">
        <v>9161.8799999999992</v>
      </c>
      <c r="AA25" s="34">
        <f t="shared" si="6"/>
        <v>9324495.9122296795</v>
      </c>
    </row>
    <row r="26" spans="1:27" ht="20.100000000000001" customHeight="1">
      <c r="A26" s="31">
        <v>848</v>
      </c>
      <c r="B26" s="302"/>
      <c r="C26" s="302"/>
      <c r="D26" s="226" t="s">
        <v>415</v>
      </c>
      <c r="E26" s="226" t="s">
        <v>416</v>
      </c>
      <c r="F26" s="226" t="s">
        <v>54</v>
      </c>
      <c r="G26" s="226" t="s">
        <v>17</v>
      </c>
      <c r="H26" s="303"/>
      <c r="I26" s="226" t="s">
        <v>412</v>
      </c>
      <c r="J26" s="228" t="s">
        <v>351</v>
      </c>
      <c r="K26" s="303" t="s">
        <v>352</v>
      </c>
      <c r="L26" s="303" t="s">
        <v>18</v>
      </c>
      <c r="M26" s="303" t="s">
        <v>19</v>
      </c>
      <c r="N26" s="303" t="s">
        <v>20</v>
      </c>
      <c r="O26" s="230">
        <v>94.8</v>
      </c>
      <c r="P26" s="226" t="s">
        <v>414</v>
      </c>
      <c r="Q26" s="303" t="s">
        <v>21</v>
      </c>
      <c r="R26" s="229">
        <v>0.1</v>
      </c>
      <c r="S26" s="304">
        <v>95.792913999999996</v>
      </c>
      <c r="T26" s="305"/>
      <c r="U26" s="230">
        <v>7697.74</v>
      </c>
      <c r="V26" s="230">
        <f t="shared" si="0"/>
        <v>737388.94581435993</v>
      </c>
      <c r="W26" s="231"/>
      <c r="X26" s="33">
        <v>8492.7000000000007</v>
      </c>
      <c r="Y26" s="34">
        <f t="shared" si="5"/>
        <v>813540.48072780005</v>
      </c>
      <c r="Z26" s="34">
        <v>9161.8799999999992</v>
      </c>
      <c r="AA26" s="34">
        <f t="shared" si="6"/>
        <v>877643.18291831994</v>
      </c>
    </row>
    <row r="27" spans="1:27" s="38" customFormat="1" ht="20.100000000000001" customHeight="1">
      <c r="A27" s="37">
        <v>849</v>
      </c>
      <c r="B27" s="302"/>
      <c r="C27" s="302"/>
      <c r="D27" s="226" t="s">
        <v>473</v>
      </c>
      <c r="E27" s="226" t="s">
        <v>421</v>
      </c>
      <c r="F27" s="226" t="s">
        <v>63</v>
      </c>
      <c r="G27" s="226" t="s">
        <v>17</v>
      </c>
      <c r="H27" s="303"/>
      <c r="I27" s="226" t="s">
        <v>422</v>
      </c>
      <c r="J27" s="226" t="s">
        <v>423</v>
      </c>
      <c r="K27" s="303" t="s">
        <v>352</v>
      </c>
      <c r="L27" s="303" t="s">
        <v>424</v>
      </c>
      <c r="M27" s="303" t="s">
        <v>19</v>
      </c>
      <c r="N27" s="303" t="s">
        <v>24</v>
      </c>
      <c r="O27" s="230">
        <v>653.6</v>
      </c>
      <c r="P27" s="226" t="s">
        <v>425</v>
      </c>
      <c r="Q27" s="303" t="s">
        <v>21</v>
      </c>
      <c r="R27" s="229">
        <v>0.1</v>
      </c>
      <c r="S27" s="304">
        <v>660.39150400000005</v>
      </c>
      <c r="T27" s="305"/>
      <c r="U27" s="230">
        <v>10845</v>
      </c>
      <c r="V27" s="230">
        <f t="shared" si="0"/>
        <v>7161945.8608800005</v>
      </c>
      <c r="W27" s="231"/>
      <c r="X27" s="35" t="e">
        <f>Y27/T27</f>
        <v>#DIV/0!</v>
      </c>
      <c r="Y27" s="36">
        <f>SUM(Y21:Y26)</f>
        <v>72850811.727422997</v>
      </c>
      <c r="Z27" s="36" t="e">
        <f>AA27/T27</f>
        <v>#DIV/0!</v>
      </c>
      <c r="AA27" s="36">
        <f>SUM(AA21:AA26)</f>
        <v>77272279.163251296</v>
      </c>
    </row>
    <row r="28" spans="1:27" ht="20.100000000000001" customHeight="1">
      <c r="A28" s="31">
        <v>850</v>
      </c>
      <c r="B28" s="302"/>
      <c r="C28" s="302"/>
      <c r="D28" s="226" t="s">
        <v>474</v>
      </c>
      <c r="E28" s="226" t="s">
        <v>426</v>
      </c>
      <c r="F28" s="226" t="s">
        <v>63</v>
      </c>
      <c r="G28" s="226" t="s">
        <v>17</v>
      </c>
      <c r="H28" s="303"/>
      <c r="I28" s="226" t="s">
        <v>422</v>
      </c>
      <c r="J28" s="228" t="s">
        <v>351</v>
      </c>
      <c r="K28" s="303" t="s">
        <v>352</v>
      </c>
      <c r="L28" s="303" t="s">
        <v>18</v>
      </c>
      <c r="M28" s="303" t="s">
        <v>19</v>
      </c>
      <c r="N28" s="303" t="s">
        <v>36</v>
      </c>
      <c r="O28" s="230">
        <v>529.29999999999995</v>
      </c>
      <c r="P28" s="226" t="s">
        <v>425</v>
      </c>
      <c r="Q28" s="303" t="s">
        <v>21</v>
      </c>
      <c r="R28" s="229">
        <v>0.1</v>
      </c>
      <c r="S28" s="304">
        <v>534.83187399999997</v>
      </c>
      <c r="T28" s="305"/>
      <c r="U28" s="230">
        <v>7877.74</v>
      </c>
      <c r="V28" s="230">
        <f t="shared" si="0"/>
        <v>4213266.4470847594</v>
      </c>
      <c r="W28" s="231"/>
      <c r="X28" s="33">
        <v>8340.32</v>
      </c>
      <c r="Y28" s="34">
        <f t="shared" si="5"/>
        <v>4460668.9753596792</v>
      </c>
      <c r="Z28" s="34">
        <v>8636.64</v>
      </c>
      <c r="AA28" s="34">
        <f t="shared" ref="AA28:AA31" si="7">Z28*S28</f>
        <v>4619150.3562633591</v>
      </c>
    </row>
    <row r="29" spans="1:27" s="38" customFormat="1" ht="20.100000000000001" customHeight="1">
      <c r="A29" s="37">
        <v>851</v>
      </c>
      <c r="B29" s="302"/>
      <c r="C29" s="302"/>
      <c r="D29" s="226" t="s">
        <v>475</v>
      </c>
      <c r="E29" s="226" t="s">
        <v>427</v>
      </c>
      <c r="F29" s="226" t="s">
        <v>63</v>
      </c>
      <c r="G29" s="226" t="s">
        <v>17</v>
      </c>
      <c r="H29" s="303"/>
      <c r="I29" s="226" t="s">
        <v>422</v>
      </c>
      <c r="J29" s="228" t="s">
        <v>351</v>
      </c>
      <c r="K29" s="303" t="s">
        <v>352</v>
      </c>
      <c r="L29" s="303" t="s">
        <v>428</v>
      </c>
      <c r="M29" s="303" t="s">
        <v>19</v>
      </c>
      <c r="N29" s="303" t="s">
        <v>25</v>
      </c>
      <c r="O29" s="230">
        <v>1233.3</v>
      </c>
      <c r="P29" s="226" t="s">
        <v>425</v>
      </c>
      <c r="Q29" s="303" t="s">
        <v>21</v>
      </c>
      <c r="R29" s="229">
        <v>0.1</v>
      </c>
      <c r="S29" s="304">
        <v>1246.448897</v>
      </c>
      <c r="T29" s="305"/>
      <c r="U29" s="230">
        <v>8077.9</v>
      </c>
      <c r="V29" s="230">
        <f t="shared" si="0"/>
        <v>10068689.545076299</v>
      </c>
      <c r="W29" s="231"/>
      <c r="X29" s="35">
        <v>8340.32</v>
      </c>
      <c r="Y29" s="36">
        <f t="shared" si="5"/>
        <v>10395782.66462704</v>
      </c>
      <c r="Z29" s="36">
        <v>8636.64</v>
      </c>
      <c r="AA29" s="36">
        <f t="shared" si="7"/>
        <v>10765130.40178608</v>
      </c>
    </row>
    <row r="30" spans="1:27" s="46" customFormat="1" ht="20.100000000000001" customHeight="1">
      <c r="A30" s="43">
        <v>852</v>
      </c>
      <c r="B30" s="302"/>
      <c r="C30" s="302"/>
      <c r="D30" s="226" t="s">
        <v>476</v>
      </c>
      <c r="E30" s="226" t="s">
        <v>429</v>
      </c>
      <c r="F30" s="226" t="s">
        <v>63</v>
      </c>
      <c r="G30" s="226" t="s">
        <v>17</v>
      </c>
      <c r="H30" s="303"/>
      <c r="I30" s="226" t="s">
        <v>422</v>
      </c>
      <c r="J30" s="228" t="s">
        <v>351</v>
      </c>
      <c r="K30" s="303" t="s">
        <v>352</v>
      </c>
      <c r="L30" s="303" t="s">
        <v>428</v>
      </c>
      <c r="M30" s="303" t="s">
        <v>19</v>
      </c>
      <c r="N30" s="303" t="s">
        <v>430</v>
      </c>
      <c r="O30" s="230">
        <v>230.4</v>
      </c>
      <c r="P30" s="226" t="s">
        <v>425</v>
      </c>
      <c r="Q30" s="303" t="s">
        <v>21</v>
      </c>
      <c r="R30" s="229">
        <v>0.1</v>
      </c>
      <c r="S30" s="304">
        <v>232.85642300000001</v>
      </c>
      <c r="T30" s="305"/>
      <c r="U30" s="230">
        <v>8077.9</v>
      </c>
      <c r="V30" s="230">
        <f t="shared" si="0"/>
        <v>1880990.8993517</v>
      </c>
      <c r="W30" s="231"/>
      <c r="X30" s="45">
        <v>9039.32</v>
      </c>
      <c r="Y30" s="44">
        <f t="shared" si="5"/>
        <v>2104863.7215523599</v>
      </c>
      <c r="Z30" s="44">
        <v>9359.64</v>
      </c>
      <c r="AA30" s="44">
        <f t="shared" si="7"/>
        <v>2179452.2909677201</v>
      </c>
    </row>
    <row r="31" spans="1:27" s="46" customFormat="1" ht="20.100000000000001" customHeight="1">
      <c r="A31" s="43">
        <v>853</v>
      </c>
      <c r="B31" s="302"/>
      <c r="C31" s="302"/>
      <c r="D31" s="226" t="s">
        <v>431</v>
      </c>
      <c r="E31" s="226" t="s">
        <v>432</v>
      </c>
      <c r="F31" s="226" t="s">
        <v>63</v>
      </c>
      <c r="G31" s="226" t="s">
        <v>26</v>
      </c>
      <c r="H31" s="303"/>
      <c r="I31" s="226" t="s">
        <v>433</v>
      </c>
      <c r="J31" s="226" t="s">
        <v>434</v>
      </c>
      <c r="K31" s="303" t="s">
        <v>352</v>
      </c>
      <c r="L31" s="303" t="s">
        <v>29</v>
      </c>
      <c r="M31" s="303" t="s">
        <v>64</v>
      </c>
      <c r="N31" s="303" t="s">
        <v>19</v>
      </c>
      <c r="O31" s="230">
        <v>275.7</v>
      </c>
      <c r="P31" s="226" t="s">
        <v>24</v>
      </c>
      <c r="Q31" s="303" t="s">
        <v>21</v>
      </c>
      <c r="R31" s="229">
        <v>0.15</v>
      </c>
      <c r="S31" s="304">
        <v>278.34068100000002</v>
      </c>
      <c r="T31" s="305"/>
      <c r="U31" s="230">
        <v>17556.939999999999</v>
      </c>
      <c r="V31" s="230">
        <f t="shared" si="0"/>
        <v>4886810.6358761396</v>
      </c>
      <c r="W31" s="231"/>
      <c r="X31" s="45">
        <v>8340.32</v>
      </c>
      <c r="Y31" s="44">
        <f t="shared" si="5"/>
        <v>2321450.3485579202</v>
      </c>
      <c r="Z31" s="44">
        <v>8636.64</v>
      </c>
      <c r="AA31" s="44">
        <f t="shared" si="7"/>
        <v>2403928.2591518401</v>
      </c>
    </row>
    <row r="32" spans="1:27" s="46" customFormat="1" ht="20.100000000000001" customHeight="1">
      <c r="A32" s="43">
        <v>854</v>
      </c>
      <c r="B32" s="306"/>
      <c r="C32" s="306"/>
      <c r="D32" s="244" t="s">
        <v>435</v>
      </c>
      <c r="E32" s="244" t="s">
        <v>436</v>
      </c>
      <c r="F32" s="244" t="s">
        <v>437</v>
      </c>
      <c r="G32" s="244" t="s">
        <v>39</v>
      </c>
      <c r="H32" s="307">
        <v>1</v>
      </c>
      <c r="I32" s="244" t="s">
        <v>438</v>
      </c>
      <c r="J32" s="244" t="s">
        <v>439</v>
      </c>
      <c r="K32" s="307" t="s">
        <v>352</v>
      </c>
      <c r="L32" s="307" t="s">
        <v>418</v>
      </c>
      <c r="M32" s="307" t="s">
        <v>19</v>
      </c>
      <c r="N32" s="307" t="s">
        <v>19</v>
      </c>
      <c r="O32" s="247">
        <v>1764</v>
      </c>
      <c r="P32" s="244" t="s">
        <v>440</v>
      </c>
      <c r="Q32" s="307" t="s">
        <v>21</v>
      </c>
      <c r="R32" s="246">
        <v>0.05</v>
      </c>
      <c r="S32" s="308">
        <v>1782.038914</v>
      </c>
      <c r="T32" s="309"/>
      <c r="U32" s="247">
        <v>8390.39</v>
      </c>
      <c r="V32" s="247">
        <f t="shared" si="0"/>
        <v>14952001.483636459</v>
      </c>
      <c r="W32" s="248"/>
      <c r="X32" s="45" t="e">
        <f>Y32/T32</f>
        <v>#DIV/0!</v>
      </c>
      <c r="Y32" s="44">
        <f>SUM(Y28:Y31)</f>
        <v>19282765.710097</v>
      </c>
      <c r="Z32" s="44" t="e">
        <f>AA32/T32</f>
        <v>#DIV/0!</v>
      </c>
      <c r="AA32" s="44">
        <f>SUM(AA28:AA31)</f>
        <v>19967661.308169</v>
      </c>
    </row>
    <row r="33" spans="1:27" s="46" customFormat="1" ht="20.100000000000001" customHeight="1">
      <c r="A33" s="43">
        <v>855</v>
      </c>
      <c r="B33" s="306"/>
      <c r="C33" s="306"/>
      <c r="D33" s="244" t="s">
        <v>441</v>
      </c>
      <c r="E33" s="244" t="s">
        <v>442</v>
      </c>
      <c r="F33" s="244" t="s">
        <v>437</v>
      </c>
      <c r="G33" s="244" t="s">
        <v>39</v>
      </c>
      <c r="H33" s="307">
        <v>1</v>
      </c>
      <c r="I33" s="244" t="s">
        <v>438</v>
      </c>
      <c r="J33" s="249" t="s">
        <v>351</v>
      </c>
      <c r="K33" s="307" t="s">
        <v>352</v>
      </c>
      <c r="L33" s="307" t="s">
        <v>418</v>
      </c>
      <c r="M33" s="307" t="s">
        <v>19</v>
      </c>
      <c r="N33" s="307" t="s">
        <v>20</v>
      </c>
      <c r="O33" s="247">
        <v>1764</v>
      </c>
      <c r="P33" s="244" t="s">
        <v>440</v>
      </c>
      <c r="Q33" s="307" t="s">
        <v>21</v>
      </c>
      <c r="R33" s="246">
        <v>0.05</v>
      </c>
      <c r="S33" s="308">
        <v>1782.038914</v>
      </c>
      <c r="T33" s="309"/>
      <c r="U33" s="247">
        <v>8390.39</v>
      </c>
      <c r="V33" s="247">
        <f t="shared" si="0"/>
        <v>14952001.483636459</v>
      </c>
      <c r="W33" s="248"/>
      <c r="X33" s="45">
        <v>9196.8799999999992</v>
      </c>
      <c r="Y33" s="44">
        <f t="shared" si="5"/>
        <v>16389198.047388319</v>
      </c>
      <c r="Z33" s="44">
        <v>9196.8799999999992</v>
      </c>
      <c r="AA33" s="44">
        <f t="shared" ref="AA33:AA35" si="8">Z33*S33</f>
        <v>16389198.047388319</v>
      </c>
    </row>
    <row r="34" spans="1:27" s="38" customFormat="1" ht="20.100000000000001" customHeight="1">
      <c r="A34" s="37">
        <v>856</v>
      </c>
      <c r="B34" s="306"/>
      <c r="C34" s="306"/>
      <c r="D34" s="244" t="s">
        <v>443</v>
      </c>
      <c r="E34" s="244" t="s">
        <v>444</v>
      </c>
      <c r="F34" s="244" t="s">
        <v>437</v>
      </c>
      <c r="G34" s="244" t="s">
        <v>39</v>
      </c>
      <c r="H34" s="307">
        <v>1</v>
      </c>
      <c r="I34" s="244" t="s">
        <v>438</v>
      </c>
      <c r="J34" s="249" t="s">
        <v>351</v>
      </c>
      <c r="K34" s="307" t="s">
        <v>352</v>
      </c>
      <c r="L34" s="307" t="s">
        <v>418</v>
      </c>
      <c r="M34" s="307" t="s">
        <v>19</v>
      </c>
      <c r="N34" s="307" t="s">
        <v>23</v>
      </c>
      <c r="O34" s="247">
        <v>1764</v>
      </c>
      <c r="P34" s="244" t="s">
        <v>440</v>
      </c>
      <c r="Q34" s="307" t="s">
        <v>21</v>
      </c>
      <c r="R34" s="246">
        <v>0.05</v>
      </c>
      <c r="S34" s="308">
        <v>1782.038914</v>
      </c>
      <c r="T34" s="309"/>
      <c r="U34" s="247">
        <v>8390.39</v>
      </c>
      <c r="V34" s="247">
        <f t="shared" si="0"/>
        <v>14952001.483636459</v>
      </c>
      <c r="W34" s="248"/>
      <c r="X34" s="35">
        <v>9146.8799999999992</v>
      </c>
      <c r="Y34" s="36">
        <f t="shared" si="5"/>
        <v>16300096.101688318</v>
      </c>
      <c r="Z34" s="36">
        <v>9481.8799999999992</v>
      </c>
      <c r="AA34" s="36">
        <f t="shared" si="8"/>
        <v>16897079.137878317</v>
      </c>
    </row>
    <row r="35" spans="1:27" ht="20.100000000000001" customHeight="1">
      <c r="A35" s="31">
        <v>857</v>
      </c>
      <c r="B35" s="306"/>
      <c r="C35" s="306"/>
      <c r="D35" s="244" t="s">
        <v>445</v>
      </c>
      <c r="E35" s="244" t="s">
        <v>446</v>
      </c>
      <c r="F35" s="244" t="s">
        <v>437</v>
      </c>
      <c r="G35" s="244" t="s">
        <v>39</v>
      </c>
      <c r="H35" s="307">
        <v>1</v>
      </c>
      <c r="I35" s="244" t="s">
        <v>438</v>
      </c>
      <c r="J35" s="249" t="s">
        <v>351</v>
      </c>
      <c r="K35" s="307" t="s">
        <v>352</v>
      </c>
      <c r="L35" s="307" t="s">
        <v>418</v>
      </c>
      <c r="M35" s="307" t="s">
        <v>19</v>
      </c>
      <c r="N35" s="307" t="s">
        <v>25</v>
      </c>
      <c r="O35" s="247">
        <v>1970.7</v>
      </c>
      <c r="P35" s="244" t="s">
        <v>440</v>
      </c>
      <c r="Q35" s="307" t="s">
        <v>21</v>
      </c>
      <c r="R35" s="246">
        <v>0.05</v>
      </c>
      <c r="S35" s="308">
        <v>1990.852658</v>
      </c>
      <c r="T35" s="309"/>
      <c r="U35" s="247">
        <v>8390.39</v>
      </c>
      <c r="V35" s="247">
        <f t="shared" si="0"/>
        <v>16704030.23315662</v>
      </c>
      <c r="W35" s="248"/>
      <c r="X35" s="33">
        <v>9729.3799999999992</v>
      </c>
      <c r="Y35" s="34">
        <f t="shared" si="5"/>
        <v>19369762.03369204</v>
      </c>
      <c r="Z35" s="34">
        <v>10084.379999999999</v>
      </c>
      <c r="AA35" s="34">
        <f t="shared" si="8"/>
        <v>20076514.72728204</v>
      </c>
    </row>
    <row r="36" spans="1:27" s="38" customFormat="1" ht="20.100000000000001" customHeight="1">
      <c r="A36" s="37">
        <v>858</v>
      </c>
      <c r="B36" s="302"/>
      <c r="C36" s="302"/>
      <c r="D36" s="226" t="s">
        <v>447</v>
      </c>
      <c r="E36" s="226" t="s">
        <v>448</v>
      </c>
      <c r="F36" s="226" t="s">
        <v>437</v>
      </c>
      <c r="G36" s="226" t="s">
        <v>39</v>
      </c>
      <c r="H36" s="303">
        <v>1</v>
      </c>
      <c r="I36" s="226" t="s">
        <v>449</v>
      </c>
      <c r="J36" s="226" t="s">
        <v>450</v>
      </c>
      <c r="K36" s="303" t="s">
        <v>352</v>
      </c>
      <c r="L36" s="303" t="s">
        <v>451</v>
      </c>
      <c r="M36" s="303">
        <v>1</v>
      </c>
      <c r="N36" s="303">
        <v>1</v>
      </c>
      <c r="O36" s="230">
        <v>1004.6</v>
      </c>
      <c r="P36" s="226" t="s">
        <v>440</v>
      </c>
      <c r="Q36" s="303" t="s">
        <v>21</v>
      </c>
      <c r="R36" s="229">
        <v>0.05</v>
      </c>
      <c r="S36" s="304">
        <v>1014.8372000000001</v>
      </c>
      <c r="T36" s="305"/>
      <c r="U36" s="230">
        <v>11721.2</v>
      </c>
      <c r="V36" s="230">
        <f t="shared" si="0"/>
        <v>11895109.788640002</v>
      </c>
      <c r="W36" s="231"/>
      <c r="X36" s="35" t="e">
        <f>Y36/T36</f>
        <v>#DIV/0!</v>
      </c>
      <c r="Y36" s="36">
        <f>SUM(Y33:Y35)</f>
        <v>52059056.182768673</v>
      </c>
      <c r="Z36" s="36" t="e">
        <f>AA36/T36</f>
        <v>#DIV/0!</v>
      </c>
      <c r="AA36" s="36">
        <f>SUM(AA33:AA35)</f>
        <v>53362791.912548676</v>
      </c>
    </row>
    <row r="37" spans="1:27">
      <c r="B37" s="319"/>
      <c r="C37" s="319"/>
      <c r="D37" s="311"/>
      <c r="E37" s="311"/>
      <c r="F37" s="311"/>
      <c r="G37" s="311"/>
      <c r="H37" s="312"/>
      <c r="I37" s="311"/>
      <c r="J37" s="311"/>
      <c r="K37" s="312"/>
      <c r="L37" s="312"/>
      <c r="M37" s="312"/>
      <c r="N37" s="312"/>
      <c r="O37" s="313"/>
      <c r="P37" s="311"/>
      <c r="Q37" s="312"/>
      <c r="R37" s="314"/>
      <c r="S37" s="315"/>
      <c r="T37" s="316"/>
      <c r="U37" s="313"/>
      <c r="V37" s="313"/>
      <c r="W37" s="317"/>
    </row>
    <row r="38" spans="1:27">
      <c r="B38" s="319"/>
      <c r="C38" s="319"/>
      <c r="D38" s="311"/>
      <c r="E38" s="311"/>
      <c r="F38" s="311"/>
      <c r="G38" s="311"/>
      <c r="H38" s="312"/>
      <c r="I38" s="311"/>
      <c r="J38" s="311"/>
      <c r="K38" s="312"/>
      <c r="L38" s="312"/>
      <c r="M38" s="312"/>
      <c r="N38" s="312"/>
      <c r="O38" s="313"/>
      <c r="P38" s="311"/>
      <c r="Q38" s="312"/>
      <c r="R38" s="314"/>
      <c r="S38" s="315"/>
      <c r="T38" s="316"/>
      <c r="U38" s="313"/>
      <c r="V38" s="313"/>
      <c r="W38" s="317"/>
    </row>
    <row r="39" spans="1:27">
      <c r="B39" s="319"/>
      <c r="C39" s="319"/>
      <c r="D39" s="311"/>
      <c r="E39" s="311"/>
      <c r="F39" s="311"/>
      <c r="G39" s="311"/>
      <c r="H39" s="312"/>
      <c r="I39" s="311"/>
      <c r="J39" s="311"/>
      <c r="K39" s="312"/>
      <c r="L39" s="312"/>
      <c r="M39" s="312"/>
      <c r="N39" s="312"/>
      <c r="O39" s="313"/>
      <c r="P39" s="311"/>
      <c r="Q39" s="312"/>
      <c r="R39" s="314"/>
      <c r="S39" s="315"/>
      <c r="T39" s="316"/>
      <c r="U39" s="313"/>
      <c r="V39" s="313"/>
      <c r="W39" s="317"/>
    </row>
    <row r="40" spans="1:27">
      <c r="B40" s="319"/>
      <c r="C40" s="319"/>
      <c r="D40" s="311"/>
      <c r="E40" s="311"/>
      <c r="F40" s="311"/>
      <c r="G40" s="311"/>
      <c r="H40" s="312"/>
      <c r="I40" s="311"/>
      <c r="J40" s="311"/>
      <c r="K40" s="312"/>
      <c r="L40" s="312"/>
      <c r="M40" s="312"/>
      <c r="N40" s="312"/>
      <c r="O40" s="313"/>
      <c r="P40" s="311"/>
      <c r="Q40" s="312"/>
      <c r="R40" s="314"/>
      <c r="S40" s="315"/>
      <c r="T40" s="316"/>
      <c r="U40" s="313"/>
      <c r="V40" s="313"/>
      <c r="W40" s="317"/>
    </row>
    <row r="41" spans="1:27">
      <c r="B41" s="319"/>
      <c r="C41" s="319"/>
      <c r="D41" s="311"/>
      <c r="E41" s="311"/>
      <c r="F41" s="311"/>
      <c r="G41" s="311"/>
      <c r="H41" s="312"/>
      <c r="I41" s="311"/>
      <c r="J41" s="311"/>
      <c r="K41" s="312"/>
      <c r="L41" s="312"/>
      <c r="M41" s="312"/>
      <c r="N41" s="312"/>
      <c r="O41" s="313"/>
      <c r="P41" s="311"/>
      <c r="Q41" s="312"/>
      <c r="R41" s="314"/>
      <c r="S41" s="315"/>
      <c r="T41" s="316"/>
      <c r="U41" s="313"/>
      <c r="V41" s="313"/>
      <c r="W41" s="317"/>
    </row>
    <row r="42" spans="1:27">
      <c r="B42" s="319"/>
      <c r="C42" s="319"/>
      <c r="D42" s="311"/>
      <c r="E42" s="311"/>
      <c r="F42" s="311"/>
      <c r="G42" s="311"/>
      <c r="H42" s="312"/>
      <c r="I42" s="311"/>
      <c r="J42" s="311"/>
      <c r="K42" s="312"/>
      <c r="L42" s="312"/>
      <c r="M42" s="312"/>
      <c r="N42" s="312"/>
      <c r="O42" s="313"/>
      <c r="P42" s="311"/>
      <c r="Q42" s="312"/>
      <c r="R42" s="314"/>
      <c r="S42" s="315"/>
      <c r="T42" s="316"/>
      <c r="U42" s="313"/>
      <c r="V42" s="313"/>
      <c r="W42" s="317"/>
    </row>
    <row r="43" spans="1:27">
      <c r="B43" s="319"/>
      <c r="C43" s="319"/>
      <c r="D43" s="311"/>
      <c r="E43" s="311"/>
      <c r="F43" s="311"/>
      <c r="G43" s="311"/>
      <c r="H43" s="312"/>
      <c r="I43" s="311"/>
      <c r="J43" s="311"/>
      <c r="K43" s="312"/>
      <c r="L43" s="312"/>
      <c r="M43" s="312"/>
      <c r="N43" s="312"/>
      <c r="O43" s="313"/>
      <c r="P43" s="311"/>
      <c r="Q43" s="312"/>
      <c r="R43" s="314"/>
      <c r="S43" s="315"/>
      <c r="T43" s="316"/>
      <c r="U43" s="313"/>
      <c r="V43" s="313"/>
      <c r="W43" s="317"/>
    </row>
    <row r="44" spans="1:27">
      <c r="B44" s="319"/>
      <c r="C44" s="319"/>
      <c r="D44" s="311"/>
      <c r="E44" s="311"/>
      <c r="F44" s="311"/>
      <c r="G44" s="311"/>
      <c r="H44" s="312"/>
      <c r="I44" s="311"/>
      <c r="J44" s="311"/>
      <c r="K44" s="312"/>
      <c r="L44" s="312"/>
      <c r="M44" s="312"/>
      <c r="N44" s="312"/>
      <c r="O44" s="313"/>
      <c r="P44" s="311"/>
      <c r="Q44" s="312"/>
      <c r="R44" s="314"/>
      <c r="S44" s="315"/>
      <c r="T44" s="316"/>
      <c r="U44" s="313"/>
      <c r="V44" s="313"/>
      <c r="W44" s="317"/>
    </row>
    <row r="45" spans="1:27">
      <c r="B45" s="319"/>
      <c r="C45" s="319"/>
      <c r="D45" s="311"/>
      <c r="E45" s="311"/>
      <c r="F45" s="311"/>
      <c r="G45" s="311"/>
      <c r="H45" s="312"/>
      <c r="I45" s="311"/>
      <c r="J45" s="311"/>
      <c r="K45" s="312"/>
      <c r="L45" s="312"/>
      <c r="M45" s="312"/>
      <c r="N45" s="312"/>
      <c r="O45" s="313"/>
      <c r="P45" s="311"/>
      <c r="Q45" s="312"/>
      <c r="R45" s="314"/>
      <c r="S45" s="315"/>
      <c r="T45" s="316"/>
      <c r="U45" s="313"/>
      <c r="V45" s="313"/>
      <c r="W45" s="317"/>
    </row>
    <row r="46" spans="1:27">
      <c r="B46" s="319"/>
      <c r="C46" s="319"/>
      <c r="D46" s="311"/>
      <c r="E46" s="311"/>
      <c r="F46" s="311"/>
      <c r="G46" s="311"/>
      <c r="H46" s="312"/>
      <c r="I46" s="311"/>
      <c r="J46" s="311"/>
      <c r="K46" s="312"/>
      <c r="L46" s="312"/>
      <c r="M46" s="312"/>
      <c r="N46" s="312"/>
      <c r="O46" s="313"/>
      <c r="P46" s="311"/>
      <c r="Q46" s="312"/>
      <c r="R46" s="314"/>
      <c r="S46" s="315"/>
      <c r="T46" s="316"/>
      <c r="U46" s="313"/>
      <c r="V46" s="313"/>
      <c r="W46" s="317"/>
    </row>
    <row r="47" spans="1:27">
      <c r="B47" s="319"/>
      <c r="C47" s="319"/>
      <c r="D47" s="311"/>
      <c r="E47" s="311"/>
      <c r="F47" s="311"/>
      <c r="G47" s="311"/>
      <c r="H47" s="312"/>
      <c r="I47" s="311"/>
      <c r="J47" s="311"/>
      <c r="K47" s="312"/>
      <c r="L47" s="312"/>
      <c r="M47" s="312"/>
      <c r="N47" s="312"/>
      <c r="O47" s="313"/>
      <c r="P47" s="311"/>
      <c r="Q47" s="312"/>
      <c r="R47" s="314"/>
      <c r="S47" s="315"/>
      <c r="T47" s="316"/>
      <c r="U47" s="313"/>
      <c r="V47" s="313"/>
      <c r="W47" s="317"/>
    </row>
    <row r="48" spans="1:27">
      <c r="B48" s="319"/>
      <c r="C48" s="319"/>
      <c r="D48" s="311"/>
      <c r="E48" s="311"/>
      <c r="F48" s="311"/>
      <c r="G48" s="311"/>
      <c r="H48" s="312"/>
      <c r="I48" s="311"/>
      <c r="J48" s="311"/>
      <c r="K48" s="312"/>
      <c r="L48" s="312"/>
      <c r="M48" s="312"/>
      <c r="N48" s="312"/>
      <c r="O48" s="313"/>
      <c r="P48" s="311"/>
      <c r="Q48" s="312"/>
      <c r="R48" s="314"/>
      <c r="S48" s="315"/>
      <c r="T48" s="316"/>
      <c r="U48" s="313"/>
      <c r="V48" s="313"/>
      <c r="W48" s="317"/>
    </row>
    <row r="49" spans="2:23">
      <c r="B49" s="319"/>
      <c r="C49" s="319"/>
      <c r="D49" s="311"/>
      <c r="E49" s="311"/>
      <c r="F49" s="311"/>
      <c r="G49" s="311"/>
      <c r="H49" s="312"/>
      <c r="I49" s="311"/>
      <c r="J49" s="311"/>
      <c r="K49" s="312"/>
      <c r="L49" s="312"/>
      <c r="M49" s="312"/>
      <c r="N49" s="312"/>
      <c r="O49" s="313"/>
      <c r="P49" s="311"/>
      <c r="Q49" s="312"/>
      <c r="R49" s="314"/>
      <c r="S49" s="315"/>
      <c r="T49" s="316"/>
      <c r="U49" s="313"/>
      <c r="V49" s="313"/>
      <c r="W49" s="317"/>
    </row>
    <row r="50" spans="2:23">
      <c r="B50" s="319"/>
      <c r="C50" s="319"/>
      <c r="D50" s="311"/>
      <c r="E50" s="311"/>
      <c r="F50" s="311"/>
      <c r="G50" s="311"/>
      <c r="H50" s="312"/>
      <c r="I50" s="311"/>
      <c r="J50" s="311"/>
      <c r="K50" s="312"/>
      <c r="L50" s="312"/>
      <c r="M50" s="312"/>
      <c r="N50" s="312"/>
      <c r="O50" s="313"/>
      <c r="P50" s="311"/>
      <c r="Q50" s="312"/>
      <c r="R50" s="314"/>
      <c r="S50" s="315"/>
      <c r="T50" s="316"/>
      <c r="U50" s="313"/>
      <c r="V50" s="313"/>
      <c r="W50" s="317"/>
    </row>
    <row r="51" spans="2:23">
      <c r="B51" s="319"/>
      <c r="C51" s="319"/>
      <c r="D51" s="311"/>
      <c r="E51" s="311"/>
      <c r="F51" s="311"/>
      <c r="G51" s="311"/>
      <c r="H51" s="312"/>
      <c r="I51" s="311"/>
      <c r="J51" s="311"/>
      <c r="K51" s="312"/>
      <c r="L51" s="312"/>
      <c r="M51" s="312"/>
      <c r="N51" s="312"/>
      <c r="O51" s="313"/>
      <c r="P51" s="311"/>
      <c r="Q51" s="312"/>
      <c r="R51" s="314"/>
      <c r="S51" s="315"/>
      <c r="T51" s="316"/>
      <c r="U51" s="313"/>
      <c r="V51" s="313"/>
      <c r="W51" s="317"/>
    </row>
    <row r="52" spans="2:23">
      <c r="B52" s="319"/>
      <c r="C52" s="319"/>
      <c r="D52" s="311"/>
      <c r="E52" s="311"/>
      <c r="F52" s="311"/>
      <c r="G52" s="311"/>
      <c r="H52" s="312"/>
      <c r="I52" s="311"/>
      <c r="J52" s="311"/>
      <c r="K52" s="312"/>
      <c r="L52" s="312"/>
      <c r="M52" s="312"/>
      <c r="N52" s="312"/>
      <c r="O52" s="313"/>
      <c r="P52" s="311"/>
      <c r="Q52" s="312"/>
      <c r="R52" s="314"/>
      <c r="S52" s="315"/>
      <c r="T52" s="316"/>
      <c r="U52" s="313"/>
      <c r="V52" s="313"/>
      <c r="W52" s="317"/>
    </row>
    <row r="53" spans="2:23">
      <c r="B53" s="319"/>
      <c r="C53" s="319"/>
      <c r="D53" s="311"/>
      <c r="E53" s="311"/>
      <c r="F53" s="311"/>
      <c r="G53" s="311"/>
      <c r="H53" s="312"/>
      <c r="I53" s="311"/>
      <c r="J53" s="311"/>
      <c r="K53" s="312"/>
      <c r="L53" s="312"/>
      <c r="M53" s="312"/>
      <c r="N53" s="312"/>
      <c r="O53" s="313"/>
      <c r="P53" s="311"/>
      <c r="Q53" s="312"/>
      <c r="R53" s="314"/>
      <c r="S53" s="315"/>
      <c r="T53" s="316"/>
      <c r="U53" s="313"/>
      <c r="V53" s="313"/>
      <c r="W53" s="317"/>
    </row>
    <row r="54" spans="2:23">
      <c r="B54" s="319"/>
      <c r="C54" s="319"/>
      <c r="D54" s="311"/>
      <c r="E54" s="311"/>
      <c r="F54" s="311"/>
      <c r="G54" s="311"/>
      <c r="H54" s="312"/>
      <c r="I54" s="311"/>
      <c r="J54" s="311"/>
      <c r="K54" s="312"/>
      <c r="L54" s="312"/>
      <c r="M54" s="312"/>
      <c r="N54" s="312"/>
      <c r="O54" s="313"/>
      <c r="P54" s="311"/>
      <c r="Q54" s="312"/>
      <c r="R54" s="314"/>
      <c r="S54" s="315"/>
      <c r="T54" s="316"/>
      <c r="U54" s="313"/>
      <c r="V54" s="313"/>
      <c r="W54" s="317"/>
    </row>
    <row r="55" spans="2:23">
      <c r="B55" s="319"/>
      <c r="C55" s="319"/>
      <c r="D55" s="311"/>
      <c r="E55" s="311"/>
      <c r="F55" s="311"/>
      <c r="G55" s="311"/>
      <c r="H55" s="312"/>
      <c r="I55" s="311"/>
      <c r="J55" s="311"/>
      <c r="K55" s="312"/>
      <c r="L55" s="312"/>
      <c r="M55" s="312"/>
      <c r="N55" s="312"/>
      <c r="O55" s="313"/>
      <c r="P55" s="311"/>
      <c r="Q55" s="312"/>
      <c r="R55" s="314"/>
      <c r="S55" s="315"/>
      <c r="T55" s="316"/>
      <c r="U55" s="313"/>
      <c r="V55" s="313"/>
      <c r="W55" s="317"/>
    </row>
    <row r="56" spans="2:23">
      <c r="B56" s="319"/>
      <c r="C56" s="319"/>
      <c r="D56" s="311"/>
      <c r="E56" s="311"/>
      <c r="F56" s="311"/>
      <c r="G56" s="311"/>
      <c r="H56" s="312"/>
      <c r="I56" s="311"/>
      <c r="J56" s="311"/>
      <c r="K56" s="312"/>
      <c r="L56" s="312"/>
      <c r="M56" s="312"/>
      <c r="N56" s="312"/>
      <c r="O56" s="313"/>
      <c r="P56" s="311"/>
      <c r="Q56" s="312"/>
      <c r="R56" s="314"/>
      <c r="S56" s="315"/>
      <c r="T56" s="316"/>
      <c r="U56" s="313"/>
      <c r="V56" s="313"/>
      <c r="W56" s="317"/>
    </row>
    <row r="57" spans="2:23">
      <c r="B57" s="319"/>
      <c r="C57" s="319"/>
      <c r="D57" s="311"/>
      <c r="E57" s="311"/>
      <c r="F57" s="311"/>
      <c r="G57" s="311"/>
      <c r="H57" s="312"/>
      <c r="I57" s="311"/>
      <c r="J57" s="311"/>
      <c r="K57" s="312"/>
      <c r="L57" s="312"/>
      <c r="M57" s="312"/>
      <c r="N57" s="312"/>
      <c r="O57" s="313"/>
      <c r="P57" s="311"/>
      <c r="Q57" s="312"/>
      <c r="R57" s="314"/>
      <c r="S57" s="315"/>
      <c r="T57" s="316"/>
      <c r="U57" s="313"/>
      <c r="V57" s="313"/>
      <c r="W57" s="317"/>
    </row>
    <row r="58" spans="2:23">
      <c r="B58" s="319"/>
      <c r="C58" s="319"/>
      <c r="D58" s="311"/>
      <c r="E58" s="311"/>
      <c r="F58" s="311"/>
      <c r="G58" s="311"/>
      <c r="H58" s="312"/>
      <c r="I58" s="311"/>
      <c r="J58" s="311"/>
      <c r="K58" s="312"/>
      <c r="L58" s="312"/>
      <c r="M58" s="312"/>
      <c r="N58" s="312"/>
      <c r="O58" s="313"/>
      <c r="P58" s="311"/>
      <c r="Q58" s="312"/>
      <c r="R58" s="314"/>
      <c r="S58" s="315"/>
      <c r="T58" s="316"/>
      <c r="U58" s="313"/>
      <c r="V58" s="313"/>
      <c r="W58" s="317"/>
    </row>
    <row r="59" spans="2:23">
      <c r="B59" s="319"/>
      <c r="C59" s="319"/>
      <c r="D59" s="311"/>
      <c r="E59" s="311"/>
      <c r="F59" s="311"/>
      <c r="G59" s="311"/>
      <c r="H59" s="312"/>
      <c r="I59" s="311"/>
      <c r="J59" s="311"/>
      <c r="K59" s="312"/>
      <c r="L59" s="312"/>
      <c r="M59" s="312"/>
      <c r="N59" s="312"/>
      <c r="O59" s="313"/>
      <c r="P59" s="311"/>
      <c r="Q59" s="312"/>
      <c r="R59" s="314"/>
      <c r="S59" s="315"/>
      <c r="T59" s="316"/>
      <c r="U59" s="313"/>
      <c r="V59" s="313"/>
      <c r="W59" s="317"/>
    </row>
    <row r="60" spans="2:23">
      <c r="B60" s="319"/>
      <c r="C60" s="319"/>
      <c r="D60" s="311"/>
      <c r="E60" s="311"/>
      <c r="F60" s="311"/>
      <c r="G60" s="311"/>
      <c r="H60" s="312"/>
      <c r="I60" s="311"/>
      <c r="J60" s="311"/>
      <c r="K60" s="312"/>
      <c r="L60" s="312"/>
      <c r="M60" s="312"/>
      <c r="N60" s="312"/>
      <c r="O60" s="313"/>
      <c r="P60" s="311"/>
      <c r="Q60" s="312"/>
      <c r="R60" s="314"/>
      <c r="S60" s="315"/>
      <c r="T60" s="316"/>
      <c r="U60" s="313"/>
      <c r="V60" s="313"/>
      <c r="W60" s="317"/>
    </row>
    <row r="61" spans="2:23">
      <c r="B61" s="319"/>
      <c r="C61" s="319"/>
      <c r="D61" s="311"/>
      <c r="E61" s="311"/>
      <c r="F61" s="311"/>
      <c r="G61" s="311"/>
      <c r="H61" s="312"/>
      <c r="I61" s="311"/>
      <c r="J61" s="311"/>
      <c r="K61" s="312"/>
      <c r="L61" s="312"/>
      <c r="M61" s="312"/>
      <c r="N61" s="312"/>
      <c r="O61" s="313"/>
      <c r="P61" s="311"/>
      <c r="Q61" s="312"/>
      <c r="R61" s="314"/>
      <c r="S61" s="315"/>
      <c r="T61" s="316"/>
      <c r="U61" s="313"/>
      <c r="V61" s="313"/>
      <c r="W61" s="317"/>
    </row>
    <row r="62" spans="2:23">
      <c r="B62" s="319"/>
      <c r="C62" s="319"/>
      <c r="D62" s="311"/>
      <c r="E62" s="311"/>
      <c r="F62" s="311"/>
      <c r="G62" s="311"/>
      <c r="H62" s="312"/>
      <c r="I62" s="311"/>
      <c r="J62" s="311"/>
      <c r="K62" s="312"/>
      <c r="L62" s="312"/>
      <c r="M62" s="312"/>
      <c r="N62" s="312"/>
      <c r="O62" s="313"/>
      <c r="P62" s="311"/>
      <c r="Q62" s="312"/>
      <c r="R62" s="314"/>
      <c r="S62" s="315"/>
      <c r="T62" s="316"/>
      <c r="U62" s="313"/>
      <c r="V62" s="313"/>
      <c r="W62" s="317"/>
    </row>
    <row r="63" spans="2:23">
      <c r="B63" s="320"/>
      <c r="C63" s="320"/>
      <c r="D63" s="274"/>
      <c r="E63" s="274"/>
      <c r="F63" s="274"/>
      <c r="G63" s="274"/>
      <c r="H63" s="275"/>
      <c r="I63" s="274"/>
      <c r="J63" s="274"/>
      <c r="K63" s="275"/>
      <c r="L63" s="275"/>
      <c r="M63" s="275"/>
      <c r="N63" s="275"/>
      <c r="O63" s="276"/>
      <c r="P63" s="274"/>
      <c r="Q63" s="275"/>
      <c r="R63" s="277"/>
      <c r="S63" s="321"/>
      <c r="T63" s="278"/>
      <c r="U63" s="276"/>
      <c r="V63" s="276"/>
      <c r="W63" s="279"/>
    </row>
  </sheetData>
  <autoFilter ref="B3:W36">
    <sortState ref="B4:W45">
      <sortCondition sortBy="cellColor" ref="H3:H45" dxfId="52"/>
    </sortState>
  </autoFilter>
  <pageMargins left="0.19685039370078741" right="0.15748031496062992" top="0.39370078740157483" bottom="0.17" header="0.15748031496062992" footer="0.15748031496062992"/>
  <pageSetup paperSize="9" scale="49" orientation="landscape" r:id="rId1"/>
  <headerFooter>
    <oddHeader>&amp;R&amp;8&amp;P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X3377"/>
  <sheetViews>
    <sheetView tabSelected="1" zoomScale="90" zoomScaleNormal="90" workbookViewId="0">
      <selection activeCell="H22" sqref="H22"/>
    </sheetView>
  </sheetViews>
  <sheetFormatPr defaultColWidth="9.140625" defaultRowHeight="19.899999999999999" customHeight="1"/>
  <cols>
    <col min="1" max="1" width="4.42578125" style="1730" customWidth="1"/>
    <col min="2" max="2" width="6.85546875" style="1807" customWidth="1"/>
    <col min="3" max="3" width="15" style="1808" customWidth="1"/>
    <col min="4" max="4" width="6.42578125" style="1808" customWidth="1"/>
    <col min="5" max="5" width="12.140625" style="1809" bestFit="1" customWidth="1"/>
    <col min="6" max="6" width="12" style="1809" bestFit="1" customWidth="1"/>
    <col min="7" max="7" width="4.5703125" style="1809" bestFit="1" customWidth="1"/>
    <col min="8" max="8" width="40.85546875" style="1808" customWidth="1"/>
    <col min="9" max="9" width="41.85546875" style="1808" customWidth="1"/>
    <col min="10" max="10" width="8.140625" style="1809" bestFit="1" customWidth="1"/>
    <col min="11" max="11" width="20.42578125" style="1809" customWidth="1"/>
    <col min="12" max="12" width="8.42578125" style="1809" customWidth="1"/>
    <col min="13" max="13" width="10.140625" style="1809" bestFit="1" customWidth="1"/>
    <col min="14" max="14" width="12.5703125" style="1810" customWidth="1"/>
    <col min="15" max="15" width="11.85546875" style="1808" customWidth="1"/>
    <col min="16" max="16" width="12" style="1809" customWidth="1"/>
    <col min="17" max="17" width="9.85546875" style="1811" customWidth="1"/>
    <col min="18" max="18" width="20.85546875" style="1812" customWidth="1"/>
    <col min="19" max="19" width="16.5703125" style="550" customWidth="1"/>
    <col min="20" max="71" width="9.140625" style="206"/>
    <col min="72" max="16384" width="9.140625" style="24"/>
  </cols>
  <sheetData>
    <row r="1" spans="1:76" ht="19.899999999999999" customHeight="1">
      <c r="A1" s="1722"/>
      <c r="B1" s="1723"/>
      <c r="C1" s="1724"/>
      <c r="D1" s="1724"/>
      <c r="E1" s="1725"/>
      <c r="F1" s="1725"/>
      <c r="G1" s="1725"/>
      <c r="H1" s="1724"/>
      <c r="I1" s="1726" t="s">
        <v>1886</v>
      </c>
      <c r="J1" s="1725"/>
      <c r="K1" s="1725"/>
      <c r="L1" s="1725"/>
      <c r="M1" s="1725"/>
      <c r="N1" s="1727"/>
      <c r="O1" s="1724"/>
      <c r="P1" s="1725"/>
      <c r="Q1" s="1728"/>
      <c r="R1" s="1729"/>
    </row>
    <row r="2" spans="1:76" ht="19.899999999999999" customHeight="1">
      <c r="B2" s="1723"/>
      <c r="C2" s="1724"/>
      <c r="D2" s="1724"/>
      <c r="E2" s="1725"/>
      <c r="F2" s="1725"/>
      <c r="G2" s="1725"/>
      <c r="H2" s="1724"/>
      <c r="I2" s="1724"/>
      <c r="J2" s="1725"/>
      <c r="K2" s="1725"/>
      <c r="L2" s="1725"/>
      <c r="M2" s="1725"/>
      <c r="N2" s="1727"/>
      <c r="O2" s="1724"/>
      <c r="P2" s="1725"/>
      <c r="Q2" s="1728"/>
      <c r="R2" s="1729"/>
    </row>
    <row r="3" spans="1:76" s="991" customFormat="1" ht="44.45" customHeight="1" thickBot="1">
      <c r="A3" s="991" t="s">
        <v>461</v>
      </c>
      <c r="B3" s="1731" t="s">
        <v>1887</v>
      </c>
      <c r="C3" s="1732" t="s">
        <v>0</v>
      </c>
      <c r="D3" s="1732" t="s">
        <v>1</v>
      </c>
      <c r="E3" s="1732" t="s">
        <v>2</v>
      </c>
      <c r="F3" s="1732" t="s">
        <v>3</v>
      </c>
      <c r="G3" s="1733" t="s">
        <v>4</v>
      </c>
      <c r="H3" s="1732" t="s">
        <v>5</v>
      </c>
      <c r="I3" s="1732" t="s">
        <v>15</v>
      </c>
      <c r="J3" s="1732" t="s">
        <v>6</v>
      </c>
      <c r="K3" s="1732" t="s">
        <v>7</v>
      </c>
      <c r="L3" s="1732" t="s">
        <v>8</v>
      </c>
      <c r="M3" s="1732" t="s">
        <v>9</v>
      </c>
      <c r="N3" s="1734" t="s">
        <v>10</v>
      </c>
      <c r="O3" s="1732" t="s">
        <v>11</v>
      </c>
      <c r="P3" s="1735" t="s">
        <v>12</v>
      </c>
      <c r="Q3" s="1736" t="s">
        <v>13</v>
      </c>
      <c r="R3" s="1737" t="s">
        <v>14</v>
      </c>
      <c r="S3" s="989"/>
      <c r="T3" s="990"/>
      <c r="U3" s="990"/>
      <c r="V3" s="990"/>
      <c r="W3" s="990"/>
      <c r="X3" s="990"/>
      <c r="Y3" s="990"/>
      <c r="Z3" s="990"/>
      <c r="AA3" s="990"/>
      <c r="AB3" s="990"/>
      <c r="AC3" s="990"/>
      <c r="AD3" s="990"/>
      <c r="AE3" s="990"/>
      <c r="AF3" s="990"/>
      <c r="AG3" s="990"/>
      <c r="AH3" s="990"/>
      <c r="AI3" s="990"/>
      <c r="AJ3" s="990"/>
      <c r="AK3" s="990"/>
      <c r="AL3" s="990"/>
      <c r="AM3" s="990"/>
      <c r="AN3" s="990"/>
      <c r="AO3" s="990"/>
      <c r="AP3" s="990"/>
      <c r="AQ3" s="990"/>
      <c r="AR3" s="990"/>
      <c r="AS3" s="990"/>
      <c r="AT3" s="990"/>
      <c r="AU3" s="990"/>
      <c r="AV3" s="990"/>
      <c r="AW3" s="990"/>
      <c r="AX3" s="990"/>
      <c r="AY3" s="990"/>
      <c r="AZ3" s="990"/>
      <c r="BA3" s="990"/>
      <c r="BB3" s="990"/>
      <c r="BC3" s="990"/>
      <c r="BD3" s="990"/>
      <c r="BE3" s="990"/>
      <c r="BF3" s="990"/>
      <c r="BG3" s="990"/>
      <c r="BH3" s="990"/>
      <c r="BI3" s="990"/>
      <c r="BJ3" s="990"/>
      <c r="BK3" s="990"/>
      <c r="BL3" s="990"/>
      <c r="BM3" s="990"/>
      <c r="BN3" s="990"/>
      <c r="BO3" s="990"/>
      <c r="BP3" s="990"/>
      <c r="BQ3" s="990"/>
      <c r="BR3" s="990"/>
      <c r="BS3" s="990"/>
    </row>
    <row r="4" spans="1:76" s="223" customFormat="1" ht="19.899999999999999" customHeight="1">
      <c r="A4" s="329"/>
      <c r="B4" s="992">
        <v>1</v>
      </c>
      <c r="C4" s="993" t="s">
        <v>540</v>
      </c>
      <c r="D4" s="993" t="s">
        <v>541</v>
      </c>
      <c r="E4" s="993" t="s">
        <v>72</v>
      </c>
      <c r="F4" s="993" t="s">
        <v>1884</v>
      </c>
      <c r="G4" s="993"/>
      <c r="H4" s="994" t="s">
        <v>542</v>
      </c>
      <c r="I4" s="995" t="s">
        <v>543</v>
      </c>
      <c r="J4" s="993" t="s">
        <v>71</v>
      </c>
      <c r="K4" s="993" t="s">
        <v>27</v>
      </c>
      <c r="L4" s="996">
        <v>3</v>
      </c>
      <c r="M4" s="997">
        <v>1</v>
      </c>
      <c r="N4" s="998">
        <v>1995.4</v>
      </c>
      <c r="O4" s="996">
        <v>11</v>
      </c>
      <c r="P4" s="996" t="s">
        <v>28</v>
      </c>
      <c r="Q4" s="999">
        <v>0.05</v>
      </c>
      <c r="R4" s="1000">
        <v>2019.783788</v>
      </c>
      <c r="S4" s="551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329"/>
      <c r="BU4" s="329"/>
      <c r="BV4" s="329"/>
      <c r="BW4" s="329"/>
      <c r="BX4" s="329"/>
    </row>
    <row r="5" spans="1:76" s="232" customFormat="1" ht="19.899999999999999" customHeight="1">
      <c r="A5" s="253"/>
      <c r="B5" s="1001"/>
      <c r="C5" s="1002" t="s">
        <v>558</v>
      </c>
      <c r="D5" s="1002" t="s">
        <v>559</v>
      </c>
      <c r="E5" s="1002" t="s">
        <v>72</v>
      </c>
      <c r="F5" s="1002" t="s">
        <v>1884</v>
      </c>
      <c r="G5" s="1002"/>
      <c r="H5" s="1003" t="s">
        <v>542</v>
      </c>
      <c r="I5" s="1738" t="s">
        <v>351</v>
      </c>
      <c r="J5" s="1002" t="s">
        <v>71</v>
      </c>
      <c r="K5" s="1002" t="s">
        <v>27</v>
      </c>
      <c r="L5" s="1004">
        <v>3</v>
      </c>
      <c r="M5" s="1005">
        <v>2</v>
      </c>
      <c r="N5" s="1006">
        <v>1995.4</v>
      </c>
      <c r="O5" s="1004">
        <v>11</v>
      </c>
      <c r="P5" s="1004" t="s">
        <v>37</v>
      </c>
      <c r="Q5" s="1007">
        <v>7.0000000000000007E-2</v>
      </c>
      <c r="R5" s="1008">
        <v>2019.783788</v>
      </c>
      <c r="S5" s="551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53"/>
      <c r="BU5" s="253"/>
      <c r="BV5" s="253"/>
      <c r="BW5" s="253"/>
      <c r="BX5" s="253"/>
    </row>
    <row r="6" spans="1:76" s="232" customFormat="1" ht="19.899999999999999" customHeight="1">
      <c r="A6" s="253"/>
      <c r="B6" s="1001"/>
      <c r="C6" s="1002" t="s">
        <v>560</v>
      </c>
      <c r="D6" s="1002" t="s">
        <v>561</v>
      </c>
      <c r="E6" s="1002" t="s">
        <v>72</v>
      </c>
      <c r="F6" s="1002" t="s">
        <v>1884</v>
      </c>
      <c r="G6" s="1002"/>
      <c r="H6" s="1003" t="s">
        <v>542</v>
      </c>
      <c r="I6" s="1738" t="s">
        <v>351</v>
      </c>
      <c r="J6" s="1002" t="s">
        <v>71</v>
      </c>
      <c r="K6" s="1002" t="s">
        <v>27</v>
      </c>
      <c r="L6" s="1004">
        <v>3</v>
      </c>
      <c r="M6" s="1005">
        <v>3</v>
      </c>
      <c r="N6" s="1006">
        <v>1995.4</v>
      </c>
      <c r="O6" s="1004">
        <v>11</v>
      </c>
      <c r="P6" s="1004" t="s">
        <v>22</v>
      </c>
      <c r="Q6" s="1004"/>
      <c r="R6" s="1008">
        <v>2019.783788</v>
      </c>
      <c r="S6" s="551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R6" s="214"/>
      <c r="BS6" s="214"/>
      <c r="BT6" s="253"/>
      <c r="BU6" s="253"/>
      <c r="BV6" s="253"/>
      <c r="BW6" s="253"/>
      <c r="BX6" s="253"/>
    </row>
    <row r="7" spans="1:76" s="232" customFormat="1" ht="19.899999999999999" customHeight="1">
      <c r="A7" s="253"/>
      <c r="B7" s="1001"/>
      <c r="C7" s="1002" t="s">
        <v>562</v>
      </c>
      <c r="D7" s="1002" t="s">
        <v>563</v>
      </c>
      <c r="E7" s="1002" t="s">
        <v>72</v>
      </c>
      <c r="F7" s="1002" t="s">
        <v>1884</v>
      </c>
      <c r="G7" s="1002"/>
      <c r="H7" s="1003" t="s">
        <v>542</v>
      </c>
      <c r="I7" s="1738" t="s">
        <v>351</v>
      </c>
      <c r="J7" s="1002" t="s">
        <v>71</v>
      </c>
      <c r="K7" s="1002" t="s">
        <v>27</v>
      </c>
      <c r="L7" s="1004">
        <v>3</v>
      </c>
      <c r="M7" s="1005">
        <v>4</v>
      </c>
      <c r="N7" s="1006">
        <v>1995.4</v>
      </c>
      <c r="O7" s="1004">
        <v>11</v>
      </c>
      <c r="P7" s="1004" t="s">
        <v>44</v>
      </c>
      <c r="Q7" s="1004" t="s">
        <v>49</v>
      </c>
      <c r="R7" s="1008">
        <v>2019.783788</v>
      </c>
      <c r="S7" s="551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53"/>
      <c r="BU7" s="253"/>
      <c r="BV7" s="253"/>
      <c r="BW7" s="253"/>
      <c r="BX7" s="253"/>
    </row>
    <row r="8" spans="1:76" s="232" customFormat="1" ht="19.899999999999999" customHeight="1">
      <c r="A8" s="253"/>
      <c r="B8" s="1001"/>
      <c r="C8" s="1002" t="s">
        <v>564</v>
      </c>
      <c r="D8" s="1002" t="s">
        <v>565</v>
      </c>
      <c r="E8" s="1002" t="s">
        <v>72</v>
      </c>
      <c r="F8" s="1002" t="s">
        <v>1884</v>
      </c>
      <c r="G8" s="1002"/>
      <c r="H8" s="1003" t="s">
        <v>542</v>
      </c>
      <c r="I8" s="1738" t="s">
        <v>351</v>
      </c>
      <c r="J8" s="1002" t="s">
        <v>71</v>
      </c>
      <c r="K8" s="1002" t="s">
        <v>27</v>
      </c>
      <c r="L8" s="1004">
        <v>3</v>
      </c>
      <c r="M8" s="1005">
        <v>5</v>
      </c>
      <c r="N8" s="1006">
        <v>1995.4</v>
      </c>
      <c r="O8" s="1004">
        <v>11</v>
      </c>
      <c r="P8" s="1004" t="s">
        <v>28</v>
      </c>
      <c r="Q8" s="1007">
        <v>0.05</v>
      </c>
      <c r="R8" s="1008">
        <v>2019.783788</v>
      </c>
      <c r="S8" s="551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53"/>
      <c r="BU8" s="253"/>
      <c r="BV8" s="253"/>
      <c r="BW8" s="253"/>
      <c r="BX8" s="253"/>
    </row>
    <row r="9" spans="1:76" s="232" customFormat="1" ht="19.899999999999999" customHeight="1">
      <c r="A9" s="253"/>
      <c r="B9" s="1001"/>
      <c r="C9" s="1002" t="s">
        <v>566</v>
      </c>
      <c r="D9" s="1002" t="s">
        <v>567</v>
      </c>
      <c r="E9" s="1002" t="s">
        <v>72</v>
      </c>
      <c r="F9" s="1002" t="s">
        <v>1884</v>
      </c>
      <c r="G9" s="1002"/>
      <c r="H9" s="1003" t="s">
        <v>542</v>
      </c>
      <c r="I9" s="1738" t="s">
        <v>351</v>
      </c>
      <c r="J9" s="1002" t="s">
        <v>71</v>
      </c>
      <c r="K9" s="1002" t="s">
        <v>27</v>
      </c>
      <c r="L9" s="1004">
        <v>3</v>
      </c>
      <c r="M9" s="1005">
        <v>6</v>
      </c>
      <c r="N9" s="1006">
        <v>1995.4</v>
      </c>
      <c r="O9" s="1004">
        <v>11</v>
      </c>
      <c r="P9" s="1004" t="s">
        <v>44</v>
      </c>
      <c r="Q9" s="1004" t="s">
        <v>49</v>
      </c>
      <c r="R9" s="1008">
        <v>2019.783788</v>
      </c>
      <c r="S9" s="551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4"/>
      <c r="BP9" s="214"/>
      <c r="BQ9" s="214"/>
      <c r="BR9" s="214"/>
      <c r="BS9" s="214"/>
      <c r="BT9" s="253"/>
      <c r="BU9" s="253"/>
      <c r="BV9" s="253"/>
      <c r="BW9" s="253"/>
      <c r="BX9" s="253"/>
    </row>
    <row r="10" spans="1:76" s="232" customFormat="1" ht="19.899999999999999" customHeight="1">
      <c r="A10" s="253"/>
      <c r="B10" s="1001"/>
      <c r="C10" s="1009" t="s">
        <v>568</v>
      </c>
      <c r="D10" s="1010" t="s">
        <v>569</v>
      </c>
      <c r="E10" s="1010" t="s">
        <v>72</v>
      </c>
      <c r="F10" s="1010" t="s">
        <v>1884</v>
      </c>
      <c r="G10" s="1010"/>
      <c r="H10" s="1011" t="s">
        <v>542</v>
      </c>
      <c r="I10" s="1738" t="s">
        <v>351</v>
      </c>
      <c r="J10" s="1010" t="s">
        <v>71</v>
      </c>
      <c r="K10" s="1010" t="s">
        <v>27</v>
      </c>
      <c r="L10" s="1004">
        <v>3</v>
      </c>
      <c r="M10" s="1005">
        <v>7</v>
      </c>
      <c r="N10" s="1006">
        <v>1995.4</v>
      </c>
      <c r="O10" s="1004">
        <v>11</v>
      </c>
      <c r="P10" s="1004" t="s">
        <v>44</v>
      </c>
      <c r="Q10" s="1004" t="s">
        <v>49</v>
      </c>
      <c r="R10" s="1008">
        <v>2019.783788</v>
      </c>
      <c r="S10" s="551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4"/>
      <c r="BN10" s="214"/>
      <c r="BO10" s="214"/>
      <c r="BP10" s="214"/>
      <c r="BQ10" s="214"/>
      <c r="BR10" s="214"/>
      <c r="BS10" s="214"/>
      <c r="BT10" s="253"/>
      <c r="BU10" s="253"/>
      <c r="BV10" s="253"/>
      <c r="BW10" s="253"/>
      <c r="BX10" s="253"/>
    </row>
    <row r="11" spans="1:76" s="232" customFormat="1" ht="19.899999999999999" customHeight="1">
      <c r="A11" s="253"/>
      <c r="B11" s="1001"/>
      <c r="C11" s="1009" t="s">
        <v>570</v>
      </c>
      <c r="D11" s="1010" t="s">
        <v>571</v>
      </c>
      <c r="E11" s="1010" t="s">
        <v>72</v>
      </c>
      <c r="F11" s="1010" t="s">
        <v>1884</v>
      </c>
      <c r="G11" s="1010"/>
      <c r="H11" s="1011" t="s">
        <v>542</v>
      </c>
      <c r="I11" s="1738" t="s">
        <v>351</v>
      </c>
      <c r="J11" s="1010" t="s">
        <v>71</v>
      </c>
      <c r="K11" s="1010" t="s">
        <v>27</v>
      </c>
      <c r="L11" s="1004">
        <v>3</v>
      </c>
      <c r="M11" s="1005">
        <v>8</v>
      </c>
      <c r="N11" s="1006">
        <v>1995.4</v>
      </c>
      <c r="O11" s="1004">
        <v>11</v>
      </c>
      <c r="P11" s="1004" t="s">
        <v>44</v>
      </c>
      <c r="Q11" s="1004" t="s">
        <v>49</v>
      </c>
      <c r="R11" s="1008">
        <v>2019.783788</v>
      </c>
      <c r="S11" s="551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214"/>
      <c r="BO11" s="214"/>
      <c r="BP11" s="214"/>
      <c r="BQ11" s="214"/>
      <c r="BR11" s="214"/>
      <c r="BS11" s="214"/>
      <c r="BT11" s="253"/>
      <c r="BU11" s="253"/>
      <c r="BV11" s="253"/>
      <c r="BW11" s="253"/>
      <c r="BX11" s="253"/>
    </row>
    <row r="12" spans="1:76" s="232" customFormat="1" ht="19.899999999999999" customHeight="1">
      <c r="A12" s="253"/>
      <c r="B12" s="1001"/>
      <c r="C12" s="1012">
        <v>71113860511109</v>
      </c>
      <c r="D12" s="1013" t="s">
        <v>572</v>
      </c>
      <c r="E12" s="1013" t="s">
        <v>72</v>
      </c>
      <c r="F12" s="1013" t="s">
        <v>1884</v>
      </c>
      <c r="G12" s="1013"/>
      <c r="H12" s="1014" t="s">
        <v>542</v>
      </c>
      <c r="I12" s="1738" t="s">
        <v>351</v>
      </c>
      <c r="J12" s="1013" t="s">
        <v>71</v>
      </c>
      <c r="K12" s="1013" t="s">
        <v>27</v>
      </c>
      <c r="L12" s="1004">
        <v>3</v>
      </c>
      <c r="M12" s="1005">
        <v>9</v>
      </c>
      <c r="N12" s="1006">
        <v>1995.4</v>
      </c>
      <c r="O12" s="1004">
        <v>11</v>
      </c>
      <c r="P12" s="1004" t="s">
        <v>28</v>
      </c>
      <c r="Q12" s="1007">
        <v>0.05</v>
      </c>
      <c r="R12" s="1008">
        <v>2019.783788</v>
      </c>
      <c r="S12" s="551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214"/>
      <c r="BO12" s="214"/>
      <c r="BP12" s="214"/>
      <c r="BQ12" s="214"/>
      <c r="BR12" s="214"/>
      <c r="BS12" s="214"/>
      <c r="BT12" s="253"/>
      <c r="BU12" s="253"/>
      <c r="BV12" s="253"/>
      <c r="BW12" s="253"/>
      <c r="BX12" s="253"/>
    </row>
    <row r="13" spans="1:76" s="232" customFormat="1" ht="19.899999999999999" customHeight="1">
      <c r="A13" s="253"/>
      <c r="B13" s="1001"/>
      <c r="C13" s="1002" t="s">
        <v>544</v>
      </c>
      <c r="D13" s="1002" t="s">
        <v>545</v>
      </c>
      <c r="E13" s="1002" t="s">
        <v>72</v>
      </c>
      <c r="F13" s="1002" t="s">
        <v>1884</v>
      </c>
      <c r="G13" s="1002"/>
      <c r="H13" s="1003" t="s">
        <v>542</v>
      </c>
      <c r="I13" s="1738" t="s">
        <v>351</v>
      </c>
      <c r="J13" s="1002" t="s">
        <v>71</v>
      </c>
      <c r="K13" s="1002" t="s">
        <v>27</v>
      </c>
      <c r="L13" s="1004">
        <v>3</v>
      </c>
      <c r="M13" s="1005">
        <v>10</v>
      </c>
      <c r="N13" s="1006">
        <v>1995.4</v>
      </c>
      <c r="O13" s="1004">
        <v>11</v>
      </c>
      <c r="P13" s="1004" t="s">
        <v>44</v>
      </c>
      <c r="Q13" s="1004" t="s">
        <v>49</v>
      </c>
      <c r="R13" s="1008">
        <v>2019.783788</v>
      </c>
      <c r="S13" s="551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53"/>
      <c r="BU13" s="253"/>
      <c r="BV13" s="253"/>
      <c r="BW13" s="253"/>
      <c r="BX13" s="253"/>
    </row>
    <row r="14" spans="1:76" s="232" customFormat="1" ht="19.899999999999999" customHeight="1">
      <c r="A14" s="253"/>
      <c r="B14" s="1001"/>
      <c r="C14" s="1012">
        <v>71113860511111</v>
      </c>
      <c r="D14" s="1013" t="s">
        <v>546</v>
      </c>
      <c r="E14" s="1013" t="s">
        <v>72</v>
      </c>
      <c r="F14" s="1013" t="s">
        <v>1884</v>
      </c>
      <c r="G14" s="1013"/>
      <c r="H14" s="1014" t="s">
        <v>542</v>
      </c>
      <c r="I14" s="1738" t="s">
        <v>351</v>
      </c>
      <c r="J14" s="1013" t="s">
        <v>71</v>
      </c>
      <c r="K14" s="1013" t="s">
        <v>27</v>
      </c>
      <c r="L14" s="1004">
        <v>3</v>
      </c>
      <c r="M14" s="1005">
        <v>11</v>
      </c>
      <c r="N14" s="1006">
        <v>1995.4</v>
      </c>
      <c r="O14" s="1004">
        <v>11</v>
      </c>
      <c r="P14" s="1004" t="s">
        <v>37</v>
      </c>
      <c r="Q14" s="1007">
        <v>7.0000000000000007E-2</v>
      </c>
      <c r="R14" s="1008">
        <v>2019.783788</v>
      </c>
      <c r="S14" s="551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214"/>
      <c r="BN14" s="214"/>
      <c r="BO14" s="214"/>
      <c r="BP14" s="214"/>
      <c r="BQ14" s="214"/>
      <c r="BR14" s="214"/>
      <c r="BS14" s="214"/>
      <c r="BT14" s="253"/>
      <c r="BU14" s="253"/>
      <c r="BV14" s="253"/>
      <c r="BW14" s="253"/>
      <c r="BX14" s="253"/>
    </row>
    <row r="15" spans="1:76" s="232" customFormat="1" ht="19.899999999999999" customHeight="1">
      <c r="A15" s="253"/>
      <c r="B15" s="1001"/>
      <c r="C15" s="1009" t="s">
        <v>547</v>
      </c>
      <c r="D15" s="1010" t="s">
        <v>548</v>
      </c>
      <c r="E15" s="1010" t="s">
        <v>72</v>
      </c>
      <c r="F15" s="1010" t="s">
        <v>1884</v>
      </c>
      <c r="G15" s="1010"/>
      <c r="H15" s="1011" t="s">
        <v>542</v>
      </c>
      <c r="I15" s="1738" t="s">
        <v>351</v>
      </c>
      <c r="J15" s="1010" t="s">
        <v>71</v>
      </c>
      <c r="K15" s="1010" t="s">
        <v>27</v>
      </c>
      <c r="L15" s="1004">
        <v>3</v>
      </c>
      <c r="M15" s="1005">
        <v>12</v>
      </c>
      <c r="N15" s="1006">
        <v>1995.4</v>
      </c>
      <c r="O15" s="1004">
        <v>11</v>
      </c>
      <c r="P15" s="1004" t="s">
        <v>22</v>
      </c>
      <c r="Q15" s="1004"/>
      <c r="R15" s="1008">
        <v>2019.783788</v>
      </c>
      <c r="S15" s="551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53"/>
      <c r="BU15" s="253"/>
      <c r="BV15" s="253"/>
      <c r="BW15" s="253"/>
      <c r="BX15" s="253"/>
    </row>
    <row r="16" spans="1:76" s="232" customFormat="1" ht="19.899999999999999" customHeight="1">
      <c r="A16" s="253"/>
      <c r="B16" s="1001"/>
      <c r="C16" s="1009" t="s">
        <v>549</v>
      </c>
      <c r="D16" s="1010" t="s">
        <v>550</v>
      </c>
      <c r="E16" s="1010" t="s">
        <v>72</v>
      </c>
      <c r="F16" s="1010" t="s">
        <v>1884</v>
      </c>
      <c r="G16" s="1010"/>
      <c r="H16" s="1011" t="s">
        <v>542</v>
      </c>
      <c r="I16" s="1738" t="s">
        <v>351</v>
      </c>
      <c r="J16" s="1010" t="s">
        <v>71</v>
      </c>
      <c r="K16" s="1010" t="s">
        <v>27</v>
      </c>
      <c r="L16" s="1004">
        <v>3</v>
      </c>
      <c r="M16" s="1005">
        <v>13</v>
      </c>
      <c r="N16" s="1006">
        <v>1995.4</v>
      </c>
      <c r="O16" s="1004">
        <v>11</v>
      </c>
      <c r="P16" s="1004" t="s">
        <v>22</v>
      </c>
      <c r="Q16" s="1004"/>
      <c r="R16" s="1008">
        <v>2019.783788</v>
      </c>
      <c r="S16" s="551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253"/>
      <c r="BU16" s="253"/>
      <c r="BV16" s="253"/>
      <c r="BW16" s="253"/>
      <c r="BX16" s="253"/>
    </row>
    <row r="17" spans="1:76" s="232" customFormat="1" ht="19.899999999999999" customHeight="1">
      <c r="A17" s="253"/>
      <c r="B17" s="1001"/>
      <c r="C17" s="1009" t="s">
        <v>551</v>
      </c>
      <c r="D17" s="1010" t="s">
        <v>552</v>
      </c>
      <c r="E17" s="1010" t="s">
        <v>72</v>
      </c>
      <c r="F17" s="1010" t="s">
        <v>1884</v>
      </c>
      <c r="G17" s="1010"/>
      <c r="H17" s="1011" t="s">
        <v>542</v>
      </c>
      <c r="I17" s="1738" t="s">
        <v>351</v>
      </c>
      <c r="J17" s="1010" t="s">
        <v>71</v>
      </c>
      <c r="K17" s="1010" t="s">
        <v>27</v>
      </c>
      <c r="L17" s="1004">
        <v>3</v>
      </c>
      <c r="M17" s="1005">
        <v>14</v>
      </c>
      <c r="N17" s="1006">
        <v>1995.4</v>
      </c>
      <c r="O17" s="1004">
        <v>11</v>
      </c>
      <c r="P17" s="1004" t="s">
        <v>44</v>
      </c>
      <c r="Q17" s="1004" t="s">
        <v>49</v>
      </c>
      <c r="R17" s="1008">
        <v>2019.783788</v>
      </c>
      <c r="S17" s="551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214"/>
      <c r="BN17" s="214"/>
      <c r="BO17" s="214"/>
      <c r="BP17" s="214"/>
      <c r="BQ17" s="214"/>
      <c r="BR17" s="214"/>
      <c r="BS17" s="214"/>
      <c r="BT17" s="253"/>
      <c r="BU17" s="253"/>
      <c r="BV17" s="253"/>
      <c r="BW17" s="253"/>
      <c r="BX17" s="253"/>
    </row>
    <row r="18" spans="1:76" s="232" customFormat="1" ht="19.899999999999999" customHeight="1">
      <c r="A18" s="253"/>
      <c r="B18" s="1001"/>
      <c r="C18" s="1012">
        <v>71113860511115</v>
      </c>
      <c r="D18" s="1013" t="s">
        <v>553</v>
      </c>
      <c r="E18" s="1013" t="s">
        <v>72</v>
      </c>
      <c r="F18" s="1013" t="s">
        <v>1884</v>
      </c>
      <c r="G18" s="1013"/>
      <c r="H18" s="1014" t="s">
        <v>542</v>
      </c>
      <c r="I18" s="1738" t="s">
        <v>351</v>
      </c>
      <c r="J18" s="1013" t="s">
        <v>71</v>
      </c>
      <c r="K18" s="1013" t="s">
        <v>27</v>
      </c>
      <c r="L18" s="1004">
        <v>3</v>
      </c>
      <c r="M18" s="1005">
        <v>15</v>
      </c>
      <c r="N18" s="1006">
        <v>1995.4</v>
      </c>
      <c r="O18" s="1004">
        <v>11</v>
      </c>
      <c r="P18" s="1004" t="s">
        <v>44</v>
      </c>
      <c r="Q18" s="1004" t="s">
        <v>49</v>
      </c>
      <c r="R18" s="1008">
        <v>2019.783788</v>
      </c>
      <c r="S18" s="551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4"/>
      <c r="BF18" s="214"/>
      <c r="BG18" s="214"/>
      <c r="BH18" s="214"/>
      <c r="BI18" s="214"/>
      <c r="BJ18" s="214"/>
      <c r="BK18" s="214"/>
      <c r="BL18" s="214"/>
      <c r="BM18" s="214"/>
      <c r="BN18" s="214"/>
      <c r="BO18" s="214"/>
      <c r="BP18" s="214"/>
      <c r="BQ18" s="214"/>
      <c r="BR18" s="214"/>
      <c r="BS18" s="214"/>
      <c r="BT18" s="253"/>
      <c r="BU18" s="253"/>
      <c r="BV18" s="253"/>
      <c r="BW18" s="253"/>
      <c r="BX18" s="253"/>
    </row>
    <row r="19" spans="1:76" s="232" customFormat="1" ht="19.899999999999999" customHeight="1">
      <c r="A19" s="253"/>
      <c r="B19" s="1001"/>
      <c r="C19" s="1009" t="s">
        <v>554</v>
      </c>
      <c r="D19" s="1010" t="s">
        <v>555</v>
      </c>
      <c r="E19" s="1010" t="s">
        <v>72</v>
      </c>
      <c r="F19" s="1010" t="s">
        <v>1884</v>
      </c>
      <c r="G19" s="1010"/>
      <c r="H19" s="1011" t="s">
        <v>542</v>
      </c>
      <c r="I19" s="1738" t="s">
        <v>351</v>
      </c>
      <c r="J19" s="1010" t="s">
        <v>71</v>
      </c>
      <c r="K19" s="1010" t="s">
        <v>27</v>
      </c>
      <c r="L19" s="1004">
        <v>3</v>
      </c>
      <c r="M19" s="1005">
        <v>16</v>
      </c>
      <c r="N19" s="1006">
        <v>1995.4</v>
      </c>
      <c r="O19" s="1004">
        <v>11</v>
      </c>
      <c r="P19" s="1004" t="s">
        <v>44</v>
      </c>
      <c r="Q19" s="1004" t="s">
        <v>49</v>
      </c>
      <c r="R19" s="1008">
        <v>2019.783788</v>
      </c>
      <c r="S19" s="551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53"/>
      <c r="BU19" s="253"/>
      <c r="BV19" s="253"/>
      <c r="BW19" s="253"/>
      <c r="BX19" s="253"/>
    </row>
    <row r="20" spans="1:76" s="232" customFormat="1" ht="19.899999999999999" customHeight="1">
      <c r="A20" s="253"/>
      <c r="B20" s="1001"/>
      <c r="C20" s="1012">
        <v>71113860511117</v>
      </c>
      <c r="D20" s="1013" t="s">
        <v>556</v>
      </c>
      <c r="E20" s="1013" t="s">
        <v>72</v>
      </c>
      <c r="F20" s="1013" t="s">
        <v>1884</v>
      </c>
      <c r="G20" s="1013"/>
      <c r="H20" s="1014" t="s">
        <v>542</v>
      </c>
      <c r="I20" s="1738" t="s">
        <v>351</v>
      </c>
      <c r="J20" s="1013" t="s">
        <v>71</v>
      </c>
      <c r="K20" s="1013" t="s">
        <v>27</v>
      </c>
      <c r="L20" s="1004">
        <v>3</v>
      </c>
      <c r="M20" s="1005">
        <v>17</v>
      </c>
      <c r="N20" s="1006">
        <v>912.4</v>
      </c>
      <c r="O20" s="1004">
        <v>11</v>
      </c>
      <c r="P20" s="1004" t="s">
        <v>28</v>
      </c>
      <c r="Q20" s="1007">
        <v>0.05</v>
      </c>
      <c r="R20" s="1008">
        <v>923.54952800000001</v>
      </c>
      <c r="S20" s="551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53"/>
      <c r="BU20" s="253"/>
      <c r="BV20" s="253"/>
      <c r="BW20" s="253"/>
      <c r="BX20" s="253"/>
    </row>
    <row r="21" spans="1:76" s="232" customFormat="1" ht="19.899999999999999" customHeight="1" thickBot="1">
      <c r="A21" s="253"/>
      <c r="B21" s="1015"/>
      <c r="C21" s="1016">
        <v>71113860511118</v>
      </c>
      <c r="D21" s="1017" t="s">
        <v>557</v>
      </c>
      <c r="E21" s="1017" t="s">
        <v>72</v>
      </c>
      <c r="F21" s="1017" t="s">
        <v>1884</v>
      </c>
      <c r="G21" s="1017"/>
      <c r="H21" s="1018" t="s">
        <v>542</v>
      </c>
      <c r="I21" s="1739" t="s">
        <v>351</v>
      </c>
      <c r="J21" s="1017" t="s">
        <v>71</v>
      </c>
      <c r="K21" s="1017" t="s">
        <v>27</v>
      </c>
      <c r="L21" s="1019">
        <v>3</v>
      </c>
      <c r="M21" s="1020">
        <v>18</v>
      </c>
      <c r="N21" s="1021">
        <v>861.6</v>
      </c>
      <c r="O21" s="1019">
        <v>11</v>
      </c>
      <c r="P21" s="1019" t="s">
        <v>28</v>
      </c>
      <c r="Q21" s="1022">
        <v>0.05</v>
      </c>
      <c r="R21" s="1023">
        <v>882.90209199999993</v>
      </c>
      <c r="S21" s="551">
        <f>SUM(R4:R21)</f>
        <v>34122.992228000003</v>
      </c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53"/>
      <c r="BU21" s="253"/>
      <c r="BV21" s="253"/>
      <c r="BW21" s="253"/>
      <c r="BX21" s="253"/>
    </row>
    <row r="22" spans="1:76" s="232" customFormat="1" ht="19.899999999999999" customHeight="1">
      <c r="A22" s="1740">
        <v>694</v>
      </c>
      <c r="B22" s="992">
        <v>2</v>
      </c>
      <c r="C22" s="1741" t="s">
        <v>73</v>
      </c>
      <c r="D22" s="1741" t="s">
        <v>74</v>
      </c>
      <c r="E22" s="1742" t="s">
        <v>75</v>
      </c>
      <c r="F22" s="1742" t="s">
        <v>211</v>
      </c>
      <c r="G22" s="1742">
        <v>2</v>
      </c>
      <c r="H22" s="1743" t="s">
        <v>76</v>
      </c>
      <c r="I22" s="1743" t="s">
        <v>317</v>
      </c>
      <c r="J22" s="1742" t="s">
        <v>71</v>
      </c>
      <c r="K22" s="1742" t="s">
        <v>29</v>
      </c>
      <c r="L22" s="1742" t="s">
        <v>19</v>
      </c>
      <c r="M22" s="1742" t="s">
        <v>23</v>
      </c>
      <c r="N22" s="1743">
        <v>520</v>
      </c>
      <c r="O22" s="1743"/>
      <c r="P22" s="1742" t="s">
        <v>77</v>
      </c>
      <c r="Q22" s="1744">
        <v>0.15</v>
      </c>
      <c r="R22" s="1745">
        <v>525.20000000000005</v>
      </c>
      <c r="S22" s="550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206"/>
      <c r="BO22" s="206"/>
      <c r="BP22" s="206"/>
      <c r="BQ22" s="206"/>
      <c r="BR22" s="206"/>
      <c r="BS22" s="206"/>
    </row>
    <row r="23" spans="1:76" s="232" customFormat="1" ht="19.899999999999999" customHeight="1" thickBot="1">
      <c r="A23" s="1740">
        <v>695</v>
      </c>
      <c r="B23" s="1746"/>
      <c r="C23" s="1747" t="s">
        <v>78</v>
      </c>
      <c r="D23" s="1747" t="s">
        <v>79</v>
      </c>
      <c r="E23" s="1748" t="s">
        <v>75</v>
      </c>
      <c r="F23" s="1748" t="s">
        <v>211</v>
      </c>
      <c r="G23" s="1748">
        <v>2</v>
      </c>
      <c r="H23" s="1749" t="s">
        <v>76</v>
      </c>
      <c r="I23" s="1739" t="s">
        <v>351</v>
      </c>
      <c r="J23" s="1748" t="s">
        <v>71</v>
      </c>
      <c r="K23" s="1748" t="s">
        <v>29</v>
      </c>
      <c r="L23" s="1748" t="s">
        <v>19</v>
      </c>
      <c r="M23" s="1748" t="s">
        <v>25</v>
      </c>
      <c r="N23" s="1749">
        <v>1056</v>
      </c>
      <c r="O23" s="1749"/>
      <c r="P23" s="1748" t="s">
        <v>21</v>
      </c>
      <c r="Q23" s="1750">
        <v>0.1</v>
      </c>
      <c r="R23" s="1751">
        <v>1065.6096</v>
      </c>
      <c r="S23" s="550">
        <f>SUM(R22:R23)</f>
        <v>1590.8096</v>
      </c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</row>
    <row r="24" spans="1:76" s="232" customFormat="1" ht="19.899999999999999" customHeight="1">
      <c r="A24" s="1740">
        <v>696</v>
      </c>
      <c r="B24" s="992">
        <v>3</v>
      </c>
      <c r="C24" s="1741" t="s">
        <v>80</v>
      </c>
      <c r="D24" s="1741" t="s">
        <v>81</v>
      </c>
      <c r="E24" s="1742" t="s">
        <v>16</v>
      </c>
      <c r="F24" s="1742" t="s">
        <v>17</v>
      </c>
      <c r="G24" s="1742"/>
      <c r="H24" s="1743" t="s">
        <v>82</v>
      </c>
      <c r="I24" s="1743" t="s">
        <v>472</v>
      </c>
      <c r="J24" s="1742" t="s">
        <v>71</v>
      </c>
      <c r="K24" s="1742" t="s">
        <v>1885</v>
      </c>
      <c r="L24" s="1742" t="s">
        <v>83</v>
      </c>
      <c r="M24" s="1742">
        <v>1</v>
      </c>
      <c r="N24" s="1743">
        <v>1872</v>
      </c>
      <c r="O24" s="1743"/>
      <c r="P24" s="1742" t="s">
        <v>22</v>
      </c>
      <c r="Q24" s="1744"/>
      <c r="R24" s="1745">
        <v>1886.4210270000001</v>
      </c>
      <c r="S24" s="550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206"/>
      <c r="BQ24" s="206"/>
      <c r="BR24" s="206"/>
      <c r="BS24" s="206"/>
    </row>
    <row r="25" spans="1:76" s="232" customFormat="1" ht="19.899999999999999" customHeight="1">
      <c r="A25" s="1740">
        <v>697</v>
      </c>
      <c r="B25" s="1752"/>
      <c r="C25" s="1753" t="s">
        <v>480</v>
      </c>
      <c r="D25" s="1753">
        <v>438</v>
      </c>
      <c r="E25" s="1754" t="s">
        <v>16</v>
      </c>
      <c r="F25" s="1754" t="s">
        <v>17</v>
      </c>
      <c r="G25" s="1754"/>
      <c r="H25" s="1755" t="s">
        <v>82</v>
      </c>
      <c r="I25" s="1738" t="s">
        <v>351</v>
      </c>
      <c r="J25" s="1754" t="s">
        <v>71</v>
      </c>
      <c r="K25" s="1754" t="s">
        <v>1885</v>
      </c>
      <c r="L25" s="1754" t="s">
        <v>83</v>
      </c>
      <c r="M25" s="1754">
        <v>2</v>
      </c>
      <c r="N25" s="1755">
        <v>594.6</v>
      </c>
      <c r="O25" s="1755"/>
      <c r="P25" s="1754" t="s">
        <v>22</v>
      </c>
      <c r="Q25" s="1756"/>
      <c r="R25" s="1757">
        <v>599.18052499999999</v>
      </c>
      <c r="S25" s="550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6"/>
      <c r="BN25" s="206"/>
      <c r="BO25" s="206"/>
      <c r="BP25" s="206"/>
      <c r="BQ25" s="206"/>
      <c r="BR25" s="206"/>
      <c r="BS25" s="206"/>
    </row>
    <row r="26" spans="1:76" s="232" customFormat="1" ht="19.899999999999999" customHeight="1" thickBot="1">
      <c r="A26" s="1740">
        <v>698</v>
      </c>
      <c r="B26" s="1746"/>
      <c r="C26" s="1747" t="s">
        <v>84</v>
      </c>
      <c r="D26" s="1747" t="s">
        <v>85</v>
      </c>
      <c r="E26" s="1748" t="s">
        <v>16</v>
      </c>
      <c r="F26" s="1748" t="s">
        <v>17</v>
      </c>
      <c r="G26" s="1748"/>
      <c r="H26" s="1749" t="s">
        <v>82</v>
      </c>
      <c r="I26" s="1739" t="s">
        <v>351</v>
      </c>
      <c r="J26" s="1748" t="s">
        <v>71</v>
      </c>
      <c r="K26" s="1748" t="s">
        <v>1885</v>
      </c>
      <c r="L26" s="1748" t="s">
        <v>83</v>
      </c>
      <c r="M26" s="1748">
        <v>3</v>
      </c>
      <c r="N26" s="1749">
        <v>1392</v>
      </c>
      <c r="O26" s="1749"/>
      <c r="P26" s="1748" t="s">
        <v>22</v>
      </c>
      <c r="Q26" s="1750"/>
      <c r="R26" s="1751">
        <v>1402.7233270000002</v>
      </c>
      <c r="S26" s="550">
        <f>SUM(R24:R26)</f>
        <v>3888.3248790000002</v>
      </c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  <c r="BO26" s="206"/>
      <c r="BP26" s="206"/>
      <c r="BQ26" s="206"/>
      <c r="BR26" s="206"/>
      <c r="BS26" s="206"/>
    </row>
    <row r="27" spans="1:76" s="232" customFormat="1" ht="19.899999999999999" customHeight="1">
      <c r="A27" s="1740">
        <v>830</v>
      </c>
      <c r="B27" s="992">
        <v>4</v>
      </c>
      <c r="C27" s="1741" t="s">
        <v>364</v>
      </c>
      <c r="D27" s="1741" t="s">
        <v>365</v>
      </c>
      <c r="E27" s="1758" t="s">
        <v>16</v>
      </c>
      <c r="F27" s="1758" t="s">
        <v>26</v>
      </c>
      <c r="G27" s="1758"/>
      <c r="H27" s="1741" t="s">
        <v>356</v>
      </c>
      <c r="I27" s="1753" t="s">
        <v>357</v>
      </c>
      <c r="J27" s="1758" t="s">
        <v>352</v>
      </c>
      <c r="K27" s="1758" t="s">
        <v>1885</v>
      </c>
      <c r="L27" s="1758" t="s">
        <v>30</v>
      </c>
      <c r="M27" s="1758" t="s">
        <v>19</v>
      </c>
      <c r="N27" s="1759">
        <v>1944</v>
      </c>
      <c r="O27" s="1741" t="s">
        <v>353</v>
      </c>
      <c r="P27" s="1758" t="s">
        <v>21</v>
      </c>
      <c r="Q27" s="1744">
        <v>0.1</v>
      </c>
      <c r="R27" s="1745">
        <v>1975.8127340000001</v>
      </c>
      <c r="S27" s="550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</row>
    <row r="28" spans="1:76" s="232" customFormat="1" ht="19.899999999999999" customHeight="1">
      <c r="A28" s="1740">
        <v>831</v>
      </c>
      <c r="B28" s="1025"/>
      <c r="C28" s="1753" t="s">
        <v>366</v>
      </c>
      <c r="D28" s="1753" t="s">
        <v>367</v>
      </c>
      <c r="E28" s="1760" t="s">
        <v>16</v>
      </c>
      <c r="F28" s="1760" t="s">
        <v>26</v>
      </c>
      <c r="G28" s="1760"/>
      <c r="H28" s="1753" t="s">
        <v>356</v>
      </c>
      <c r="I28" s="1738" t="s">
        <v>351</v>
      </c>
      <c r="J28" s="1760" t="s">
        <v>352</v>
      </c>
      <c r="K28" s="1760" t="s">
        <v>1885</v>
      </c>
      <c r="L28" s="1760" t="s">
        <v>30</v>
      </c>
      <c r="M28" s="1760" t="s">
        <v>20</v>
      </c>
      <c r="N28" s="1761">
        <v>1944</v>
      </c>
      <c r="O28" s="1753" t="s">
        <v>353</v>
      </c>
      <c r="P28" s="1760" t="s">
        <v>21</v>
      </c>
      <c r="Q28" s="1756">
        <v>0.1</v>
      </c>
      <c r="R28" s="1757">
        <v>1975.8127340000001</v>
      </c>
      <c r="S28" s="550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  <c r="BO28" s="206"/>
      <c r="BP28" s="206"/>
      <c r="BQ28" s="206"/>
      <c r="BR28" s="206"/>
      <c r="BS28" s="206"/>
    </row>
    <row r="29" spans="1:76" s="232" customFormat="1" ht="19.899999999999999" customHeight="1">
      <c r="A29" s="1740">
        <v>827</v>
      </c>
      <c r="B29" s="1025"/>
      <c r="C29" s="1753" t="s">
        <v>358</v>
      </c>
      <c r="D29" s="1753" t="s">
        <v>359</v>
      </c>
      <c r="E29" s="1760" t="s">
        <v>16</v>
      </c>
      <c r="F29" s="1760" t="s">
        <v>26</v>
      </c>
      <c r="G29" s="1760"/>
      <c r="H29" s="1753" t="s">
        <v>356</v>
      </c>
      <c r="I29" s="1738" t="s">
        <v>351</v>
      </c>
      <c r="J29" s="1760" t="s">
        <v>352</v>
      </c>
      <c r="K29" s="1760" t="s">
        <v>1885</v>
      </c>
      <c r="L29" s="1760" t="s">
        <v>30</v>
      </c>
      <c r="M29" s="1760" t="s">
        <v>23</v>
      </c>
      <c r="N29" s="1761">
        <v>163.1</v>
      </c>
      <c r="O29" s="1753" t="s">
        <v>353</v>
      </c>
      <c r="P29" s="1760" t="s">
        <v>22</v>
      </c>
      <c r="Q29" s="1756"/>
      <c r="R29" s="1757">
        <v>165.76906199999999</v>
      </c>
      <c r="S29" s="550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206"/>
      <c r="BM29" s="206"/>
      <c r="BN29" s="206"/>
      <c r="BO29" s="206"/>
      <c r="BP29" s="206"/>
      <c r="BQ29" s="206"/>
      <c r="BR29" s="206"/>
      <c r="BS29" s="206"/>
    </row>
    <row r="30" spans="1:76" s="232" customFormat="1" ht="19.899999999999999" customHeight="1">
      <c r="A30" s="1740">
        <v>826</v>
      </c>
      <c r="B30" s="1025"/>
      <c r="C30" s="1753" t="s">
        <v>354</v>
      </c>
      <c r="D30" s="1753" t="s">
        <v>355</v>
      </c>
      <c r="E30" s="1760" t="s">
        <v>16</v>
      </c>
      <c r="F30" s="1760" t="s">
        <v>26</v>
      </c>
      <c r="G30" s="1760"/>
      <c r="H30" s="1753" t="s">
        <v>356</v>
      </c>
      <c r="I30" s="1738" t="s">
        <v>351</v>
      </c>
      <c r="J30" s="1760" t="s">
        <v>352</v>
      </c>
      <c r="K30" s="1760" t="s">
        <v>29</v>
      </c>
      <c r="L30" s="1760" t="s">
        <v>30</v>
      </c>
      <c r="M30" s="1760" t="s">
        <v>31</v>
      </c>
      <c r="N30" s="1761">
        <v>1820.7</v>
      </c>
      <c r="O30" s="1753" t="s">
        <v>353</v>
      </c>
      <c r="P30" s="1760" t="s">
        <v>21</v>
      </c>
      <c r="Q30" s="1756">
        <v>0.15</v>
      </c>
      <c r="R30" s="1757">
        <v>1840.69</v>
      </c>
      <c r="S30" s="550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</row>
    <row r="31" spans="1:76" s="232" customFormat="1" ht="19.899999999999999" customHeight="1">
      <c r="A31" s="1740">
        <v>828</v>
      </c>
      <c r="B31" s="1025"/>
      <c r="C31" s="1753" t="s">
        <v>360</v>
      </c>
      <c r="D31" s="1753" t="s">
        <v>361</v>
      </c>
      <c r="E31" s="1760" t="s">
        <v>16</v>
      </c>
      <c r="F31" s="1760" t="s">
        <v>26</v>
      </c>
      <c r="G31" s="1760"/>
      <c r="H31" s="1753" t="s">
        <v>356</v>
      </c>
      <c r="I31" s="1738" t="s">
        <v>351</v>
      </c>
      <c r="J31" s="1760" t="s">
        <v>352</v>
      </c>
      <c r="K31" s="1760" t="s">
        <v>1885</v>
      </c>
      <c r="L31" s="1760" t="s">
        <v>30</v>
      </c>
      <c r="M31" s="1760" t="s">
        <v>32</v>
      </c>
      <c r="N31" s="1761">
        <v>1944</v>
      </c>
      <c r="O31" s="1753" t="s">
        <v>353</v>
      </c>
      <c r="P31" s="1760" t="s">
        <v>22</v>
      </c>
      <c r="Q31" s="1756"/>
      <c r="R31" s="1757">
        <v>1975.8127340000001</v>
      </c>
      <c r="S31" s="550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</row>
    <row r="32" spans="1:76" s="232" customFormat="1" ht="19.899999999999999" customHeight="1" thickBot="1">
      <c r="A32" s="1740">
        <v>829</v>
      </c>
      <c r="B32" s="1026"/>
      <c r="C32" s="1747" t="s">
        <v>362</v>
      </c>
      <c r="D32" s="1747" t="s">
        <v>363</v>
      </c>
      <c r="E32" s="1762" t="s">
        <v>16</v>
      </c>
      <c r="F32" s="1762" t="s">
        <v>26</v>
      </c>
      <c r="G32" s="1762"/>
      <c r="H32" s="1747" t="s">
        <v>356</v>
      </c>
      <c r="I32" s="1739" t="s">
        <v>351</v>
      </c>
      <c r="J32" s="1762" t="s">
        <v>352</v>
      </c>
      <c r="K32" s="1762" t="s">
        <v>1885</v>
      </c>
      <c r="L32" s="1762" t="s">
        <v>30</v>
      </c>
      <c r="M32" s="1762" t="s">
        <v>33</v>
      </c>
      <c r="N32" s="1763">
        <v>1944</v>
      </c>
      <c r="O32" s="1747" t="s">
        <v>353</v>
      </c>
      <c r="P32" s="1762" t="s">
        <v>22</v>
      </c>
      <c r="Q32" s="1750"/>
      <c r="R32" s="1751">
        <v>1975.8127340000001</v>
      </c>
      <c r="S32" s="550">
        <f>SUM(R27:R32)</f>
        <v>9909.7099980000003</v>
      </c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</row>
    <row r="33" spans="1:76" s="232" customFormat="1" ht="19.899999999999999" customHeight="1">
      <c r="A33" s="253"/>
      <c r="B33" s="992">
        <v>5</v>
      </c>
      <c r="C33" s="1027">
        <v>62110670510101</v>
      </c>
      <c r="D33" s="1028" t="s">
        <v>619</v>
      </c>
      <c r="E33" s="1028" t="s">
        <v>16</v>
      </c>
      <c r="F33" s="1028" t="s">
        <v>211</v>
      </c>
      <c r="G33" s="1028">
        <v>2</v>
      </c>
      <c r="H33" s="1029" t="s">
        <v>620</v>
      </c>
      <c r="I33" s="1764" t="s">
        <v>621</v>
      </c>
      <c r="J33" s="1028" t="s">
        <v>71</v>
      </c>
      <c r="K33" s="1028" t="s">
        <v>27</v>
      </c>
      <c r="L33" s="996">
        <v>9</v>
      </c>
      <c r="M33" s="997">
        <v>1</v>
      </c>
      <c r="N33" s="998">
        <v>1980</v>
      </c>
      <c r="O33" s="996">
        <v>94</v>
      </c>
      <c r="P33" s="996" t="s">
        <v>37</v>
      </c>
      <c r="Q33" s="999">
        <v>0.12</v>
      </c>
      <c r="R33" s="1000">
        <v>1999.1724389999999</v>
      </c>
      <c r="S33" s="551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53"/>
      <c r="BU33" s="253"/>
      <c r="BV33" s="253"/>
      <c r="BW33" s="253"/>
      <c r="BX33" s="253"/>
    </row>
    <row r="34" spans="1:76" s="232" customFormat="1" ht="19.899999999999999" customHeight="1">
      <c r="A34" s="253"/>
      <c r="B34" s="1001"/>
      <c r="C34" s="1030">
        <v>62110670510102</v>
      </c>
      <c r="D34" s="1031" t="s">
        <v>622</v>
      </c>
      <c r="E34" s="1031" t="s">
        <v>16</v>
      </c>
      <c r="F34" s="1031" t="s">
        <v>211</v>
      </c>
      <c r="G34" s="1031">
        <v>2</v>
      </c>
      <c r="H34" s="1032" t="s">
        <v>620</v>
      </c>
      <c r="I34" s="1738" t="s">
        <v>351</v>
      </c>
      <c r="J34" s="1031" t="s">
        <v>71</v>
      </c>
      <c r="K34" s="1031" t="s">
        <v>27</v>
      </c>
      <c r="L34" s="1004">
        <v>9</v>
      </c>
      <c r="M34" s="1005">
        <v>2</v>
      </c>
      <c r="N34" s="1006">
        <v>1980</v>
      </c>
      <c r="O34" s="1004">
        <v>94</v>
      </c>
      <c r="P34" s="1004" t="s">
        <v>37</v>
      </c>
      <c r="Q34" s="1007">
        <v>0.12</v>
      </c>
      <c r="R34" s="1008">
        <v>1999.1724389999999</v>
      </c>
      <c r="S34" s="551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4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53"/>
      <c r="BU34" s="253"/>
      <c r="BV34" s="253"/>
      <c r="BW34" s="253"/>
      <c r="BX34" s="253"/>
    </row>
    <row r="35" spans="1:76" s="232" customFormat="1" ht="19.899999999999999" customHeight="1">
      <c r="A35" s="253"/>
      <c r="B35" s="1001"/>
      <c r="C35" s="1030">
        <v>62110670510103</v>
      </c>
      <c r="D35" s="1031" t="s">
        <v>623</v>
      </c>
      <c r="E35" s="1031" t="s">
        <v>16</v>
      </c>
      <c r="F35" s="1031" t="s">
        <v>211</v>
      </c>
      <c r="G35" s="1031">
        <v>2</v>
      </c>
      <c r="H35" s="1032" t="s">
        <v>620</v>
      </c>
      <c r="I35" s="1738" t="s">
        <v>351</v>
      </c>
      <c r="J35" s="1031" t="s">
        <v>71</v>
      </c>
      <c r="K35" s="1031" t="s">
        <v>27</v>
      </c>
      <c r="L35" s="1004">
        <v>9</v>
      </c>
      <c r="M35" s="1005">
        <v>3</v>
      </c>
      <c r="N35" s="1006">
        <v>1980</v>
      </c>
      <c r="O35" s="1004">
        <v>94</v>
      </c>
      <c r="P35" s="1004" t="s">
        <v>44</v>
      </c>
      <c r="Q35" s="1007">
        <v>0.05</v>
      </c>
      <c r="R35" s="1008">
        <v>1999.1724389999999</v>
      </c>
      <c r="S35" s="551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4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53"/>
      <c r="BU35" s="253"/>
      <c r="BV35" s="253"/>
      <c r="BW35" s="253"/>
      <c r="BX35" s="253"/>
    </row>
    <row r="36" spans="1:76" s="232" customFormat="1" ht="19.899999999999999" customHeight="1">
      <c r="A36" s="253"/>
      <c r="B36" s="1001"/>
      <c r="C36" s="1030">
        <v>62110670510104</v>
      </c>
      <c r="D36" s="1031" t="s">
        <v>624</v>
      </c>
      <c r="E36" s="1031" t="s">
        <v>16</v>
      </c>
      <c r="F36" s="1031" t="s">
        <v>211</v>
      </c>
      <c r="G36" s="1031">
        <v>2</v>
      </c>
      <c r="H36" s="1032" t="s">
        <v>620</v>
      </c>
      <c r="I36" s="1738" t="s">
        <v>351</v>
      </c>
      <c r="J36" s="1031" t="s">
        <v>71</v>
      </c>
      <c r="K36" s="1031" t="s">
        <v>27</v>
      </c>
      <c r="L36" s="1004">
        <v>9</v>
      </c>
      <c r="M36" s="1005">
        <v>4</v>
      </c>
      <c r="N36" s="1006">
        <v>1980</v>
      </c>
      <c r="O36" s="1004">
        <v>94</v>
      </c>
      <c r="P36" s="1004" t="s">
        <v>48</v>
      </c>
      <c r="Q36" s="1007">
        <v>0.14000000000000001</v>
      </c>
      <c r="R36" s="1008">
        <v>1999.1724389999999</v>
      </c>
      <c r="S36" s="551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53"/>
      <c r="BU36" s="253"/>
      <c r="BV36" s="253"/>
      <c r="BW36" s="253"/>
      <c r="BX36" s="253"/>
    </row>
    <row r="37" spans="1:76" s="232" customFormat="1" ht="19.899999999999999" customHeight="1">
      <c r="A37" s="253"/>
      <c r="B37" s="1001"/>
      <c r="C37" s="1033">
        <v>62110670510105</v>
      </c>
      <c r="D37" s="1034" t="s">
        <v>625</v>
      </c>
      <c r="E37" s="1034" t="s">
        <v>16</v>
      </c>
      <c r="F37" s="1031" t="s">
        <v>211</v>
      </c>
      <c r="G37" s="1034">
        <v>2</v>
      </c>
      <c r="H37" s="1035" t="s">
        <v>620</v>
      </c>
      <c r="I37" s="1738" t="s">
        <v>351</v>
      </c>
      <c r="J37" s="1034" t="s">
        <v>71</v>
      </c>
      <c r="K37" s="1034" t="s">
        <v>27</v>
      </c>
      <c r="L37" s="1004">
        <v>9</v>
      </c>
      <c r="M37" s="1005">
        <v>5</v>
      </c>
      <c r="N37" s="1006">
        <v>1980</v>
      </c>
      <c r="O37" s="1004">
        <v>94</v>
      </c>
      <c r="P37" s="1004" t="s">
        <v>44</v>
      </c>
      <c r="Q37" s="1007">
        <v>0.05</v>
      </c>
      <c r="R37" s="1008">
        <v>1999.1724389999999</v>
      </c>
      <c r="S37" s="551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4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53"/>
      <c r="BU37" s="253"/>
      <c r="BV37" s="253"/>
      <c r="BW37" s="253"/>
      <c r="BX37" s="253"/>
    </row>
    <row r="38" spans="1:76" s="232" customFormat="1" ht="19.899999999999999" customHeight="1">
      <c r="A38" s="253"/>
      <c r="B38" s="1001"/>
      <c r="C38" s="1033">
        <v>62110670510106</v>
      </c>
      <c r="D38" s="1034" t="s">
        <v>626</v>
      </c>
      <c r="E38" s="1034" t="s">
        <v>16</v>
      </c>
      <c r="F38" s="1031" t="s">
        <v>211</v>
      </c>
      <c r="G38" s="1034">
        <v>2</v>
      </c>
      <c r="H38" s="1035" t="s">
        <v>620</v>
      </c>
      <c r="I38" s="1738" t="s">
        <v>351</v>
      </c>
      <c r="J38" s="1034" t="s">
        <v>71</v>
      </c>
      <c r="K38" s="1034" t="s">
        <v>27</v>
      </c>
      <c r="L38" s="1004">
        <v>9</v>
      </c>
      <c r="M38" s="1005">
        <v>6</v>
      </c>
      <c r="N38" s="1006">
        <v>1404</v>
      </c>
      <c r="O38" s="1004">
        <v>94</v>
      </c>
      <c r="P38" s="1004" t="s">
        <v>28</v>
      </c>
      <c r="Q38" s="1007">
        <v>0.1</v>
      </c>
      <c r="R38" s="1008">
        <v>1417.595002</v>
      </c>
      <c r="S38" s="551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4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53"/>
      <c r="BU38" s="253"/>
      <c r="BV38" s="253"/>
      <c r="BW38" s="253"/>
      <c r="BX38" s="253"/>
    </row>
    <row r="39" spans="1:76" s="232" customFormat="1" ht="19.899999999999999" customHeight="1">
      <c r="A39" s="253"/>
      <c r="B39" s="1001"/>
      <c r="C39" s="1036">
        <v>62110670510107</v>
      </c>
      <c r="D39" s="1037" t="s">
        <v>627</v>
      </c>
      <c r="E39" s="1037" t="s">
        <v>16</v>
      </c>
      <c r="F39" s="1031" t="s">
        <v>211</v>
      </c>
      <c r="G39" s="1037">
        <v>2</v>
      </c>
      <c r="H39" s="1038" t="s">
        <v>620</v>
      </c>
      <c r="I39" s="1738" t="s">
        <v>351</v>
      </c>
      <c r="J39" s="1037" t="s">
        <v>71</v>
      </c>
      <c r="K39" s="1037" t="s">
        <v>27</v>
      </c>
      <c r="L39" s="1004">
        <v>9</v>
      </c>
      <c r="M39" s="1005">
        <v>7</v>
      </c>
      <c r="N39" s="1006">
        <v>882</v>
      </c>
      <c r="O39" s="1004">
        <v>94</v>
      </c>
      <c r="P39" s="1004" t="s">
        <v>37</v>
      </c>
      <c r="Q39" s="1007">
        <v>0.12</v>
      </c>
      <c r="R39" s="1008">
        <v>890.54051800000002</v>
      </c>
      <c r="S39" s="551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4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53"/>
      <c r="BU39" s="253"/>
      <c r="BV39" s="253"/>
      <c r="BW39" s="253"/>
      <c r="BX39" s="253"/>
    </row>
    <row r="40" spans="1:76" s="232" customFormat="1" ht="19.899999999999999" customHeight="1">
      <c r="A40" s="253"/>
      <c r="B40" s="1001"/>
      <c r="C40" s="1030">
        <v>62110670510108</v>
      </c>
      <c r="D40" s="1031" t="s">
        <v>628</v>
      </c>
      <c r="E40" s="1031" t="s">
        <v>16</v>
      </c>
      <c r="F40" s="1031" t="s">
        <v>211</v>
      </c>
      <c r="G40" s="1031">
        <v>1</v>
      </c>
      <c r="H40" s="1032" t="s">
        <v>620</v>
      </c>
      <c r="I40" s="1738" t="s">
        <v>351</v>
      </c>
      <c r="J40" s="1031" t="s">
        <v>71</v>
      </c>
      <c r="K40" s="1031" t="s">
        <v>27</v>
      </c>
      <c r="L40" s="1004">
        <v>9</v>
      </c>
      <c r="M40" s="1005">
        <v>8</v>
      </c>
      <c r="N40" s="1006">
        <v>17.399999999999999</v>
      </c>
      <c r="O40" s="1004">
        <v>94</v>
      </c>
      <c r="P40" s="1004" t="s">
        <v>37</v>
      </c>
      <c r="Q40" s="1007">
        <v>0.12</v>
      </c>
      <c r="R40" s="1008">
        <v>17.521878000000001</v>
      </c>
      <c r="S40" s="551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4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53"/>
      <c r="BU40" s="253"/>
      <c r="BV40" s="253"/>
      <c r="BW40" s="253"/>
      <c r="BX40" s="253"/>
    </row>
    <row r="41" spans="1:76" s="232" customFormat="1" ht="19.899999999999999" customHeight="1">
      <c r="A41" s="253"/>
      <c r="B41" s="1039"/>
      <c r="C41" s="1040" t="s">
        <v>639</v>
      </c>
      <c r="D41" s="1040" t="s">
        <v>640</v>
      </c>
      <c r="E41" s="1040" t="s">
        <v>16</v>
      </c>
      <c r="F41" s="1031" t="s">
        <v>211</v>
      </c>
      <c r="G41" s="1040">
        <v>1</v>
      </c>
      <c r="H41" s="1041" t="s">
        <v>630</v>
      </c>
      <c r="I41" s="1738" t="s">
        <v>351</v>
      </c>
      <c r="J41" s="1040" t="s">
        <v>71</v>
      </c>
      <c r="K41" s="1042" t="s">
        <v>1885</v>
      </c>
      <c r="L41" s="1040" t="s">
        <v>32</v>
      </c>
      <c r="M41" s="1043">
        <v>3</v>
      </c>
      <c r="N41" s="1044">
        <v>293.10000000000002</v>
      </c>
      <c r="O41" s="1040" t="s">
        <v>631</v>
      </c>
      <c r="P41" s="1045" t="s">
        <v>22</v>
      </c>
      <c r="Q41" s="1046"/>
      <c r="R41" s="1047">
        <v>295.93616200000002</v>
      </c>
      <c r="S41" s="551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4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53"/>
      <c r="BU41" s="253"/>
      <c r="BV41" s="253"/>
      <c r="BW41" s="253"/>
      <c r="BX41" s="253"/>
    </row>
    <row r="42" spans="1:76" s="232" customFormat="1" ht="19.899999999999999" customHeight="1">
      <c r="A42" s="253"/>
      <c r="B42" s="1039"/>
      <c r="C42" s="1048">
        <v>62110671310103</v>
      </c>
      <c r="D42" s="1049" t="s">
        <v>641</v>
      </c>
      <c r="E42" s="1049" t="s">
        <v>16</v>
      </c>
      <c r="F42" s="1031" t="s">
        <v>211</v>
      </c>
      <c r="G42" s="1049">
        <v>2</v>
      </c>
      <c r="H42" s="1050" t="s">
        <v>630</v>
      </c>
      <c r="I42" s="1738" t="s">
        <v>351</v>
      </c>
      <c r="J42" s="1049" t="s">
        <v>71</v>
      </c>
      <c r="K42" s="1042" t="s">
        <v>1885</v>
      </c>
      <c r="L42" s="1049" t="s">
        <v>32</v>
      </c>
      <c r="M42" s="1051">
        <v>3</v>
      </c>
      <c r="N42" s="1052">
        <v>1476</v>
      </c>
      <c r="O42" s="1049" t="s">
        <v>631</v>
      </c>
      <c r="P42" s="1045" t="s">
        <v>21</v>
      </c>
      <c r="Q42" s="1053">
        <v>0.05</v>
      </c>
      <c r="R42" s="1054">
        <v>1490.2972139999999</v>
      </c>
      <c r="S42" s="551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53"/>
      <c r="BU42" s="253"/>
      <c r="BV42" s="253"/>
      <c r="BW42" s="253"/>
      <c r="BX42" s="253"/>
    </row>
    <row r="43" spans="1:76" s="232" customFormat="1" ht="19.899999999999999" customHeight="1">
      <c r="A43" s="253"/>
      <c r="B43" s="1039"/>
      <c r="C43" s="1048">
        <v>62110671310101</v>
      </c>
      <c r="D43" s="1049" t="s">
        <v>632</v>
      </c>
      <c r="E43" s="1049" t="s">
        <v>16</v>
      </c>
      <c r="F43" s="1031" t="s">
        <v>211</v>
      </c>
      <c r="G43" s="1049">
        <v>1</v>
      </c>
      <c r="H43" s="1050" t="s">
        <v>630</v>
      </c>
      <c r="I43" s="1738" t="s">
        <v>351</v>
      </c>
      <c r="J43" s="1049" t="s">
        <v>71</v>
      </c>
      <c r="K43" s="1042" t="s">
        <v>1885</v>
      </c>
      <c r="L43" s="1049" t="s">
        <v>32</v>
      </c>
      <c r="M43" s="1051" t="s">
        <v>19</v>
      </c>
      <c r="N43" s="1052">
        <v>1980</v>
      </c>
      <c r="O43" s="1049" t="s">
        <v>631</v>
      </c>
      <c r="P43" s="1045" t="s">
        <v>21</v>
      </c>
      <c r="Q43" s="1053">
        <v>0.05</v>
      </c>
      <c r="R43" s="1054">
        <v>1999.1593310000001</v>
      </c>
      <c r="S43" s="551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53"/>
      <c r="BU43" s="253"/>
      <c r="BV43" s="253"/>
      <c r="BW43" s="253"/>
      <c r="BX43" s="253"/>
    </row>
    <row r="44" spans="1:76" s="232" customFormat="1" ht="19.899999999999999" customHeight="1">
      <c r="A44" s="253"/>
      <c r="B44" s="1039"/>
      <c r="C44" s="1040" t="s">
        <v>637</v>
      </c>
      <c r="D44" s="1040" t="s">
        <v>638</v>
      </c>
      <c r="E44" s="1040" t="s">
        <v>16</v>
      </c>
      <c r="F44" s="1031" t="s">
        <v>211</v>
      </c>
      <c r="G44" s="1040">
        <v>1</v>
      </c>
      <c r="H44" s="1041" t="s">
        <v>630</v>
      </c>
      <c r="I44" s="1738" t="s">
        <v>351</v>
      </c>
      <c r="J44" s="1040" t="s">
        <v>71</v>
      </c>
      <c r="K44" s="1042" t="s">
        <v>1885</v>
      </c>
      <c r="L44" s="1040" t="s">
        <v>32</v>
      </c>
      <c r="M44" s="1043" t="s">
        <v>20</v>
      </c>
      <c r="N44" s="1044">
        <v>1980</v>
      </c>
      <c r="O44" s="1040" t="s">
        <v>631</v>
      </c>
      <c r="P44" s="1045" t="s">
        <v>22</v>
      </c>
      <c r="Q44" s="1046"/>
      <c r="R44" s="1047">
        <v>1999.1593310000001</v>
      </c>
      <c r="S44" s="551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53"/>
      <c r="BU44" s="253"/>
      <c r="BV44" s="253"/>
      <c r="BW44" s="253"/>
      <c r="BX44" s="253"/>
    </row>
    <row r="45" spans="1:76" s="232" customFormat="1" ht="19.899999999999999" customHeight="1">
      <c r="A45" s="253"/>
      <c r="B45" s="1039"/>
      <c r="C45" s="1040" t="s">
        <v>633</v>
      </c>
      <c r="D45" s="1040" t="s">
        <v>634</v>
      </c>
      <c r="E45" s="1040" t="s">
        <v>16</v>
      </c>
      <c r="F45" s="1031" t="s">
        <v>211</v>
      </c>
      <c r="G45" s="1040">
        <v>2</v>
      </c>
      <c r="H45" s="1041" t="s">
        <v>630</v>
      </c>
      <c r="I45" s="1738" t="s">
        <v>351</v>
      </c>
      <c r="J45" s="1040" t="s">
        <v>71</v>
      </c>
      <c r="K45" s="1042" t="s">
        <v>1885</v>
      </c>
      <c r="L45" s="1040" t="s">
        <v>32</v>
      </c>
      <c r="M45" s="1043" t="s">
        <v>25</v>
      </c>
      <c r="N45" s="1044">
        <v>1620</v>
      </c>
      <c r="O45" s="1040" t="s">
        <v>631</v>
      </c>
      <c r="P45" s="1045" t="s">
        <v>22</v>
      </c>
      <c r="Q45" s="1046"/>
      <c r="R45" s="1047">
        <v>1635.692065</v>
      </c>
      <c r="S45" s="551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53"/>
      <c r="BU45" s="253"/>
      <c r="BV45" s="253"/>
      <c r="BW45" s="253"/>
      <c r="BX45" s="253"/>
    </row>
    <row r="46" spans="1:76" s="232" customFormat="1" ht="19.899999999999999" customHeight="1">
      <c r="A46" s="253"/>
      <c r="B46" s="1039"/>
      <c r="C46" s="1040" t="s">
        <v>635</v>
      </c>
      <c r="D46" s="1040" t="s">
        <v>636</v>
      </c>
      <c r="E46" s="1040" t="s">
        <v>16</v>
      </c>
      <c r="F46" s="1031" t="s">
        <v>211</v>
      </c>
      <c r="G46" s="1040">
        <v>2</v>
      </c>
      <c r="H46" s="1041" t="s">
        <v>630</v>
      </c>
      <c r="I46" s="1738" t="s">
        <v>351</v>
      </c>
      <c r="J46" s="1040" t="s">
        <v>71</v>
      </c>
      <c r="K46" s="1042" t="s">
        <v>1885</v>
      </c>
      <c r="L46" s="1040" t="s">
        <v>32</v>
      </c>
      <c r="M46" s="1043" t="s">
        <v>24</v>
      </c>
      <c r="N46" s="1044">
        <v>840.3</v>
      </c>
      <c r="O46" s="1040" t="s">
        <v>631</v>
      </c>
      <c r="P46" s="1045" t="s">
        <v>22</v>
      </c>
      <c r="Q46" s="1046"/>
      <c r="R46" s="1047">
        <v>848.43955299999993</v>
      </c>
      <c r="S46" s="551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53"/>
      <c r="BU46" s="253"/>
      <c r="BV46" s="253"/>
      <c r="BW46" s="253"/>
      <c r="BX46" s="253"/>
    </row>
    <row r="47" spans="1:76" s="232" customFormat="1" ht="19.899999999999999" customHeight="1" thickBot="1">
      <c r="A47" s="253"/>
      <c r="B47" s="1055"/>
      <c r="C47" s="1056">
        <v>62110671310106</v>
      </c>
      <c r="D47" s="1057" t="s">
        <v>629</v>
      </c>
      <c r="E47" s="1057" t="s">
        <v>16</v>
      </c>
      <c r="F47" s="1058" t="s">
        <v>211</v>
      </c>
      <c r="G47" s="1057">
        <v>1</v>
      </c>
      <c r="H47" s="1059" t="s">
        <v>630</v>
      </c>
      <c r="I47" s="1739" t="s">
        <v>351</v>
      </c>
      <c r="J47" s="1057" t="s">
        <v>71</v>
      </c>
      <c r="K47" s="1060" t="s">
        <v>1885</v>
      </c>
      <c r="L47" s="1057" t="s">
        <v>32</v>
      </c>
      <c r="M47" s="1061" t="s">
        <v>38</v>
      </c>
      <c r="N47" s="1062">
        <v>19.2</v>
      </c>
      <c r="O47" s="1057" t="s">
        <v>631</v>
      </c>
      <c r="P47" s="1063" t="s">
        <v>22</v>
      </c>
      <c r="Q47" s="1064"/>
      <c r="R47" s="1065">
        <v>19.385798999999999</v>
      </c>
      <c r="S47" s="551">
        <f>SUM(R33:R47)</f>
        <v>20609.589047999998</v>
      </c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53"/>
      <c r="BU47" s="253"/>
      <c r="BV47" s="253"/>
      <c r="BW47" s="253"/>
      <c r="BX47" s="253"/>
    </row>
    <row r="48" spans="1:76" s="232" customFormat="1" ht="19.899999999999999" customHeight="1">
      <c r="A48" s="258"/>
      <c r="B48" s="992">
        <v>6</v>
      </c>
      <c r="C48" s="1067" t="s">
        <v>1846</v>
      </c>
      <c r="D48" s="1067" t="s">
        <v>1847</v>
      </c>
      <c r="E48" s="1067" t="s">
        <v>16</v>
      </c>
      <c r="F48" s="1067" t="s">
        <v>1884</v>
      </c>
      <c r="G48" s="1068"/>
      <c r="H48" s="1069" t="s">
        <v>1848</v>
      </c>
      <c r="I48" s="1068" t="s">
        <v>1849</v>
      </c>
      <c r="J48" s="1067" t="s">
        <v>352</v>
      </c>
      <c r="K48" s="1067" t="s">
        <v>27</v>
      </c>
      <c r="L48" s="1070">
        <v>2</v>
      </c>
      <c r="M48" s="1071">
        <v>1</v>
      </c>
      <c r="N48" s="998">
        <v>1950.4</v>
      </c>
      <c r="O48" s="1070">
        <v>59</v>
      </c>
      <c r="P48" s="1070" t="s">
        <v>28</v>
      </c>
      <c r="Q48" s="1072">
        <v>0.05</v>
      </c>
      <c r="R48" s="1073">
        <v>1971.8543999999999</v>
      </c>
      <c r="S48" s="552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6"/>
      <c r="BG48" s="216"/>
      <c r="BH48" s="216"/>
      <c r="BI48" s="216"/>
      <c r="BJ48" s="216"/>
      <c r="BK48" s="216"/>
      <c r="BL48" s="216"/>
      <c r="BM48" s="216"/>
      <c r="BN48" s="216"/>
      <c r="BO48" s="216"/>
      <c r="BP48" s="216"/>
      <c r="BQ48" s="216"/>
      <c r="BR48" s="216"/>
      <c r="BS48" s="216"/>
      <c r="BT48" s="258"/>
      <c r="BU48" s="258"/>
      <c r="BV48" s="258"/>
      <c r="BW48" s="258"/>
      <c r="BX48" s="258"/>
    </row>
    <row r="49" spans="1:76" s="238" customFormat="1" ht="19.899999999999999" customHeight="1">
      <c r="A49" s="258"/>
      <c r="B49" s="1074"/>
      <c r="C49" s="1075" t="s">
        <v>1850</v>
      </c>
      <c r="D49" s="1075" t="s">
        <v>1851</v>
      </c>
      <c r="E49" s="1075" t="s">
        <v>16</v>
      </c>
      <c r="F49" s="1075" t="s">
        <v>1884</v>
      </c>
      <c r="G49" s="1076"/>
      <c r="H49" s="1077" t="s">
        <v>1848</v>
      </c>
      <c r="I49" s="1076"/>
      <c r="J49" s="1075" t="s">
        <v>352</v>
      </c>
      <c r="K49" s="1075" t="s">
        <v>943</v>
      </c>
      <c r="L49" s="1078">
        <v>2</v>
      </c>
      <c r="M49" s="1079">
        <v>2</v>
      </c>
      <c r="N49" s="1006">
        <v>1275.4000000000001</v>
      </c>
      <c r="O49" s="1078">
        <v>59</v>
      </c>
      <c r="P49" s="1078" t="s">
        <v>37</v>
      </c>
      <c r="Q49" s="1080">
        <v>7.0000000000000007E-2</v>
      </c>
      <c r="R49" s="1081">
        <v>1289.4294</v>
      </c>
      <c r="S49" s="552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6"/>
      <c r="BJ49" s="216"/>
      <c r="BK49" s="216"/>
      <c r="BL49" s="216"/>
      <c r="BM49" s="216"/>
      <c r="BN49" s="216"/>
      <c r="BO49" s="216"/>
      <c r="BP49" s="216"/>
      <c r="BQ49" s="216"/>
      <c r="BR49" s="216"/>
      <c r="BS49" s="216"/>
      <c r="BT49" s="258"/>
      <c r="BU49" s="258"/>
      <c r="BV49" s="258"/>
      <c r="BW49" s="258"/>
      <c r="BX49" s="258"/>
    </row>
    <row r="50" spans="1:76" s="238" customFormat="1" ht="19.899999999999999" customHeight="1">
      <c r="A50" s="258"/>
      <c r="B50" s="1039"/>
      <c r="C50" s="1075" t="s">
        <v>1852</v>
      </c>
      <c r="D50" s="1075" t="s">
        <v>1853</v>
      </c>
      <c r="E50" s="1075" t="s">
        <v>16</v>
      </c>
      <c r="F50" s="1075" t="s">
        <v>1884</v>
      </c>
      <c r="G50" s="1075"/>
      <c r="H50" s="1077" t="s">
        <v>1848</v>
      </c>
      <c r="I50" s="1076"/>
      <c r="J50" s="1075" t="s">
        <v>352</v>
      </c>
      <c r="K50" s="1075" t="s">
        <v>27</v>
      </c>
      <c r="L50" s="1045">
        <v>2</v>
      </c>
      <c r="M50" s="1082">
        <v>3</v>
      </c>
      <c r="N50" s="1083">
        <v>1701.4</v>
      </c>
      <c r="O50" s="1045">
        <v>59</v>
      </c>
      <c r="P50" s="1045" t="s">
        <v>28</v>
      </c>
      <c r="Q50" s="1053">
        <v>0.05</v>
      </c>
      <c r="R50" s="1084">
        <v>1720.1153999999999</v>
      </c>
      <c r="S50" s="552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216"/>
      <c r="BG50" s="216"/>
      <c r="BH50" s="216"/>
      <c r="BI50" s="216"/>
      <c r="BJ50" s="216"/>
      <c r="BK50" s="216"/>
      <c r="BL50" s="216"/>
      <c r="BM50" s="216"/>
      <c r="BN50" s="216"/>
      <c r="BO50" s="216"/>
      <c r="BP50" s="216"/>
      <c r="BQ50" s="216"/>
      <c r="BR50" s="216"/>
      <c r="BS50" s="216"/>
      <c r="BT50" s="258"/>
      <c r="BU50" s="258"/>
      <c r="BV50" s="258"/>
      <c r="BW50" s="258"/>
      <c r="BX50" s="258"/>
    </row>
    <row r="51" spans="1:76" s="232" customFormat="1" ht="19.899999999999999" customHeight="1">
      <c r="A51" s="258"/>
      <c r="B51" s="1039"/>
      <c r="C51" s="1075" t="s">
        <v>1854</v>
      </c>
      <c r="D51" s="1075" t="s">
        <v>1855</v>
      </c>
      <c r="E51" s="1075" t="s">
        <v>16</v>
      </c>
      <c r="F51" s="1075" t="s">
        <v>1884</v>
      </c>
      <c r="G51" s="1075"/>
      <c r="H51" s="1077" t="s">
        <v>1848</v>
      </c>
      <c r="I51" s="1077"/>
      <c r="J51" s="1075" t="s">
        <v>352</v>
      </c>
      <c r="K51" s="1075" t="s">
        <v>27</v>
      </c>
      <c r="L51" s="1045">
        <v>2</v>
      </c>
      <c r="M51" s="1082">
        <v>4</v>
      </c>
      <c r="N51" s="1083">
        <v>1701.4</v>
      </c>
      <c r="O51" s="1045">
        <v>59</v>
      </c>
      <c r="P51" s="1045" t="s">
        <v>28</v>
      </c>
      <c r="Q51" s="1053">
        <v>0.05</v>
      </c>
      <c r="R51" s="1084">
        <v>1720.1153999999999</v>
      </c>
      <c r="S51" s="552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6"/>
      <c r="AX51" s="216"/>
      <c r="AY51" s="216"/>
      <c r="AZ51" s="216"/>
      <c r="BA51" s="216"/>
      <c r="BB51" s="216"/>
      <c r="BC51" s="216"/>
      <c r="BD51" s="216"/>
      <c r="BE51" s="216"/>
      <c r="BF51" s="216"/>
      <c r="BG51" s="216"/>
      <c r="BH51" s="216"/>
      <c r="BI51" s="216"/>
      <c r="BJ51" s="216"/>
      <c r="BK51" s="216"/>
      <c r="BL51" s="216"/>
      <c r="BM51" s="216"/>
      <c r="BN51" s="216"/>
      <c r="BO51" s="216"/>
      <c r="BP51" s="216"/>
      <c r="BQ51" s="216"/>
      <c r="BR51" s="216"/>
      <c r="BS51" s="216"/>
      <c r="BT51" s="258"/>
      <c r="BU51" s="258"/>
      <c r="BV51" s="258"/>
      <c r="BW51" s="258"/>
      <c r="BX51" s="258"/>
    </row>
    <row r="52" spans="1:76" s="232" customFormat="1" ht="19.899999999999999" customHeight="1">
      <c r="A52" s="258"/>
      <c r="B52" s="1039"/>
      <c r="C52" s="1075" t="s">
        <v>1856</v>
      </c>
      <c r="D52" s="1075" t="s">
        <v>1857</v>
      </c>
      <c r="E52" s="1075" t="s">
        <v>16</v>
      </c>
      <c r="F52" s="1075" t="s">
        <v>1884</v>
      </c>
      <c r="G52" s="1075"/>
      <c r="H52" s="1077" t="s">
        <v>1848</v>
      </c>
      <c r="I52" s="1077"/>
      <c r="J52" s="1075" t="s">
        <v>352</v>
      </c>
      <c r="K52" s="1075" t="s">
        <v>27</v>
      </c>
      <c r="L52" s="1045">
        <v>2</v>
      </c>
      <c r="M52" s="1082">
        <v>5</v>
      </c>
      <c r="N52" s="1083">
        <v>1701.4</v>
      </c>
      <c r="O52" s="1045">
        <v>59</v>
      </c>
      <c r="P52" s="1045" t="s">
        <v>37</v>
      </c>
      <c r="Q52" s="1053">
        <v>7.0000000000000007E-2</v>
      </c>
      <c r="R52" s="1084">
        <v>1720.1153999999999</v>
      </c>
      <c r="S52" s="552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6"/>
      <c r="BL52" s="216"/>
      <c r="BM52" s="216"/>
      <c r="BN52" s="216"/>
      <c r="BO52" s="216"/>
      <c r="BP52" s="216"/>
      <c r="BQ52" s="216"/>
      <c r="BR52" s="216"/>
      <c r="BS52" s="216"/>
      <c r="BT52" s="258"/>
      <c r="BU52" s="258"/>
      <c r="BV52" s="258"/>
      <c r="BW52" s="258"/>
      <c r="BX52" s="258"/>
    </row>
    <row r="53" spans="1:76" s="232" customFormat="1" ht="19.899999999999999" customHeight="1">
      <c r="A53" s="258"/>
      <c r="B53" s="1039"/>
      <c r="C53" s="1075" t="s">
        <v>1858</v>
      </c>
      <c r="D53" s="1075" t="s">
        <v>1859</v>
      </c>
      <c r="E53" s="1075" t="s">
        <v>16</v>
      </c>
      <c r="F53" s="1075" t="s">
        <v>1884</v>
      </c>
      <c r="G53" s="1075"/>
      <c r="H53" s="1077" t="s">
        <v>1848</v>
      </c>
      <c r="I53" s="1077"/>
      <c r="J53" s="1075" t="s">
        <v>352</v>
      </c>
      <c r="K53" s="1075" t="s">
        <v>27</v>
      </c>
      <c r="L53" s="1045">
        <v>2</v>
      </c>
      <c r="M53" s="1082">
        <v>6</v>
      </c>
      <c r="N53" s="1083">
        <v>1701.4</v>
      </c>
      <c r="O53" s="1045">
        <v>59</v>
      </c>
      <c r="P53" s="1045" t="s">
        <v>28</v>
      </c>
      <c r="Q53" s="1053">
        <v>0.05</v>
      </c>
      <c r="R53" s="1084">
        <v>1720.1153999999999</v>
      </c>
      <c r="S53" s="552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58"/>
      <c r="BU53" s="258"/>
      <c r="BV53" s="258"/>
      <c r="BW53" s="258"/>
      <c r="BX53" s="258"/>
    </row>
    <row r="54" spans="1:76" s="232" customFormat="1" ht="19.899999999999999" customHeight="1">
      <c r="A54" s="258"/>
      <c r="B54" s="1039"/>
      <c r="C54" s="1075" t="s">
        <v>1860</v>
      </c>
      <c r="D54" s="1075" t="s">
        <v>1861</v>
      </c>
      <c r="E54" s="1075" t="s">
        <v>16</v>
      </c>
      <c r="F54" s="1075" t="s">
        <v>1884</v>
      </c>
      <c r="G54" s="1075"/>
      <c r="H54" s="1077" t="s">
        <v>1848</v>
      </c>
      <c r="I54" s="1077"/>
      <c r="J54" s="1075" t="s">
        <v>352</v>
      </c>
      <c r="K54" s="1075" t="s">
        <v>27</v>
      </c>
      <c r="L54" s="1045">
        <v>2</v>
      </c>
      <c r="M54" s="1082">
        <v>7</v>
      </c>
      <c r="N54" s="1083">
        <v>1716</v>
      </c>
      <c r="O54" s="1045">
        <v>59</v>
      </c>
      <c r="P54" s="1045" t="s">
        <v>28</v>
      </c>
      <c r="Q54" s="1053">
        <v>0.05</v>
      </c>
      <c r="R54" s="1084">
        <v>1734.876</v>
      </c>
      <c r="S54" s="552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58"/>
      <c r="BU54" s="258"/>
      <c r="BV54" s="258"/>
      <c r="BW54" s="258"/>
      <c r="BX54" s="258"/>
    </row>
    <row r="55" spans="1:76" s="232" customFormat="1" ht="19.899999999999999" customHeight="1" thickBot="1">
      <c r="A55" s="258"/>
      <c r="B55" s="1055"/>
      <c r="C55" s="1085" t="s">
        <v>1862</v>
      </c>
      <c r="D55" s="1085" t="s">
        <v>1863</v>
      </c>
      <c r="E55" s="1085" t="s">
        <v>16</v>
      </c>
      <c r="F55" s="1085" t="s">
        <v>1884</v>
      </c>
      <c r="G55" s="1085"/>
      <c r="H55" s="1086" t="s">
        <v>1848</v>
      </c>
      <c r="I55" s="1086"/>
      <c r="J55" s="1085" t="s">
        <v>352</v>
      </c>
      <c r="K55" s="1085" t="s">
        <v>27</v>
      </c>
      <c r="L55" s="1063">
        <v>2</v>
      </c>
      <c r="M55" s="1087">
        <v>8</v>
      </c>
      <c r="N55" s="1088">
        <v>1716</v>
      </c>
      <c r="O55" s="1063">
        <v>59</v>
      </c>
      <c r="P55" s="1063" t="s">
        <v>44</v>
      </c>
      <c r="Q55" s="1063" t="s">
        <v>49</v>
      </c>
      <c r="R55" s="1089">
        <v>1734.876</v>
      </c>
      <c r="S55" s="552">
        <f>SUM(R48:R55)</f>
        <v>13611.4974</v>
      </c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58"/>
      <c r="BU55" s="258"/>
      <c r="BV55" s="258"/>
      <c r="BW55" s="258"/>
      <c r="BX55" s="258"/>
    </row>
    <row r="56" spans="1:76" s="232" customFormat="1" ht="19.899999999999999" customHeight="1">
      <c r="A56" s="253"/>
      <c r="B56" s="992">
        <v>7</v>
      </c>
      <c r="C56" s="1090" t="s">
        <v>573</v>
      </c>
      <c r="D56" s="1091" t="s">
        <v>574</v>
      </c>
      <c r="E56" s="1091" t="s">
        <v>16</v>
      </c>
      <c r="F56" s="1091" t="s">
        <v>1884</v>
      </c>
      <c r="G56" s="1091"/>
      <c r="H56" s="1092" t="s">
        <v>575</v>
      </c>
      <c r="I56" s="995" t="s">
        <v>576</v>
      </c>
      <c r="J56" s="1091" t="s">
        <v>71</v>
      </c>
      <c r="K56" s="1091" t="s">
        <v>27</v>
      </c>
      <c r="L56" s="996">
        <v>10</v>
      </c>
      <c r="M56" s="997">
        <v>1</v>
      </c>
      <c r="N56" s="998">
        <v>1980</v>
      </c>
      <c r="O56" s="996">
        <v>88</v>
      </c>
      <c r="P56" s="996" t="s">
        <v>37</v>
      </c>
      <c r="Q56" s="999">
        <v>7.0000000000000007E-2</v>
      </c>
      <c r="R56" s="1000">
        <v>1999.240769</v>
      </c>
      <c r="S56" s="551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4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53"/>
      <c r="BU56" s="253"/>
      <c r="BV56" s="253"/>
      <c r="BW56" s="253"/>
      <c r="BX56" s="253"/>
    </row>
    <row r="57" spans="1:76" s="232" customFormat="1" ht="19.899999999999999" customHeight="1">
      <c r="A57" s="253"/>
      <c r="B57" s="1001"/>
      <c r="C57" s="1093" t="s">
        <v>597</v>
      </c>
      <c r="D57" s="1094" t="s">
        <v>598</v>
      </c>
      <c r="E57" s="1094" t="s">
        <v>16</v>
      </c>
      <c r="F57" s="1094" t="s">
        <v>1884</v>
      </c>
      <c r="G57" s="1094"/>
      <c r="H57" s="1095" t="s">
        <v>575</v>
      </c>
      <c r="I57" s="1738" t="s">
        <v>351</v>
      </c>
      <c r="J57" s="1094" t="s">
        <v>71</v>
      </c>
      <c r="K57" s="1094" t="s">
        <v>27</v>
      </c>
      <c r="L57" s="1004">
        <v>10</v>
      </c>
      <c r="M57" s="1005">
        <v>2</v>
      </c>
      <c r="N57" s="1006">
        <v>1980</v>
      </c>
      <c r="O57" s="1004">
        <v>88</v>
      </c>
      <c r="P57" s="1004" t="s">
        <v>44</v>
      </c>
      <c r="Q57" s="1004" t="s">
        <v>49</v>
      </c>
      <c r="R57" s="1008">
        <v>1999.240769</v>
      </c>
      <c r="S57" s="551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4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53"/>
      <c r="BU57" s="253"/>
      <c r="BV57" s="253"/>
      <c r="BW57" s="253"/>
      <c r="BX57" s="253"/>
    </row>
    <row r="58" spans="1:76" s="232" customFormat="1" ht="19.899999999999999" customHeight="1">
      <c r="A58" s="253"/>
      <c r="B58" s="1001"/>
      <c r="C58" s="1093" t="s">
        <v>605</v>
      </c>
      <c r="D58" s="1094" t="s">
        <v>606</v>
      </c>
      <c r="E58" s="1094" t="s">
        <v>16</v>
      </c>
      <c r="F58" s="1094" t="s">
        <v>1884</v>
      </c>
      <c r="G58" s="1094"/>
      <c r="H58" s="1095" t="s">
        <v>575</v>
      </c>
      <c r="I58" s="1738" t="s">
        <v>351</v>
      </c>
      <c r="J58" s="1094" t="s">
        <v>71</v>
      </c>
      <c r="K58" s="1094" t="s">
        <v>27</v>
      </c>
      <c r="L58" s="1004">
        <v>10</v>
      </c>
      <c r="M58" s="1005">
        <v>3</v>
      </c>
      <c r="N58" s="1006">
        <v>1980</v>
      </c>
      <c r="O58" s="1004">
        <v>88</v>
      </c>
      <c r="P58" s="1004" t="s">
        <v>28</v>
      </c>
      <c r="Q58" s="1007">
        <v>0.05</v>
      </c>
      <c r="R58" s="1008">
        <v>1999.240769</v>
      </c>
      <c r="S58" s="551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4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53"/>
      <c r="BU58" s="253"/>
      <c r="BV58" s="253"/>
      <c r="BW58" s="253"/>
      <c r="BX58" s="253"/>
    </row>
    <row r="59" spans="1:76" s="232" customFormat="1" ht="19.899999999999999" customHeight="1">
      <c r="A59" s="253"/>
      <c r="B59" s="1001"/>
      <c r="C59" s="1093" t="s">
        <v>607</v>
      </c>
      <c r="D59" s="1094" t="s">
        <v>608</v>
      </c>
      <c r="E59" s="1094" t="s">
        <v>16</v>
      </c>
      <c r="F59" s="1094" t="s">
        <v>1884</v>
      </c>
      <c r="G59" s="1094"/>
      <c r="H59" s="1095" t="s">
        <v>575</v>
      </c>
      <c r="I59" s="1738" t="s">
        <v>351</v>
      </c>
      <c r="J59" s="1094" t="s">
        <v>71</v>
      </c>
      <c r="K59" s="1094" t="s">
        <v>27</v>
      </c>
      <c r="L59" s="1004">
        <v>10</v>
      </c>
      <c r="M59" s="1005">
        <v>4</v>
      </c>
      <c r="N59" s="1006">
        <v>1980</v>
      </c>
      <c r="O59" s="1004">
        <v>88</v>
      </c>
      <c r="P59" s="1004" t="s">
        <v>44</v>
      </c>
      <c r="Q59" s="1004" t="s">
        <v>49</v>
      </c>
      <c r="R59" s="1008">
        <v>1999.240769</v>
      </c>
      <c r="S59" s="551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4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53"/>
      <c r="BU59" s="253"/>
      <c r="BV59" s="253"/>
      <c r="BW59" s="253"/>
      <c r="BX59" s="253"/>
    </row>
    <row r="60" spans="1:76" s="232" customFormat="1" ht="19.899999999999999" customHeight="1">
      <c r="A60" s="253"/>
      <c r="B60" s="1001"/>
      <c r="C60" s="1093" t="s">
        <v>609</v>
      </c>
      <c r="D60" s="1094" t="s">
        <v>610</v>
      </c>
      <c r="E60" s="1094" t="s">
        <v>16</v>
      </c>
      <c r="F60" s="1094" t="s">
        <v>1884</v>
      </c>
      <c r="G60" s="1094"/>
      <c r="H60" s="1095" t="s">
        <v>575</v>
      </c>
      <c r="I60" s="1738" t="s">
        <v>351</v>
      </c>
      <c r="J60" s="1094" t="s">
        <v>71</v>
      </c>
      <c r="K60" s="1094" t="s">
        <v>27</v>
      </c>
      <c r="L60" s="1004">
        <v>10</v>
      </c>
      <c r="M60" s="1005">
        <v>5</v>
      </c>
      <c r="N60" s="1006">
        <v>1980</v>
      </c>
      <c r="O60" s="1004">
        <v>88</v>
      </c>
      <c r="P60" s="1004" t="s">
        <v>45</v>
      </c>
      <c r="Q60" s="1007">
        <v>0.13</v>
      </c>
      <c r="R60" s="1008">
        <v>1999.240769</v>
      </c>
      <c r="S60" s="551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4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53"/>
      <c r="BU60" s="253"/>
      <c r="BV60" s="253"/>
      <c r="BW60" s="253"/>
      <c r="BX60" s="253"/>
    </row>
    <row r="61" spans="1:76" s="232" customFormat="1" ht="19.899999999999999" customHeight="1">
      <c r="A61" s="253"/>
      <c r="B61" s="1001"/>
      <c r="C61" s="1093" t="s">
        <v>611</v>
      </c>
      <c r="D61" s="1094" t="s">
        <v>612</v>
      </c>
      <c r="E61" s="1094" t="s">
        <v>16</v>
      </c>
      <c r="F61" s="1094" t="s">
        <v>1884</v>
      </c>
      <c r="G61" s="1094"/>
      <c r="H61" s="1095" t="s">
        <v>575</v>
      </c>
      <c r="I61" s="1738" t="s">
        <v>351</v>
      </c>
      <c r="J61" s="1094" t="s">
        <v>71</v>
      </c>
      <c r="K61" s="1094" t="s">
        <v>27</v>
      </c>
      <c r="L61" s="1004">
        <v>10</v>
      </c>
      <c r="M61" s="1005">
        <v>6</v>
      </c>
      <c r="N61" s="1006">
        <v>1980</v>
      </c>
      <c r="O61" s="1004">
        <v>88</v>
      </c>
      <c r="P61" s="1004" t="s">
        <v>44</v>
      </c>
      <c r="Q61" s="1004" t="s">
        <v>49</v>
      </c>
      <c r="R61" s="1008">
        <v>1999.240769</v>
      </c>
      <c r="S61" s="551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4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53"/>
      <c r="BU61" s="253"/>
      <c r="BV61" s="253"/>
      <c r="BW61" s="253"/>
      <c r="BX61" s="253"/>
    </row>
    <row r="62" spans="1:76" s="232" customFormat="1" ht="19.899999999999999" customHeight="1">
      <c r="A62" s="253"/>
      <c r="B62" s="1001"/>
      <c r="C62" s="1093" t="s">
        <v>613</v>
      </c>
      <c r="D62" s="1094" t="s">
        <v>614</v>
      </c>
      <c r="E62" s="1094" t="s">
        <v>16</v>
      </c>
      <c r="F62" s="1094" t="s">
        <v>1884</v>
      </c>
      <c r="G62" s="1094"/>
      <c r="H62" s="1095" t="s">
        <v>575</v>
      </c>
      <c r="I62" s="1738" t="s">
        <v>351</v>
      </c>
      <c r="J62" s="1094" t="s">
        <v>71</v>
      </c>
      <c r="K62" s="1094" t="s">
        <v>27</v>
      </c>
      <c r="L62" s="1004">
        <v>10</v>
      </c>
      <c r="M62" s="1005">
        <v>7</v>
      </c>
      <c r="N62" s="1006">
        <v>1980</v>
      </c>
      <c r="O62" s="1004">
        <v>88</v>
      </c>
      <c r="P62" s="1004" t="s">
        <v>44</v>
      </c>
      <c r="Q62" s="1004" t="s">
        <v>49</v>
      </c>
      <c r="R62" s="1008">
        <v>1999.240769</v>
      </c>
      <c r="S62" s="551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53"/>
      <c r="BU62" s="253"/>
      <c r="BV62" s="253"/>
      <c r="BW62" s="253"/>
      <c r="BX62" s="253"/>
    </row>
    <row r="63" spans="1:76" s="232" customFormat="1" ht="19.899999999999999" customHeight="1">
      <c r="A63" s="253"/>
      <c r="B63" s="1001"/>
      <c r="C63" s="1093" t="s">
        <v>615</v>
      </c>
      <c r="D63" s="1094" t="s">
        <v>616</v>
      </c>
      <c r="E63" s="1094" t="s">
        <v>16</v>
      </c>
      <c r="F63" s="1094" t="s">
        <v>1884</v>
      </c>
      <c r="G63" s="1094"/>
      <c r="H63" s="1095" t="s">
        <v>575</v>
      </c>
      <c r="I63" s="1738" t="s">
        <v>351</v>
      </c>
      <c r="J63" s="1094" t="s">
        <v>71</v>
      </c>
      <c r="K63" s="1094" t="s">
        <v>27</v>
      </c>
      <c r="L63" s="1004">
        <v>10</v>
      </c>
      <c r="M63" s="1005">
        <v>8</v>
      </c>
      <c r="N63" s="1006">
        <v>1980</v>
      </c>
      <c r="O63" s="1004">
        <v>88</v>
      </c>
      <c r="P63" s="1004" t="s">
        <v>44</v>
      </c>
      <c r="Q63" s="1004" t="s">
        <v>49</v>
      </c>
      <c r="R63" s="1008">
        <v>1999.240769</v>
      </c>
      <c r="S63" s="551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53"/>
      <c r="BU63" s="253"/>
      <c r="BV63" s="253"/>
      <c r="BW63" s="253"/>
      <c r="BX63" s="253"/>
    </row>
    <row r="64" spans="1:76" s="232" customFormat="1" ht="19.899999999999999" customHeight="1">
      <c r="A64" s="253"/>
      <c r="B64" s="1001"/>
      <c r="C64" s="1093" t="s">
        <v>617</v>
      </c>
      <c r="D64" s="1094" t="s">
        <v>618</v>
      </c>
      <c r="E64" s="1094" t="s">
        <v>16</v>
      </c>
      <c r="F64" s="1094" t="s">
        <v>1884</v>
      </c>
      <c r="G64" s="1094"/>
      <c r="H64" s="1095" t="s">
        <v>575</v>
      </c>
      <c r="I64" s="1738" t="s">
        <v>351</v>
      </c>
      <c r="J64" s="1094" t="s">
        <v>71</v>
      </c>
      <c r="K64" s="1094" t="s">
        <v>27</v>
      </c>
      <c r="L64" s="1004">
        <v>10</v>
      </c>
      <c r="M64" s="1005">
        <v>9</v>
      </c>
      <c r="N64" s="1006">
        <v>1980</v>
      </c>
      <c r="O64" s="1004">
        <v>88</v>
      </c>
      <c r="P64" s="1004" t="s">
        <v>28</v>
      </c>
      <c r="Q64" s="1007">
        <v>0.05</v>
      </c>
      <c r="R64" s="1008">
        <v>1999.240769</v>
      </c>
      <c r="S64" s="551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53"/>
      <c r="BU64" s="253"/>
      <c r="BV64" s="253"/>
      <c r="BW64" s="253"/>
      <c r="BX64" s="253"/>
    </row>
    <row r="65" spans="1:76" s="232" customFormat="1" ht="19.899999999999999" customHeight="1">
      <c r="A65" s="253"/>
      <c r="B65" s="1001"/>
      <c r="C65" s="1093" t="s">
        <v>577</v>
      </c>
      <c r="D65" s="1094" t="s">
        <v>578</v>
      </c>
      <c r="E65" s="1094" t="s">
        <v>16</v>
      </c>
      <c r="F65" s="1094" t="s">
        <v>1884</v>
      </c>
      <c r="G65" s="1094"/>
      <c r="H65" s="1095" t="s">
        <v>575</v>
      </c>
      <c r="I65" s="1738" t="s">
        <v>351</v>
      </c>
      <c r="J65" s="1094" t="s">
        <v>71</v>
      </c>
      <c r="K65" s="1094" t="s">
        <v>27</v>
      </c>
      <c r="L65" s="1004">
        <v>10</v>
      </c>
      <c r="M65" s="1005">
        <v>10</v>
      </c>
      <c r="N65" s="1006">
        <v>1980</v>
      </c>
      <c r="O65" s="1004">
        <v>88</v>
      </c>
      <c r="P65" s="1004" t="s">
        <v>28</v>
      </c>
      <c r="Q65" s="1007">
        <v>0.05</v>
      </c>
      <c r="R65" s="1008">
        <v>1999.240769</v>
      </c>
      <c r="S65" s="551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4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53"/>
      <c r="BU65" s="253"/>
      <c r="BV65" s="253"/>
      <c r="BW65" s="253"/>
      <c r="BX65" s="253"/>
    </row>
    <row r="66" spans="1:76" s="232" customFormat="1" ht="19.899999999999999" customHeight="1">
      <c r="A66" s="253"/>
      <c r="B66" s="1001"/>
      <c r="C66" s="1093" t="s">
        <v>579</v>
      </c>
      <c r="D66" s="1094" t="s">
        <v>580</v>
      </c>
      <c r="E66" s="1094" t="s">
        <v>16</v>
      </c>
      <c r="F66" s="1094" t="s">
        <v>1884</v>
      </c>
      <c r="G66" s="1094"/>
      <c r="H66" s="1095" t="s">
        <v>575</v>
      </c>
      <c r="I66" s="1738" t="s">
        <v>351</v>
      </c>
      <c r="J66" s="1094" t="s">
        <v>71</v>
      </c>
      <c r="K66" s="1094" t="s">
        <v>27</v>
      </c>
      <c r="L66" s="1004">
        <v>10</v>
      </c>
      <c r="M66" s="1005">
        <v>11</v>
      </c>
      <c r="N66" s="1006">
        <v>1980</v>
      </c>
      <c r="O66" s="1004">
        <v>88</v>
      </c>
      <c r="P66" s="1004" t="s">
        <v>28</v>
      </c>
      <c r="Q66" s="1007">
        <v>0.05</v>
      </c>
      <c r="R66" s="1008">
        <v>1999.240769</v>
      </c>
      <c r="S66" s="551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53"/>
      <c r="BU66" s="253"/>
      <c r="BV66" s="253"/>
      <c r="BW66" s="253"/>
      <c r="BX66" s="253"/>
    </row>
    <row r="67" spans="1:76" s="232" customFormat="1" ht="19.899999999999999" customHeight="1">
      <c r="A67" s="253"/>
      <c r="B67" s="1001"/>
      <c r="C67" s="1093" t="s">
        <v>581</v>
      </c>
      <c r="D67" s="1094" t="s">
        <v>582</v>
      </c>
      <c r="E67" s="1094" t="s">
        <v>16</v>
      </c>
      <c r="F67" s="1094" t="s">
        <v>1884</v>
      </c>
      <c r="G67" s="1094"/>
      <c r="H67" s="1095" t="s">
        <v>575</v>
      </c>
      <c r="I67" s="1738" t="s">
        <v>351</v>
      </c>
      <c r="J67" s="1094" t="s">
        <v>71</v>
      </c>
      <c r="K67" s="1094" t="s">
        <v>27</v>
      </c>
      <c r="L67" s="1004">
        <v>10</v>
      </c>
      <c r="M67" s="1005">
        <v>12</v>
      </c>
      <c r="N67" s="1006">
        <v>1980</v>
      </c>
      <c r="O67" s="1004">
        <v>88</v>
      </c>
      <c r="P67" s="1004" t="s">
        <v>48</v>
      </c>
      <c r="Q67" s="1007">
        <v>0.09</v>
      </c>
      <c r="R67" s="1008">
        <v>1999.240769</v>
      </c>
      <c r="S67" s="551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53"/>
      <c r="BU67" s="253"/>
      <c r="BV67" s="253"/>
      <c r="BW67" s="253"/>
      <c r="BX67" s="253"/>
    </row>
    <row r="68" spans="1:76" s="232" customFormat="1" ht="19.899999999999999" customHeight="1">
      <c r="A68" s="253"/>
      <c r="B68" s="1001"/>
      <c r="C68" s="1093" t="s">
        <v>583</v>
      </c>
      <c r="D68" s="1094" t="s">
        <v>584</v>
      </c>
      <c r="E68" s="1094" t="s">
        <v>16</v>
      </c>
      <c r="F68" s="1094" t="s">
        <v>1884</v>
      </c>
      <c r="G68" s="1094"/>
      <c r="H68" s="1095" t="s">
        <v>575</v>
      </c>
      <c r="I68" s="1738" t="s">
        <v>351</v>
      </c>
      <c r="J68" s="1094" t="s">
        <v>71</v>
      </c>
      <c r="K68" s="1094" t="s">
        <v>27</v>
      </c>
      <c r="L68" s="1004">
        <v>10</v>
      </c>
      <c r="M68" s="1005">
        <v>13</v>
      </c>
      <c r="N68" s="1006">
        <v>1980</v>
      </c>
      <c r="O68" s="1004">
        <v>88</v>
      </c>
      <c r="P68" s="1004" t="s">
        <v>45</v>
      </c>
      <c r="Q68" s="1007">
        <v>0.13</v>
      </c>
      <c r="R68" s="1008">
        <v>1999.240769</v>
      </c>
      <c r="S68" s="551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4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53"/>
      <c r="BU68" s="253"/>
      <c r="BV68" s="253"/>
      <c r="BW68" s="253"/>
      <c r="BX68" s="253"/>
    </row>
    <row r="69" spans="1:76" s="232" customFormat="1" ht="19.899999999999999" customHeight="1">
      <c r="A69" s="253"/>
      <c r="B69" s="1001"/>
      <c r="C69" s="1093" t="s">
        <v>585</v>
      </c>
      <c r="D69" s="1094" t="s">
        <v>586</v>
      </c>
      <c r="E69" s="1094" t="s">
        <v>16</v>
      </c>
      <c r="F69" s="1094" t="s">
        <v>1884</v>
      </c>
      <c r="G69" s="1094"/>
      <c r="H69" s="1095" t="s">
        <v>575</v>
      </c>
      <c r="I69" s="1738" t="s">
        <v>351</v>
      </c>
      <c r="J69" s="1094" t="s">
        <v>71</v>
      </c>
      <c r="K69" s="1094" t="s">
        <v>27</v>
      </c>
      <c r="L69" s="1004">
        <v>10</v>
      </c>
      <c r="M69" s="1005">
        <v>14</v>
      </c>
      <c r="N69" s="1006">
        <v>1980</v>
      </c>
      <c r="O69" s="1004">
        <v>88</v>
      </c>
      <c r="P69" s="1004" t="s">
        <v>44</v>
      </c>
      <c r="Q69" s="1004" t="s">
        <v>49</v>
      </c>
      <c r="R69" s="1008">
        <v>1999.240769</v>
      </c>
      <c r="S69" s="551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4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53"/>
      <c r="BU69" s="253"/>
      <c r="BV69" s="253"/>
      <c r="BW69" s="253"/>
      <c r="BX69" s="253"/>
    </row>
    <row r="70" spans="1:76" s="232" customFormat="1" ht="19.899999999999999" customHeight="1">
      <c r="A70" s="253"/>
      <c r="B70" s="1001"/>
      <c r="C70" s="1093" t="s">
        <v>587</v>
      </c>
      <c r="D70" s="1094" t="s">
        <v>588</v>
      </c>
      <c r="E70" s="1094" t="s">
        <v>16</v>
      </c>
      <c r="F70" s="1094" t="s">
        <v>1884</v>
      </c>
      <c r="G70" s="1094"/>
      <c r="H70" s="1095" t="s">
        <v>575</v>
      </c>
      <c r="I70" s="1738" t="s">
        <v>351</v>
      </c>
      <c r="J70" s="1094" t="s">
        <v>71</v>
      </c>
      <c r="K70" s="1094" t="s">
        <v>27</v>
      </c>
      <c r="L70" s="1004">
        <v>10</v>
      </c>
      <c r="M70" s="1005">
        <v>15</v>
      </c>
      <c r="N70" s="1006">
        <v>1980</v>
      </c>
      <c r="O70" s="1004">
        <v>88</v>
      </c>
      <c r="P70" s="1004" t="s">
        <v>44</v>
      </c>
      <c r="Q70" s="1004" t="s">
        <v>49</v>
      </c>
      <c r="R70" s="1008">
        <v>1999.240769</v>
      </c>
      <c r="S70" s="551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4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53"/>
      <c r="BU70" s="253"/>
      <c r="BV70" s="253"/>
      <c r="BW70" s="253"/>
      <c r="BX70" s="253"/>
    </row>
    <row r="71" spans="1:76" s="232" customFormat="1" ht="19.899999999999999" customHeight="1">
      <c r="A71" s="253"/>
      <c r="B71" s="1001"/>
      <c r="C71" s="1093" t="s">
        <v>589</v>
      </c>
      <c r="D71" s="1094" t="s">
        <v>590</v>
      </c>
      <c r="E71" s="1094" t="s">
        <v>16</v>
      </c>
      <c r="F71" s="1094" t="s">
        <v>1884</v>
      </c>
      <c r="G71" s="1094"/>
      <c r="H71" s="1095" t="s">
        <v>575</v>
      </c>
      <c r="I71" s="1738" t="s">
        <v>351</v>
      </c>
      <c r="J71" s="1094" t="s">
        <v>71</v>
      </c>
      <c r="K71" s="1094" t="s">
        <v>27</v>
      </c>
      <c r="L71" s="1004">
        <v>10</v>
      </c>
      <c r="M71" s="1005">
        <v>16</v>
      </c>
      <c r="N71" s="1006">
        <v>1980</v>
      </c>
      <c r="O71" s="1004">
        <v>88</v>
      </c>
      <c r="P71" s="1004" t="s">
        <v>28</v>
      </c>
      <c r="Q71" s="1007">
        <v>0.05</v>
      </c>
      <c r="R71" s="1008">
        <v>1999.240769</v>
      </c>
      <c r="S71" s="551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4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53"/>
      <c r="BU71" s="253"/>
      <c r="BV71" s="253"/>
      <c r="BW71" s="253"/>
      <c r="BX71" s="253"/>
    </row>
    <row r="72" spans="1:76" s="232" customFormat="1" ht="19.899999999999999" customHeight="1">
      <c r="A72" s="253"/>
      <c r="B72" s="1001"/>
      <c r="C72" s="1093" t="s">
        <v>591</v>
      </c>
      <c r="D72" s="1094" t="s">
        <v>592</v>
      </c>
      <c r="E72" s="1094" t="s">
        <v>16</v>
      </c>
      <c r="F72" s="1094" t="s">
        <v>1884</v>
      </c>
      <c r="G72" s="1094"/>
      <c r="H72" s="1095" t="s">
        <v>575</v>
      </c>
      <c r="I72" s="1738" t="s">
        <v>351</v>
      </c>
      <c r="J72" s="1094" t="s">
        <v>71</v>
      </c>
      <c r="K72" s="1094" t="s">
        <v>27</v>
      </c>
      <c r="L72" s="1004">
        <v>10</v>
      </c>
      <c r="M72" s="1005">
        <v>17</v>
      </c>
      <c r="N72" s="1006">
        <v>1980</v>
      </c>
      <c r="O72" s="1004">
        <v>88</v>
      </c>
      <c r="P72" s="1004" t="s">
        <v>28</v>
      </c>
      <c r="Q72" s="1007">
        <v>0.05</v>
      </c>
      <c r="R72" s="1008">
        <v>1999.240769</v>
      </c>
      <c r="S72" s="551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4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53"/>
      <c r="BU72" s="253"/>
      <c r="BV72" s="253"/>
      <c r="BW72" s="253"/>
      <c r="BX72" s="253"/>
    </row>
    <row r="73" spans="1:76" s="232" customFormat="1" ht="19.899999999999999" customHeight="1">
      <c r="A73" s="253"/>
      <c r="B73" s="1001"/>
      <c r="C73" s="1093" t="s">
        <v>593</v>
      </c>
      <c r="D73" s="1094" t="s">
        <v>594</v>
      </c>
      <c r="E73" s="1094" t="s">
        <v>16</v>
      </c>
      <c r="F73" s="1094" t="s">
        <v>1884</v>
      </c>
      <c r="G73" s="1094"/>
      <c r="H73" s="1095" t="s">
        <v>575</v>
      </c>
      <c r="I73" s="1738" t="s">
        <v>351</v>
      </c>
      <c r="J73" s="1094" t="s">
        <v>71</v>
      </c>
      <c r="K73" s="1094" t="s">
        <v>27</v>
      </c>
      <c r="L73" s="1004">
        <v>10</v>
      </c>
      <c r="M73" s="1005">
        <v>18</v>
      </c>
      <c r="N73" s="1006">
        <v>1980</v>
      </c>
      <c r="O73" s="1004">
        <v>88</v>
      </c>
      <c r="P73" s="1004" t="s">
        <v>28</v>
      </c>
      <c r="Q73" s="1007">
        <v>0.05</v>
      </c>
      <c r="R73" s="1008">
        <v>1999.240769</v>
      </c>
      <c r="S73" s="551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4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53"/>
      <c r="BU73" s="253"/>
      <c r="BV73" s="253"/>
      <c r="BW73" s="253"/>
      <c r="BX73" s="253"/>
    </row>
    <row r="74" spans="1:76" s="232" customFormat="1" ht="19.899999999999999" customHeight="1">
      <c r="A74" s="253"/>
      <c r="B74" s="1001"/>
      <c r="C74" s="1093" t="s">
        <v>595</v>
      </c>
      <c r="D74" s="1094" t="s">
        <v>596</v>
      </c>
      <c r="E74" s="1094" t="s">
        <v>16</v>
      </c>
      <c r="F74" s="1094" t="s">
        <v>1884</v>
      </c>
      <c r="G74" s="1094"/>
      <c r="H74" s="1095" t="s">
        <v>575</v>
      </c>
      <c r="I74" s="1738" t="s">
        <v>351</v>
      </c>
      <c r="J74" s="1094" t="s">
        <v>71</v>
      </c>
      <c r="K74" s="1094" t="s">
        <v>27</v>
      </c>
      <c r="L74" s="1004">
        <v>10</v>
      </c>
      <c r="M74" s="1005">
        <v>19</v>
      </c>
      <c r="N74" s="1006">
        <v>1980</v>
      </c>
      <c r="O74" s="1004">
        <v>88</v>
      </c>
      <c r="P74" s="1004" t="s">
        <v>28</v>
      </c>
      <c r="Q74" s="1007">
        <v>0.05</v>
      </c>
      <c r="R74" s="1008">
        <v>1999.240769</v>
      </c>
      <c r="S74" s="551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53"/>
      <c r="BU74" s="253"/>
      <c r="BV74" s="253"/>
      <c r="BW74" s="253"/>
      <c r="BX74" s="253"/>
    </row>
    <row r="75" spans="1:76" s="232" customFormat="1" ht="19.899999999999999" customHeight="1">
      <c r="A75" s="253"/>
      <c r="B75" s="1001"/>
      <c r="C75" s="1093" t="s">
        <v>599</v>
      </c>
      <c r="D75" s="1094" t="s">
        <v>600</v>
      </c>
      <c r="E75" s="1094" t="s">
        <v>16</v>
      </c>
      <c r="F75" s="1094" t="s">
        <v>1884</v>
      </c>
      <c r="G75" s="1094"/>
      <c r="H75" s="1095" t="s">
        <v>575</v>
      </c>
      <c r="I75" s="1738" t="s">
        <v>351</v>
      </c>
      <c r="J75" s="1094" t="s">
        <v>71</v>
      </c>
      <c r="K75" s="1094" t="s">
        <v>27</v>
      </c>
      <c r="L75" s="1004">
        <v>10</v>
      </c>
      <c r="M75" s="1005">
        <v>20</v>
      </c>
      <c r="N75" s="1006">
        <v>1980</v>
      </c>
      <c r="O75" s="1004">
        <v>88</v>
      </c>
      <c r="P75" s="1004" t="s">
        <v>44</v>
      </c>
      <c r="Q75" s="1004" t="s">
        <v>49</v>
      </c>
      <c r="R75" s="1008">
        <v>1999.240769</v>
      </c>
      <c r="S75" s="551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53"/>
      <c r="BU75" s="253"/>
      <c r="BV75" s="253"/>
      <c r="BW75" s="253"/>
      <c r="BX75" s="253"/>
    </row>
    <row r="76" spans="1:76" s="232" customFormat="1" ht="19.899999999999999" customHeight="1">
      <c r="A76" s="253"/>
      <c r="B76" s="1001"/>
      <c r="C76" s="1093" t="s">
        <v>601</v>
      </c>
      <c r="D76" s="1094" t="s">
        <v>602</v>
      </c>
      <c r="E76" s="1094" t="s">
        <v>16</v>
      </c>
      <c r="F76" s="1094" t="s">
        <v>1884</v>
      </c>
      <c r="G76" s="1094"/>
      <c r="H76" s="1095" t="s">
        <v>575</v>
      </c>
      <c r="I76" s="1738" t="s">
        <v>351</v>
      </c>
      <c r="J76" s="1094" t="s">
        <v>71</v>
      </c>
      <c r="K76" s="1094" t="s">
        <v>27</v>
      </c>
      <c r="L76" s="1004">
        <v>10</v>
      </c>
      <c r="M76" s="1005">
        <v>21</v>
      </c>
      <c r="N76" s="1006">
        <v>1980</v>
      </c>
      <c r="O76" s="1004">
        <v>88</v>
      </c>
      <c r="P76" s="1004" t="s">
        <v>37</v>
      </c>
      <c r="Q76" s="1007">
        <v>7.0000000000000007E-2</v>
      </c>
      <c r="R76" s="1008">
        <v>1999.240769</v>
      </c>
      <c r="S76" s="551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53"/>
      <c r="BU76" s="253"/>
      <c r="BV76" s="253"/>
      <c r="BW76" s="253"/>
      <c r="BX76" s="253"/>
    </row>
    <row r="77" spans="1:76" s="232" customFormat="1" ht="19.899999999999999" customHeight="1" thickBot="1">
      <c r="A77" s="253"/>
      <c r="B77" s="1015"/>
      <c r="C77" s="1096" t="s">
        <v>603</v>
      </c>
      <c r="D77" s="1097" t="s">
        <v>604</v>
      </c>
      <c r="E77" s="1097" t="s">
        <v>16</v>
      </c>
      <c r="F77" s="1097" t="s">
        <v>1884</v>
      </c>
      <c r="G77" s="1097"/>
      <c r="H77" s="1098" t="s">
        <v>575</v>
      </c>
      <c r="I77" s="1739" t="s">
        <v>351</v>
      </c>
      <c r="J77" s="1097" t="s">
        <v>71</v>
      </c>
      <c r="K77" s="1097" t="s">
        <v>27</v>
      </c>
      <c r="L77" s="1019">
        <v>10</v>
      </c>
      <c r="M77" s="1020">
        <v>22</v>
      </c>
      <c r="N77" s="1021">
        <v>1980</v>
      </c>
      <c r="O77" s="1019">
        <v>88</v>
      </c>
      <c r="P77" s="1019" t="s">
        <v>28</v>
      </c>
      <c r="Q77" s="1022">
        <v>0.05</v>
      </c>
      <c r="R77" s="1023">
        <v>1999.241051</v>
      </c>
      <c r="S77" s="551">
        <f>SUM(R56:R77)</f>
        <v>43983.297199999979</v>
      </c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53"/>
      <c r="BU77" s="253"/>
      <c r="BV77" s="253"/>
      <c r="BW77" s="253"/>
      <c r="BX77" s="253"/>
    </row>
    <row r="78" spans="1:76" s="232" customFormat="1" ht="19.899999999999999" customHeight="1">
      <c r="A78" s="253"/>
      <c r="B78" s="992">
        <v>8</v>
      </c>
      <c r="C78" s="1099" t="s">
        <v>646</v>
      </c>
      <c r="D78" s="1099" t="s">
        <v>647</v>
      </c>
      <c r="E78" s="1099" t="s">
        <v>16</v>
      </c>
      <c r="F78" s="1099" t="s">
        <v>1884</v>
      </c>
      <c r="G78" s="1742"/>
      <c r="H78" s="1100" t="s">
        <v>644</v>
      </c>
      <c r="I78" s="1101" t="s">
        <v>645</v>
      </c>
      <c r="J78" s="1099" t="s">
        <v>71</v>
      </c>
      <c r="K78" s="1099" t="s">
        <v>27</v>
      </c>
      <c r="L78" s="1070">
        <v>9</v>
      </c>
      <c r="M78" s="1071">
        <v>1</v>
      </c>
      <c r="N78" s="998">
        <v>1680</v>
      </c>
      <c r="O78" s="1070">
        <v>96</v>
      </c>
      <c r="P78" s="1070" t="s">
        <v>37</v>
      </c>
      <c r="Q78" s="1072">
        <v>7.0000000000000007E-2</v>
      </c>
      <c r="R78" s="1102">
        <v>1695.151298</v>
      </c>
      <c r="S78" s="551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4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53"/>
      <c r="BU78" s="253"/>
      <c r="BV78" s="253"/>
      <c r="BW78" s="253"/>
      <c r="BX78" s="253"/>
    </row>
    <row r="79" spans="1:76" s="232" customFormat="1" ht="19.899999999999999" customHeight="1">
      <c r="A79" s="253"/>
      <c r="B79" s="1074"/>
      <c r="C79" s="1030">
        <v>62110850511102</v>
      </c>
      <c r="D79" s="1031" t="s">
        <v>665</v>
      </c>
      <c r="E79" s="1031" t="s">
        <v>16</v>
      </c>
      <c r="F79" s="1031" t="s">
        <v>1884</v>
      </c>
      <c r="G79" s="1754"/>
      <c r="H79" s="1032" t="s">
        <v>644</v>
      </c>
      <c r="I79" s="1738" t="s">
        <v>351</v>
      </c>
      <c r="J79" s="1103" t="s">
        <v>71</v>
      </c>
      <c r="K79" s="1031" t="s">
        <v>27</v>
      </c>
      <c r="L79" s="1078">
        <v>9</v>
      </c>
      <c r="M79" s="1079">
        <v>2</v>
      </c>
      <c r="N79" s="1006">
        <v>1980</v>
      </c>
      <c r="O79" s="1078">
        <v>96</v>
      </c>
      <c r="P79" s="1078" t="s">
        <v>28</v>
      </c>
      <c r="Q79" s="1080">
        <v>0.05</v>
      </c>
      <c r="R79" s="1104">
        <v>1997.8568870000001</v>
      </c>
      <c r="S79" s="551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4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53"/>
      <c r="BU79" s="253"/>
      <c r="BV79" s="253"/>
      <c r="BW79" s="253"/>
      <c r="BX79" s="253"/>
    </row>
    <row r="80" spans="1:76" s="232" customFormat="1" ht="19.899999999999999" customHeight="1">
      <c r="A80" s="253"/>
      <c r="B80" s="1074"/>
      <c r="C80" s="1105" t="s">
        <v>679</v>
      </c>
      <c r="D80" s="1105" t="s">
        <v>680</v>
      </c>
      <c r="E80" s="1105" t="s">
        <v>16</v>
      </c>
      <c r="F80" s="1105" t="s">
        <v>1884</v>
      </c>
      <c r="G80" s="1754"/>
      <c r="H80" s="1106" t="s">
        <v>644</v>
      </c>
      <c r="I80" s="1738" t="s">
        <v>351</v>
      </c>
      <c r="J80" s="1103" t="s">
        <v>71</v>
      </c>
      <c r="K80" s="1105" t="s">
        <v>27</v>
      </c>
      <c r="L80" s="1078">
        <v>9</v>
      </c>
      <c r="M80" s="1079">
        <v>3</v>
      </c>
      <c r="N80" s="1006">
        <v>1680</v>
      </c>
      <c r="O80" s="1078">
        <v>96</v>
      </c>
      <c r="P80" s="1078" t="s">
        <v>37</v>
      </c>
      <c r="Q80" s="1080">
        <v>7.0000000000000007E-2</v>
      </c>
      <c r="R80" s="1104">
        <v>1695.151298</v>
      </c>
      <c r="S80" s="551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53"/>
      <c r="BU80" s="253"/>
      <c r="BV80" s="253"/>
      <c r="BW80" s="253"/>
      <c r="BX80" s="253"/>
    </row>
    <row r="81" spans="1:76" s="232" customFormat="1" ht="19.899999999999999" customHeight="1">
      <c r="A81" s="253"/>
      <c r="B81" s="1074"/>
      <c r="C81" s="1105" t="s">
        <v>681</v>
      </c>
      <c r="D81" s="1105" t="s">
        <v>682</v>
      </c>
      <c r="E81" s="1105" t="s">
        <v>16</v>
      </c>
      <c r="F81" s="1105" t="s">
        <v>1884</v>
      </c>
      <c r="G81" s="1754"/>
      <c r="H81" s="1106" t="s">
        <v>644</v>
      </c>
      <c r="I81" s="1738" t="s">
        <v>351</v>
      </c>
      <c r="J81" s="1103" t="s">
        <v>71</v>
      </c>
      <c r="K81" s="1105" t="s">
        <v>27</v>
      </c>
      <c r="L81" s="1078">
        <v>9</v>
      </c>
      <c r="M81" s="1079">
        <v>4</v>
      </c>
      <c r="N81" s="1006">
        <v>1680</v>
      </c>
      <c r="O81" s="1078">
        <v>96</v>
      </c>
      <c r="P81" s="1078" t="s">
        <v>48</v>
      </c>
      <c r="Q81" s="1080">
        <v>0.09</v>
      </c>
      <c r="R81" s="1104">
        <v>1695.151298</v>
      </c>
      <c r="S81" s="551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53"/>
      <c r="BU81" s="253"/>
      <c r="BV81" s="253"/>
      <c r="BW81" s="253"/>
      <c r="BX81" s="253"/>
    </row>
    <row r="82" spans="1:76" s="232" customFormat="1" ht="19.899999999999999" customHeight="1">
      <c r="A82" s="253"/>
      <c r="B82" s="1074"/>
      <c r="C82" s="1103" t="s">
        <v>683</v>
      </c>
      <c r="D82" s="1103" t="s">
        <v>684</v>
      </c>
      <c r="E82" s="1103" t="s">
        <v>16</v>
      </c>
      <c r="F82" s="1103" t="s">
        <v>1884</v>
      </c>
      <c r="G82" s="1754"/>
      <c r="H82" s="1107" t="s">
        <v>644</v>
      </c>
      <c r="I82" s="1738" t="s">
        <v>351</v>
      </c>
      <c r="J82" s="1103" t="s">
        <v>71</v>
      </c>
      <c r="K82" s="1103" t="s">
        <v>27</v>
      </c>
      <c r="L82" s="1078">
        <v>9</v>
      </c>
      <c r="M82" s="1079">
        <v>5</v>
      </c>
      <c r="N82" s="1006">
        <v>1980</v>
      </c>
      <c r="O82" s="1078">
        <v>96</v>
      </c>
      <c r="P82" s="1078" t="s">
        <v>44</v>
      </c>
      <c r="Q82" s="1078" t="s">
        <v>49</v>
      </c>
      <c r="R82" s="1104">
        <v>1997.8568870000001</v>
      </c>
      <c r="S82" s="551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53"/>
      <c r="BU82" s="253"/>
      <c r="BV82" s="253"/>
      <c r="BW82" s="253"/>
      <c r="BX82" s="253"/>
    </row>
    <row r="83" spans="1:76" s="232" customFormat="1" ht="19.899999999999999" customHeight="1">
      <c r="A83" s="253"/>
      <c r="B83" s="1074"/>
      <c r="C83" s="1108" t="s">
        <v>685</v>
      </c>
      <c r="D83" s="1108" t="s">
        <v>686</v>
      </c>
      <c r="E83" s="1108" t="s">
        <v>16</v>
      </c>
      <c r="F83" s="1108" t="s">
        <v>1884</v>
      </c>
      <c r="G83" s="1754"/>
      <c r="H83" s="1109" t="s">
        <v>644</v>
      </c>
      <c r="I83" s="1738" t="s">
        <v>351</v>
      </c>
      <c r="J83" s="1103" t="s">
        <v>71</v>
      </c>
      <c r="K83" s="1108" t="s">
        <v>27</v>
      </c>
      <c r="L83" s="1078">
        <v>9</v>
      </c>
      <c r="M83" s="1079">
        <v>6</v>
      </c>
      <c r="N83" s="1006">
        <v>1680</v>
      </c>
      <c r="O83" s="1078">
        <v>96</v>
      </c>
      <c r="P83" s="1078" t="s">
        <v>45</v>
      </c>
      <c r="Q83" s="1080">
        <v>0.13</v>
      </c>
      <c r="R83" s="1104">
        <v>1695.151298</v>
      </c>
      <c r="S83" s="551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4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53"/>
      <c r="BU83" s="253"/>
      <c r="BV83" s="253"/>
      <c r="BW83" s="253"/>
      <c r="BX83" s="253"/>
    </row>
    <row r="84" spans="1:76" s="232" customFormat="1" ht="19.899999999999999" customHeight="1">
      <c r="A84" s="253"/>
      <c r="B84" s="1074"/>
      <c r="C84" s="1103" t="s">
        <v>642</v>
      </c>
      <c r="D84" s="1103" t="s">
        <v>687</v>
      </c>
      <c r="E84" s="1103" t="s">
        <v>16</v>
      </c>
      <c r="F84" s="1103" t="s">
        <v>1884</v>
      </c>
      <c r="G84" s="1754"/>
      <c r="H84" s="1107" t="s">
        <v>644</v>
      </c>
      <c r="I84" s="1738" t="s">
        <v>351</v>
      </c>
      <c r="J84" s="1103" t="s">
        <v>71</v>
      </c>
      <c r="K84" s="1103" t="s">
        <v>27</v>
      </c>
      <c r="L84" s="1078">
        <v>9</v>
      </c>
      <c r="M84" s="1079">
        <v>7</v>
      </c>
      <c r="N84" s="1006">
        <v>1680</v>
      </c>
      <c r="O84" s="1078">
        <v>96</v>
      </c>
      <c r="P84" s="1078" t="s">
        <v>28</v>
      </c>
      <c r="Q84" s="1080">
        <v>0.05</v>
      </c>
      <c r="R84" s="1104">
        <v>1695.151298</v>
      </c>
      <c r="S84" s="551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4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53"/>
      <c r="BU84" s="253"/>
      <c r="BV84" s="253"/>
      <c r="BW84" s="253"/>
      <c r="BX84" s="253"/>
    </row>
    <row r="85" spans="1:76" s="232" customFormat="1" ht="19.899999999999999" customHeight="1">
      <c r="A85" s="253"/>
      <c r="B85" s="1074"/>
      <c r="C85" s="1105" t="s">
        <v>688</v>
      </c>
      <c r="D85" s="1105" t="s">
        <v>689</v>
      </c>
      <c r="E85" s="1105" t="s">
        <v>16</v>
      </c>
      <c r="F85" s="1105" t="s">
        <v>1884</v>
      </c>
      <c r="G85" s="1754"/>
      <c r="H85" s="1106" t="s">
        <v>644</v>
      </c>
      <c r="I85" s="1738" t="s">
        <v>351</v>
      </c>
      <c r="J85" s="1103" t="s">
        <v>71</v>
      </c>
      <c r="K85" s="1105" t="s">
        <v>27</v>
      </c>
      <c r="L85" s="1078">
        <v>9</v>
      </c>
      <c r="M85" s="1079">
        <v>8</v>
      </c>
      <c r="N85" s="1006">
        <v>1680</v>
      </c>
      <c r="O85" s="1078">
        <v>96</v>
      </c>
      <c r="P85" s="1078" t="s">
        <v>28</v>
      </c>
      <c r="Q85" s="1080">
        <v>0.05</v>
      </c>
      <c r="R85" s="1104">
        <v>1695.151298</v>
      </c>
      <c r="S85" s="551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53"/>
      <c r="BU85" s="253"/>
      <c r="BV85" s="253"/>
      <c r="BW85" s="253"/>
      <c r="BX85" s="253"/>
    </row>
    <row r="86" spans="1:76" s="232" customFormat="1" ht="19.899999999999999" customHeight="1">
      <c r="A86" s="253"/>
      <c r="B86" s="1074"/>
      <c r="C86" s="1105" t="s">
        <v>642</v>
      </c>
      <c r="D86" s="1105" t="s">
        <v>643</v>
      </c>
      <c r="E86" s="1105" t="s">
        <v>16</v>
      </c>
      <c r="F86" s="1105" t="s">
        <v>1884</v>
      </c>
      <c r="G86" s="1754"/>
      <c r="H86" s="1106" t="s">
        <v>644</v>
      </c>
      <c r="I86" s="1738" t="s">
        <v>351</v>
      </c>
      <c r="J86" s="1105" t="s">
        <v>71</v>
      </c>
      <c r="K86" s="1105" t="s">
        <v>27</v>
      </c>
      <c r="L86" s="1078">
        <v>9</v>
      </c>
      <c r="M86" s="1079">
        <v>9</v>
      </c>
      <c r="N86" s="1006">
        <v>1680</v>
      </c>
      <c r="O86" s="1078">
        <v>96</v>
      </c>
      <c r="P86" s="1078" t="s">
        <v>44</v>
      </c>
      <c r="Q86" s="1078" t="s">
        <v>49</v>
      </c>
      <c r="R86" s="1110">
        <v>1695.151298</v>
      </c>
      <c r="S86" s="551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4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53"/>
      <c r="BU86" s="253"/>
      <c r="BV86" s="253"/>
      <c r="BW86" s="253"/>
      <c r="BX86" s="253"/>
    </row>
    <row r="87" spans="1:76" s="232" customFormat="1" ht="19.899999999999999" customHeight="1">
      <c r="A87" s="253"/>
      <c r="B87" s="1074"/>
      <c r="C87" s="1111" t="s">
        <v>648</v>
      </c>
      <c r="D87" s="1111" t="s">
        <v>649</v>
      </c>
      <c r="E87" s="1111" t="s">
        <v>16</v>
      </c>
      <c r="F87" s="1111" t="s">
        <v>1884</v>
      </c>
      <c r="G87" s="1754"/>
      <c r="H87" s="1112" t="s">
        <v>644</v>
      </c>
      <c r="I87" s="1738" t="s">
        <v>351</v>
      </c>
      <c r="J87" s="1103" t="s">
        <v>71</v>
      </c>
      <c r="K87" s="1111" t="s">
        <v>27</v>
      </c>
      <c r="L87" s="1078">
        <v>9</v>
      </c>
      <c r="M87" s="1079">
        <v>10</v>
      </c>
      <c r="N87" s="1006">
        <v>1680</v>
      </c>
      <c r="O87" s="1078">
        <v>96</v>
      </c>
      <c r="P87" s="1078" t="s">
        <v>44</v>
      </c>
      <c r="Q87" s="1078" t="s">
        <v>49</v>
      </c>
      <c r="R87" s="1104">
        <v>1695.151298</v>
      </c>
      <c r="S87" s="551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4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53"/>
      <c r="BU87" s="253"/>
      <c r="BV87" s="253"/>
      <c r="BW87" s="253"/>
      <c r="BX87" s="253"/>
    </row>
    <row r="88" spans="1:76" s="232" customFormat="1" ht="19.899999999999999" customHeight="1">
      <c r="A88" s="253"/>
      <c r="B88" s="1074"/>
      <c r="C88" s="1105" t="s">
        <v>650</v>
      </c>
      <c r="D88" s="1105" t="s">
        <v>651</v>
      </c>
      <c r="E88" s="1105" t="s">
        <v>16</v>
      </c>
      <c r="F88" s="1105" t="s">
        <v>1884</v>
      </c>
      <c r="G88" s="1754"/>
      <c r="H88" s="1106" t="s">
        <v>644</v>
      </c>
      <c r="I88" s="1738" t="s">
        <v>351</v>
      </c>
      <c r="J88" s="1103" t="s">
        <v>71</v>
      </c>
      <c r="K88" s="1105" t="s">
        <v>27</v>
      </c>
      <c r="L88" s="1078">
        <v>9</v>
      </c>
      <c r="M88" s="1079">
        <v>11</v>
      </c>
      <c r="N88" s="1006">
        <v>1680</v>
      </c>
      <c r="O88" s="1078">
        <v>96</v>
      </c>
      <c r="P88" s="1078" t="s">
        <v>44</v>
      </c>
      <c r="Q88" s="1078" t="s">
        <v>49</v>
      </c>
      <c r="R88" s="1104">
        <v>1695.151298</v>
      </c>
      <c r="S88" s="551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53"/>
      <c r="BU88" s="253"/>
      <c r="BV88" s="253"/>
      <c r="BW88" s="253"/>
      <c r="BX88" s="253"/>
    </row>
    <row r="89" spans="1:76" s="232" customFormat="1" ht="19.899999999999999" customHeight="1">
      <c r="A89" s="253"/>
      <c r="B89" s="1074"/>
      <c r="C89" s="1030">
        <v>62110850511112</v>
      </c>
      <c r="D89" s="1031" t="s">
        <v>652</v>
      </c>
      <c r="E89" s="1031" t="s">
        <v>16</v>
      </c>
      <c r="F89" s="1031" t="s">
        <v>1884</v>
      </c>
      <c r="G89" s="1754"/>
      <c r="H89" s="1032" t="s">
        <v>644</v>
      </c>
      <c r="I89" s="1738" t="s">
        <v>351</v>
      </c>
      <c r="J89" s="1103" t="s">
        <v>71</v>
      </c>
      <c r="K89" s="1031" t="s">
        <v>27</v>
      </c>
      <c r="L89" s="1078">
        <v>9</v>
      </c>
      <c r="M89" s="1079">
        <v>12</v>
      </c>
      <c r="N89" s="1006">
        <v>1680</v>
      </c>
      <c r="O89" s="1078">
        <v>96</v>
      </c>
      <c r="P89" s="1078" t="s">
        <v>48</v>
      </c>
      <c r="Q89" s="1080">
        <v>0.09</v>
      </c>
      <c r="R89" s="1104">
        <v>1695.151298</v>
      </c>
      <c r="S89" s="551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53"/>
      <c r="BU89" s="253"/>
      <c r="BV89" s="253"/>
      <c r="BW89" s="253"/>
      <c r="BX89" s="253"/>
    </row>
    <row r="90" spans="1:76" s="232" customFormat="1" ht="19.899999999999999" customHeight="1">
      <c r="A90" s="253"/>
      <c r="B90" s="1074"/>
      <c r="C90" s="1103" t="s">
        <v>653</v>
      </c>
      <c r="D90" s="1103" t="s">
        <v>654</v>
      </c>
      <c r="E90" s="1103" t="s">
        <v>16</v>
      </c>
      <c r="F90" s="1103" t="s">
        <v>1884</v>
      </c>
      <c r="G90" s="1754"/>
      <c r="H90" s="1107" t="s">
        <v>644</v>
      </c>
      <c r="I90" s="1738" t="s">
        <v>351</v>
      </c>
      <c r="J90" s="1103" t="s">
        <v>71</v>
      </c>
      <c r="K90" s="1103" t="s">
        <v>27</v>
      </c>
      <c r="L90" s="1078">
        <v>9</v>
      </c>
      <c r="M90" s="1079">
        <v>13</v>
      </c>
      <c r="N90" s="1006">
        <v>1680</v>
      </c>
      <c r="O90" s="1078">
        <v>96</v>
      </c>
      <c r="P90" s="1078" t="s">
        <v>44</v>
      </c>
      <c r="Q90" s="1078" t="s">
        <v>49</v>
      </c>
      <c r="R90" s="1104">
        <v>1695.151298</v>
      </c>
      <c r="S90" s="551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53"/>
      <c r="BU90" s="253"/>
      <c r="BV90" s="253"/>
      <c r="BW90" s="253"/>
      <c r="BX90" s="253"/>
    </row>
    <row r="91" spans="1:76" s="232" customFormat="1" ht="19.899999999999999" customHeight="1">
      <c r="A91" s="253"/>
      <c r="B91" s="1074"/>
      <c r="C91" s="1103" t="s">
        <v>655</v>
      </c>
      <c r="D91" s="1103" t="s">
        <v>656</v>
      </c>
      <c r="E91" s="1103" t="s">
        <v>16</v>
      </c>
      <c r="F91" s="1103" t="s">
        <v>1884</v>
      </c>
      <c r="G91" s="1754"/>
      <c r="H91" s="1107" t="s">
        <v>644</v>
      </c>
      <c r="I91" s="1738" t="s">
        <v>351</v>
      </c>
      <c r="J91" s="1103" t="s">
        <v>71</v>
      </c>
      <c r="K91" s="1103" t="s">
        <v>27</v>
      </c>
      <c r="L91" s="1078">
        <v>9</v>
      </c>
      <c r="M91" s="1079">
        <v>14</v>
      </c>
      <c r="N91" s="1006">
        <v>1980</v>
      </c>
      <c r="O91" s="1078">
        <v>96</v>
      </c>
      <c r="P91" s="1078" t="s">
        <v>28</v>
      </c>
      <c r="Q91" s="1080">
        <v>0.05</v>
      </c>
      <c r="R91" s="1104">
        <v>1997.8568870000001</v>
      </c>
      <c r="S91" s="551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53"/>
      <c r="BU91" s="253"/>
      <c r="BV91" s="253"/>
      <c r="BW91" s="253"/>
      <c r="BX91" s="253"/>
    </row>
    <row r="92" spans="1:76" s="232" customFormat="1" ht="19.899999999999999" customHeight="1">
      <c r="A92" s="253"/>
      <c r="B92" s="1074"/>
      <c r="C92" s="1111" t="s">
        <v>657</v>
      </c>
      <c r="D92" s="1111" t="s">
        <v>658</v>
      </c>
      <c r="E92" s="1111" t="s">
        <v>16</v>
      </c>
      <c r="F92" s="1111" t="s">
        <v>1884</v>
      </c>
      <c r="G92" s="1754"/>
      <c r="H92" s="1112" t="s">
        <v>644</v>
      </c>
      <c r="I92" s="1738" t="s">
        <v>351</v>
      </c>
      <c r="J92" s="1103" t="s">
        <v>71</v>
      </c>
      <c r="K92" s="1111" t="s">
        <v>27</v>
      </c>
      <c r="L92" s="1078">
        <v>9</v>
      </c>
      <c r="M92" s="1079">
        <v>15</v>
      </c>
      <c r="N92" s="1006">
        <v>1680</v>
      </c>
      <c r="O92" s="1078">
        <v>96</v>
      </c>
      <c r="P92" s="1078" t="s">
        <v>44</v>
      </c>
      <c r="Q92" s="1078" t="s">
        <v>49</v>
      </c>
      <c r="R92" s="1104">
        <v>1695.151298</v>
      </c>
      <c r="S92" s="551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53"/>
      <c r="BU92" s="253"/>
      <c r="BV92" s="253"/>
      <c r="BW92" s="253"/>
      <c r="BX92" s="253"/>
    </row>
    <row r="93" spans="1:76" s="232" customFormat="1" ht="19.899999999999999" customHeight="1">
      <c r="A93" s="253"/>
      <c r="B93" s="1074"/>
      <c r="C93" s="1030">
        <v>62110850511116</v>
      </c>
      <c r="D93" s="1031" t="s">
        <v>659</v>
      </c>
      <c r="E93" s="1031" t="s">
        <v>16</v>
      </c>
      <c r="F93" s="1031" t="s">
        <v>1884</v>
      </c>
      <c r="G93" s="1754"/>
      <c r="H93" s="1032" t="s">
        <v>644</v>
      </c>
      <c r="I93" s="1738" t="s">
        <v>351</v>
      </c>
      <c r="J93" s="1103" t="s">
        <v>71</v>
      </c>
      <c r="K93" s="1031" t="s">
        <v>27</v>
      </c>
      <c r="L93" s="1078">
        <v>9</v>
      </c>
      <c r="M93" s="1079">
        <v>16</v>
      </c>
      <c r="N93" s="1006">
        <v>1980</v>
      </c>
      <c r="O93" s="1078">
        <v>96</v>
      </c>
      <c r="P93" s="1078" t="s">
        <v>44</v>
      </c>
      <c r="Q93" s="1078" t="s">
        <v>49</v>
      </c>
      <c r="R93" s="1104">
        <v>1997.8568870000001</v>
      </c>
      <c r="S93" s="551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53"/>
      <c r="BU93" s="253"/>
      <c r="BV93" s="253"/>
      <c r="BW93" s="253"/>
      <c r="BX93" s="253"/>
    </row>
    <row r="94" spans="1:76" s="232" customFormat="1" ht="19.899999999999999" customHeight="1">
      <c r="A94" s="253"/>
      <c r="B94" s="1074"/>
      <c r="C94" s="1111" t="s">
        <v>660</v>
      </c>
      <c r="D94" s="1111" t="s">
        <v>661</v>
      </c>
      <c r="E94" s="1111" t="s">
        <v>16</v>
      </c>
      <c r="F94" s="1111" t="s">
        <v>1884</v>
      </c>
      <c r="G94" s="1754"/>
      <c r="H94" s="1112" t="s">
        <v>644</v>
      </c>
      <c r="I94" s="1738" t="s">
        <v>351</v>
      </c>
      <c r="J94" s="1103" t="s">
        <v>71</v>
      </c>
      <c r="K94" s="1111" t="s">
        <v>27</v>
      </c>
      <c r="L94" s="1078">
        <v>9</v>
      </c>
      <c r="M94" s="1079">
        <v>17</v>
      </c>
      <c r="N94" s="1006">
        <v>1680</v>
      </c>
      <c r="O94" s="1078">
        <v>96</v>
      </c>
      <c r="P94" s="1078" t="s">
        <v>44</v>
      </c>
      <c r="Q94" s="1078" t="s">
        <v>49</v>
      </c>
      <c r="R94" s="1104">
        <v>1695.151298</v>
      </c>
      <c r="S94" s="551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53"/>
      <c r="BU94" s="253"/>
      <c r="BV94" s="253"/>
      <c r="BW94" s="253"/>
      <c r="BX94" s="253"/>
    </row>
    <row r="95" spans="1:76" s="232" customFormat="1" ht="19.899999999999999" customHeight="1">
      <c r="A95" s="253"/>
      <c r="B95" s="1074"/>
      <c r="C95" s="1030">
        <v>62110850511118</v>
      </c>
      <c r="D95" s="1031" t="s">
        <v>662</v>
      </c>
      <c r="E95" s="1031" t="s">
        <v>16</v>
      </c>
      <c r="F95" s="1031" t="s">
        <v>1884</v>
      </c>
      <c r="G95" s="1754"/>
      <c r="H95" s="1032" t="s">
        <v>644</v>
      </c>
      <c r="I95" s="1738" t="s">
        <v>351</v>
      </c>
      <c r="J95" s="1103" t="s">
        <v>71</v>
      </c>
      <c r="K95" s="1031" t="s">
        <v>27</v>
      </c>
      <c r="L95" s="1078">
        <v>9</v>
      </c>
      <c r="M95" s="1079">
        <v>18</v>
      </c>
      <c r="N95" s="1006">
        <v>1980</v>
      </c>
      <c r="O95" s="1078">
        <v>96</v>
      </c>
      <c r="P95" s="1078" t="s">
        <v>44</v>
      </c>
      <c r="Q95" s="1078" t="s">
        <v>49</v>
      </c>
      <c r="R95" s="1104">
        <v>1997.8568870000001</v>
      </c>
      <c r="S95" s="551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53"/>
      <c r="BU95" s="253"/>
      <c r="BV95" s="253"/>
      <c r="BW95" s="253"/>
      <c r="BX95" s="253"/>
    </row>
    <row r="96" spans="1:76" s="232" customFormat="1" ht="19.899999999999999" customHeight="1">
      <c r="A96" s="253"/>
      <c r="B96" s="1074"/>
      <c r="C96" s="1111" t="s">
        <v>663</v>
      </c>
      <c r="D96" s="1111" t="s">
        <v>664</v>
      </c>
      <c r="E96" s="1111" t="s">
        <v>16</v>
      </c>
      <c r="F96" s="1111" t="s">
        <v>1884</v>
      </c>
      <c r="G96" s="1754"/>
      <c r="H96" s="1112" t="s">
        <v>644</v>
      </c>
      <c r="I96" s="1738" t="s">
        <v>351</v>
      </c>
      <c r="J96" s="1103" t="s">
        <v>71</v>
      </c>
      <c r="K96" s="1111" t="s">
        <v>27</v>
      </c>
      <c r="L96" s="1078">
        <v>9</v>
      </c>
      <c r="M96" s="1079">
        <v>19</v>
      </c>
      <c r="N96" s="1006">
        <v>1980</v>
      </c>
      <c r="O96" s="1078">
        <v>96</v>
      </c>
      <c r="P96" s="1078" t="s">
        <v>44</v>
      </c>
      <c r="Q96" s="1078" t="s">
        <v>49</v>
      </c>
      <c r="R96" s="1104">
        <v>1997.8568870000001</v>
      </c>
      <c r="S96" s="551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53"/>
      <c r="BU96" s="253"/>
      <c r="BV96" s="253"/>
      <c r="BW96" s="253"/>
      <c r="BX96" s="253"/>
    </row>
    <row r="97" spans="1:76" s="232" customFormat="1" ht="19.899999999999999" customHeight="1">
      <c r="A97" s="253"/>
      <c r="B97" s="1074"/>
      <c r="C97" s="1105" t="s">
        <v>666</v>
      </c>
      <c r="D97" s="1105" t="s">
        <v>667</v>
      </c>
      <c r="E97" s="1105" t="s">
        <v>16</v>
      </c>
      <c r="F97" s="1105" t="s">
        <v>1884</v>
      </c>
      <c r="G97" s="1754"/>
      <c r="H97" s="1106" t="s">
        <v>644</v>
      </c>
      <c r="I97" s="1738" t="s">
        <v>351</v>
      </c>
      <c r="J97" s="1103" t="s">
        <v>71</v>
      </c>
      <c r="K97" s="1105" t="s">
        <v>27</v>
      </c>
      <c r="L97" s="1078">
        <v>9</v>
      </c>
      <c r="M97" s="1079">
        <v>20</v>
      </c>
      <c r="N97" s="1006">
        <v>1980</v>
      </c>
      <c r="O97" s="1078">
        <v>96</v>
      </c>
      <c r="P97" s="1078" t="s">
        <v>28</v>
      </c>
      <c r="Q97" s="1080">
        <v>0.05</v>
      </c>
      <c r="R97" s="1104">
        <v>1997.8568870000001</v>
      </c>
      <c r="S97" s="551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53"/>
      <c r="BU97" s="253"/>
      <c r="BV97" s="253"/>
      <c r="BW97" s="253"/>
      <c r="BX97" s="253"/>
    </row>
    <row r="98" spans="1:76" s="232" customFormat="1" ht="19.899999999999999" customHeight="1">
      <c r="A98" s="253"/>
      <c r="B98" s="1074"/>
      <c r="C98" s="1030">
        <v>62110850511121</v>
      </c>
      <c r="D98" s="1031" t="s">
        <v>668</v>
      </c>
      <c r="E98" s="1031" t="s">
        <v>16</v>
      </c>
      <c r="F98" s="1031" t="s">
        <v>1884</v>
      </c>
      <c r="G98" s="1754"/>
      <c r="H98" s="1032" t="s">
        <v>644</v>
      </c>
      <c r="I98" s="1738" t="s">
        <v>351</v>
      </c>
      <c r="J98" s="1103" t="s">
        <v>71</v>
      </c>
      <c r="K98" s="1031" t="s">
        <v>27</v>
      </c>
      <c r="L98" s="1078">
        <v>9</v>
      </c>
      <c r="M98" s="1079">
        <v>21</v>
      </c>
      <c r="N98" s="1006">
        <v>1680</v>
      </c>
      <c r="O98" s="1078">
        <v>96</v>
      </c>
      <c r="P98" s="1078" t="s">
        <v>37</v>
      </c>
      <c r="Q98" s="1080">
        <v>7.0000000000000007E-2</v>
      </c>
      <c r="R98" s="1104">
        <v>1695.151298</v>
      </c>
      <c r="S98" s="551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53"/>
      <c r="BU98" s="253"/>
      <c r="BV98" s="253"/>
      <c r="BW98" s="253"/>
      <c r="BX98" s="253"/>
    </row>
    <row r="99" spans="1:76" s="232" customFormat="1" ht="19.899999999999999" customHeight="1">
      <c r="A99" s="253"/>
      <c r="B99" s="1074"/>
      <c r="C99" s="1105" t="s">
        <v>669</v>
      </c>
      <c r="D99" s="1105" t="s">
        <v>670</v>
      </c>
      <c r="E99" s="1105" t="s">
        <v>16</v>
      </c>
      <c r="F99" s="1105" t="s">
        <v>1884</v>
      </c>
      <c r="G99" s="1754"/>
      <c r="H99" s="1106" t="s">
        <v>644</v>
      </c>
      <c r="I99" s="1738" t="s">
        <v>351</v>
      </c>
      <c r="J99" s="1103" t="s">
        <v>71</v>
      </c>
      <c r="K99" s="1105" t="s">
        <v>27</v>
      </c>
      <c r="L99" s="1078">
        <v>9</v>
      </c>
      <c r="M99" s="1079">
        <v>22</v>
      </c>
      <c r="N99" s="1006">
        <v>1680</v>
      </c>
      <c r="O99" s="1078">
        <v>96</v>
      </c>
      <c r="P99" s="1078" t="s">
        <v>28</v>
      </c>
      <c r="Q99" s="1080">
        <v>0.05</v>
      </c>
      <c r="R99" s="1104">
        <v>1695.151298</v>
      </c>
      <c r="S99" s="551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53"/>
      <c r="BU99" s="253"/>
      <c r="BV99" s="253"/>
      <c r="BW99" s="253"/>
      <c r="BX99" s="253"/>
    </row>
    <row r="100" spans="1:76" s="232" customFormat="1" ht="19.899999999999999" customHeight="1">
      <c r="A100" s="253"/>
      <c r="B100" s="1074"/>
      <c r="C100" s="1103" t="s">
        <v>671</v>
      </c>
      <c r="D100" s="1103" t="s">
        <v>672</v>
      </c>
      <c r="E100" s="1103" t="s">
        <v>16</v>
      </c>
      <c r="F100" s="1103" t="s">
        <v>1884</v>
      </c>
      <c r="G100" s="1754"/>
      <c r="H100" s="1107" t="s">
        <v>644</v>
      </c>
      <c r="I100" s="1738" t="s">
        <v>351</v>
      </c>
      <c r="J100" s="1103" t="s">
        <v>71</v>
      </c>
      <c r="K100" s="1103" t="s">
        <v>27</v>
      </c>
      <c r="L100" s="1078">
        <v>9</v>
      </c>
      <c r="M100" s="1079">
        <v>23</v>
      </c>
      <c r="N100" s="1006">
        <v>1680</v>
      </c>
      <c r="O100" s="1078">
        <v>96</v>
      </c>
      <c r="P100" s="1078" t="s">
        <v>28</v>
      </c>
      <c r="Q100" s="1080">
        <v>0.05</v>
      </c>
      <c r="R100" s="1104">
        <v>1695.151298</v>
      </c>
      <c r="S100" s="551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53"/>
      <c r="BU100" s="253"/>
      <c r="BV100" s="253"/>
      <c r="BW100" s="253"/>
      <c r="BX100" s="253"/>
    </row>
    <row r="101" spans="1:76" s="232" customFormat="1" ht="19.899999999999999" customHeight="1">
      <c r="A101" s="253"/>
      <c r="B101" s="1074"/>
      <c r="C101" s="1030">
        <v>62110850511124</v>
      </c>
      <c r="D101" s="1031" t="s">
        <v>673</v>
      </c>
      <c r="E101" s="1031" t="s">
        <v>16</v>
      </c>
      <c r="F101" s="1031" t="s">
        <v>1884</v>
      </c>
      <c r="G101" s="1754"/>
      <c r="H101" s="1032" t="s">
        <v>644</v>
      </c>
      <c r="I101" s="1738" t="s">
        <v>351</v>
      </c>
      <c r="J101" s="1103" t="s">
        <v>71</v>
      </c>
      <c r="K101" s="1031" t="s">
        <v>27</v>
      </c>
      <c r="L101" s="1078">
        <v>9</v>
      </c>
      <c r="M101" s="1079">
        <v>24</v>
      </c>
      <c r="N101" s="1006">
        <v>1980</v>
      </c>
      <c r="O101" s="1078">
        <v>96</v>
      </c>
      <c r="P101" s="1078" t="s">
        <v>28</v>
      </c>
      <c r="Q101" s="1080">
        <v>0.05</v>
      </c>
      <c r="R101" s="1104">
        <v>1997.8568870000001</v>
      </c>
      <c r="S101" s="551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53"/>
      <c r="BU101" s="253"/>
      <c r="BV101" s="253"/>
      <c r="BW101" s="253"/>
      <c r="BX101" s="253"/>
    </row>
    <row r="102" spans="1:76" s="232" customFormat="1" ht="19.899999999999999" customHeight="1">
      <c r="A102" s="253"/>
      <c r="B102" s="1074"/>
      <c r="C102" s="1111" t="s">
        <v>674</v>
      </c>
      <c r="D102" s="1111" t="s">
        <v>675</v>
      </c>
      <c r="E102" s="1111" t="s">
        <v>16</v>
      </c>
      <c r="F102" s="1111" t="s">
        <v>1884</v>
      </c>
      <c r="G102" s="1754"/>
      <c r="H102" s="1112" t="s">
        <v>644</v>
      </c>
      <c r="I102" s="1738" t="s">
        <v>351</v>
      </c>
      <c r="J102" s="1103" t="s">
        <v>71</v>
      </c>
      <c r="K102" s="1111" t="s">
        <v>27</v>
      </c>
      <c r="L102" s="1078">
        <v>9</v>
      </c>
      <c r="M102" s="1079">
        <v>25</v>
      </c>
      <c r="N102" s="1006">
        <v>1680</v>
      </c>
      <c r="O102" s="1078">
        <v>96</v>
      </c>
      <c r="P102" s="1078" t="s">
        <v>48</v>
      </c>
      <c r="Q102" s="1080">
        <v>0.09</v>
      </c>
      <c r="R102" s="1104">
        <v>1695.151298</v>
      </c>
      <c r="S102" s="551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4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53"/>
      <c r="BU102" s="253"/>
      <c r="BV102" s="253"/>
      <c r="BW102" s="253"/>
      <c r="BX102" s="253"/>
    </row>
    <row r="103" spans="1:76" s="232" customFormat="1" ht="19.899999999999999" customHeight="1">
      <c r="A103" s="253"/>
      <c r="B103" s="1074"/>
      <c r="C103" s="1030">
        <v>62110850511126</v>
      </c>
      <c r="D103" s="1031" t="s">
        <v>676</v>
      </c>
      <c r="E103" s="1031" t="s">
        <v>16</v>
      </c>
      <c r="F103" s="1031" t="s">
        <v>1884</v>
      </c>
      <c r="G103" s="1754"/>
      <c r="H103" s="1032" t="s">
        <v>644</v>
      </c>
      <c r="I103" s="1738" t="s">
        <v>351</v>
      </c>
      <c r="J103" s="1103" t="s">
        <v>71</v>
      </c>
      <c r="K103" s="1031" t="s">
        <v>27</v>
      </c>
      <c r="L103" s="1078">
        <v>9</v>
      </c>
      <c r="M103" s="1079">
        <v>26</v>
      </c>
      <c r="N103" s="1006">
        <v>1980</v>
      </c>
      <c r="O103" s="1078">
        <v>96</v>
      </c>
      <c r="P103" s="1078" t="s">
        <v>28</v>
      </c>
      <c r="Q103" s="1080">
        <v>0.05</v>
      </c>
      <c r="R103" s="1104">
        <v>1997.8568870000001</v>
      </c>
      <c r="S103" s="551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53"/>
      <c r="BU103" s="253"/>
      <c r="BV103" s="253"/>
      <c r="BW103" s="253"/>
      <c r="BX103" s="253"/>
    </row>
    <row r="104" spans="1:76" s="232" customFormat="1" ht="19.899999999999999" customHeight="1" thickBot="1">
      <c r="A104" s="253"/>
      <c r="B104" s="1113"/>
      <c r="C104" s="1114" t="s">
        <v>677</v>
      </c>
      <c r="D104" s="1114" t="s">
        <v>678</v>
      </c>
      <c r="E104" s="1114" t="s">
        <v>16</v>
      </c>
      <c r="F104" s="1114" t="s">
        <v>1884</v>
      </c>
      <c r="G104" s="1748"/>
      <c r="H104" s="1115" t="s">
        <v>644</v>
      </c>
      <c r="I104" s="1739" t="s">
        <v>351</v>
      </c>
      <c r="J104" s="1116" t="s">
        <v>71</v>
      </c>
      <c r="K104" s="1114" t="s">
        <v>27</v>
      </c>
      <c r="L104" s="1117">
        <v>9</v>
      </c>
      <c r="M104" s="1118">
        <v>27</v>
      </c>
      <c r="N104" s="1021">
        <v>1200</v>
      </c>
      <c r="O104" s="1117">
        <v>96</v>
      </c>
      <c r="P104" s="1117" t="s">
        <v>37</v>
      </c>
      <c r="Q104" s="1119">
        <v>7.0000000000000007E-2</v>
      </c>
      <c r="R104" s="1120">
        <v>1210.8227509999999</v>
      </c>
      <c r="S104" s="551">
        <f>SUM(R78:R104)</f>
        <v>48009.106800000001</v>
      </c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53"/>
      <c r="BU104" s="253"/>
      <c r="BV104" s="253"/>
      <c r="BW104" s="253"/>
      <c r="BX104" s="253"/>
    </row>
    <row r="105" spans="1:76" s="232" customFormat="1" ht="19.899999999999999" customHeight="1">
      <c r="A105" s="253"/>
      <c r="B105" s="992">
        <v>9</v>
      </c>
      <c r="C105" s="1121" t="s">
        <v>690</v>
      </c>
      <c r="D105" s="1121" t="s">
        <v>691</v>
      </c>
      <c r="E105" s="1121" t="s">
        <v>16</v>
      </c>
      <c r="F105" s="1121" t="s">
        <v>1884</v>
      </c>
      <c r="G105" s="1121"/>
      <c r="H105" s="1122" t="s">
        <v>692</v>
      </c>
      <c r="I105" s="995" t="s">
        <v>693</v>
      </c>
      <c r="J105" s="1121" t="s">
        <v>71</v>
      </c>
      <c r="K105" s="1121" t="s">
        <v>27</v>
      </c>
      <c r="L105" s="996">
        <v>3</v>
      </c>
      <c r="M105" s="997">
        <v>1</v>
      </c>
      <c r="N105" s="998">
        <v>1944</v>
      </c>
      <c r="O105" s="996">
        <v>94</v>
      </c>
      <c r="P105" s="996" t="s">
        <v>45</v>
      </c>
      <c r="Q105" s="999">
        <v>0.13</v>
      </c>
      <c r="R105" s="1102">
        <v>1964.901732</v>
      </c>
      <c r="S105" s="551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53"/>
      <c r="BU105" s="253"/>
      <c r="BV105" s="253"/>
      <c r="BW105" s="253"/>
      <c r="BX105" s="253"/>
    </row>
    <row r="106" spans="1:76" s="232" customFormat="1" ht="19.899999999999999" customHeight="1">
      <c r="A106" s="253"/>
      <c r="B106" s="1001"/>
      <c r="C106" s="1123">
        <v>62110900511102</v>
      </c>
      <c r="D106" s="1124" t="s">
        <v>704</v>
      </c>
      <c r="E106" s="1124" t="s">
        <v>16</v>
      </c>
      <c r="F106" s="1124" t="s">
        <v>1884</v>
      </c>
      <c r="G106" s="1124"/>
      <c r="H106" s="1125" t="s">
        <v>692</v>
      </c>
      <c r="I106" s="1738" t="s">
        <v>351</v>
      </c>
      <c r="J106" s="1124" t="s">
        <v>71</v>
      </c>
      <c r="K106" s="1124" t="s">
        <v>27</v>
      </c>
      <c r="L106" s="1004">
        <v>3</v>
      </c>
      <c r="M106" s="1005">
        <v>2</v>
      </c>
      <c r="N106" s="1006">
        <v>1944</v>
      </c>
      <c r="O106" s="1004">
        <v>94</v>
      </c>
      <c r="P106" s="1004" t="s">
        <v>37</v>
      </c>
      <c r="Q106" s="1007">
        <v>7.0000000000000007E-2</v>
      </c>
      <c r="R106" s="1104">
        <v>1964.901732</v>
      </c>
      <c r="S106" s="551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53"/>
      <c r="BU106" s="253"/>
      <c r="BV106" s="253"/>
      <c r="BW106" s="253"/>
      <c r="BX106" s="253"/>
    </row>
    <row r="107" spans="1:76" s="232" customFormat="1" ht="19.899999999999999" customHeight="1">
      <c r="A107" s="253"/>
      <c r="B107" s="1001"/>
      <c r="C107" s="1126">
        <v>62110900511103</v>
      </c>
      <c r="D107" s="1127" t="s">
        <v>705</v>
      </c>
      <c r="E107" s="1127" t="s">
        <v>16</v>
      </c>
      <c r="F107" s="1127" t="s">
        <v>1884</v>
      </c>
      <c r="G107" s="1127"/>
      <c r="H107" s="1128" t="s">
        <v>692</v>
      </c>
      <c r="I107" s="1738" t="s">
        <v>351</v>
      </c>
      <c r="J107" s="1127" t="s">
        <v>71</v>
      </c>
      <c r="K107" s="1127" t="s">
        <v>27</v>
      </c>
      <c r="L107" s="1004">
        <v>3</v>
      </c>
      <c r="M107" s="1005">
        <v>3</v>
      </c>
      <c r="N107" s="1006">
        <v>1944</v>
      </c>
      <c r="O107" s="1004">
        <v>94</v>
      </c>
      <c r="P107" s="1004" t="s">
        <v>52</v>
      </c>
      <c r="Q107" s="1007">
        <v>0.11</v>
      </c>
      <c r="R107" s="1104">
        <v>1964.901732</v>
      </c>
      <c r="S107" s="551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4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53"/>
      <c r="BU107" s="253"/>
      <c r="BV107" s="253"/>
      <c r="BW107" s="253"/>
      <c r="BX107" s="253"/>
    </row>
    <row r="108" spans="1:76" s="232" customFormat="1" ht="19.899999999999999" customHeight="1">
      <c r="A108" s="253"/>
      <c r="B108" s="1001"/>
      <c r="C108" s="1123">
        <v>62110900511104</v>
      </c>
      <c r="D108" s="1124" t="s">
        <v>706</v>
      </c>
      <c r="E108" s="1124" t="s">
        <v>16</v>
      </c>
      <c r="F108" s="1124" t="s">
        <v>1884</v>
      </c>
      <c r="G108" s="1124"/>
      <c r="H108" s="1125" t="s">
        <v>692</v>
      </c>
      <c r="I108" s="1738" t="s">
        <v>351</v>
      </c>
      <c r="J108" s="1124" t="s">
        <v>71</v>
      </c>
      <c r="K108" s="1124" t="s">
        <v>27</v>
      </c>
      <c r="L108" s="1004">
        <v>3</v>
      </c>
      <c r="M108" s="1005">
        <v>4</v>
      </c>
      <c r="N108" s="1006">
        <v>1944</v>
      </c>
      <c r="O108" s="1004">
        <v>94</v>
      </c>
      <c r="P108" s="1004" t="s">
        <v>45</v>
      </c>
      <c r="Q108" s="1007">
        <v>0.13</v>
      </c>
      <c r="R108" s="1104">
        <v>1964.901732</v>
      </c>
      <c r="S108" s="551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4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53"/>
      <c r="BU108" s="253"/>
      <c r="BV108" s="253"/>
      <c r="BW108" s="253"/>
      <c r="BX108" s="253"/>
    </row>
    <row r="109" spans="1:76" s="232" customFormat="1" ht="19.899999999999999" customHeight="1">
      <c r="A109" s="253"/>
      <c r="B109" s="1001"/>
      <c r="C109" s="1129">
        <v>62110900511105</v>
      </c>
      <c r="D109" s="1130">
        <v>2470</v>
      </c>
      <c r="E109" s="1131" t="s">
        <v>16</v>
      </c>
      <c r="F109" s="1131" t="s">
        <v>1884</v>
      </c>
      <c r="G109" s="1131"/>
      <c r="H109" s="1132" t="s">
        <v>692</v>
      </c>
      <c r="I109" s="1738" t="s">
        <v>351</v>
      </c>
      <c r="J109" s="1131" t="s">
        <v>71</v>
      </c>
      <c r="K109" s="1131" t="s">
        <v>27</v>
      </c>
      <c r="L109" s="1004">
        <v>3</v>
      </c>
      <c r="M109" s="1005">
        <v>5</v>
      </c>
      <c r="N109" s="1006">
        <v>1944</v>
      </c>
      <c r="O109" s="1004">
        <v>94</v>
      </c>
      <c r="P109" s="1004" t="s">
        <v>45</v>
      </c>
      <c r="Q109" s="1007">
        <v>0.13</v>
      </c>
      <c r="R109" s="1104">
        <v>1964.901732</v>
      </c>
      <c r="S109" s="551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4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53"/>
      <c r="BU109" s="253"/>
      <c r="BV109" s="253"/>
      <c r="BW109" s="253"/>
      <c r="BX109" s="253"/>
    </row>
    <row r="110" spans="1:76" s="232" customFormat="1" ht="19.899999999999999" customHeight="1">
      <c r="A110" s="253"/>
      <c r="B110" s="1001"/>
      <c r="C110" s="1123">
        <v>62110900511106</v>
      </c>
      <c r="D110" s="1124" t="s">
        <v>707</v>
      </c>
      <c r="E110" s="1124" t="s">
        <v>16</v>
      </c>
      <c r="F110" s="1124" t="s">
        <v>1884</v>
      </c>
      <c r="G110" s="1124"/>
      <c r="H110" s="1125" t="s">
        <v>692</v>
      </c>
      <c r="I110" s="1738" t="s">
        <v>351</v>
      </c>
      <c r="J110" s="1124" t="s">
        <v>71</v>
      </c>
      <c r="K110" s="1124" t="s">
        <v>27</v>
      </c>
      <c r="L110" s="1004">
        <v>3</v>
      </c>
      <c r="M110" s="1005">
        <v>6</v>
      </c>
      <c r="N110" s="1006">
        <v>1944</v>
      </c>
      <c r="O110" s="1004">
        <v>94</v>
      </c>
      <c r="P110" s="1004" t="s">
        <v>28</v>
      </c>
      <c r="Q110" s="1007">
        <v>0.05</v>
      </c>
      <c r="R110" s="1104">
        <v>1964.901732</v>
      </c>
      <c r="S110" s="551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4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53"/>
      <c r="BU110" s="253"/>
      <c r="BV110" s="253"/>
      <c r="BW110" s="253"/>
      <c r="BX110" s="253"/>
    </row>
    <row r="111" spans="1:76" s="232" customFormat="1" ht="19.899999999999999" customHeight="1">
      <c r="A111" s="253"/>
      <c r="B111" s="1001"/>
      <c r="C111" s="1123">
        <v>62110900511107</v>
      </c>
      <c r="D111" s="1124" t="s">
        <v>708</v>
      </c>
      <c r="E111" s="1124" t="s">
        <v>16</v>
      </c>
      <c r="F111" s="1124" t="s">
        <v>1884</v>
      </c>
      <c r="G111" s="1124"/>
      <c r="H111" s="1125" t="s">
        <v>692</v>
      </c>
      <c r="I111" s="1738" t="s">
        <v>351</v>
      </c>
      <c r="J111" s="1124" t="s">
        <v>71</v>
      </c>
      <c r="K111" s="1124" t="s">
        <v>27</v>
      </c>
      <c r="L111" s="1004">
        <v>3</v>
      </c>
      <c r="M111" s="1005">
        <v>7</v>
      </c>
      <c r="N111" s="1006">
        <v>1944</v>
      </c>
      <c r="O111" s="1004">
        <v>94</v>
      </c>
      <c r="P111" s="1004" t="s">
        <v>45</v>
      </c>
      <c r="Q111" s="1007">
        <v>0.13</v>
      </c>
      <c r="R111" s="1104">
        <v>1964.901732</v>
      </c>
      <c r="S111" s="551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4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53"/>
      <c r="BU111" s="253"/>
      <c r="BV111" s="253"/>
      <c r="BW111" s="253"/>
      <c r="BX111" s="253"/>
    </row>
    <row r="112" spans="1:76" s="232" customFormat="1" ht="19.899999999999999" customHeight="1">
      <c r="A112" s="253"/>
      <c r="B112" s="1001"/>
      <c r="C112" s="1123">
        <v>62110900511108</v>
      </c>
      <c r="D112" s="1124" t="s">
        <v>709</v>
      </c>
      <c r="E112" s="1124" t="s">
        <v>16</v>
      </c>
      <c r="F112" s="1124" t="s">
        <v>1884</v>
      </c>
      <c r="G112" s="1124"/>
      <c r="H112" s="1125" t="s">
        <v>692</v>
      </c>
      <c r="I112" s="1738" t="s">
        <v>351</v>
      </c>
      <c r="J112" s="1124" t="s">
        <v>71</v>
      </c>
      <c r="K112" s="1124" t="s">
        <v>27</v>
      </c>
      <c r="L112" s="1004">
        <v>3</v>
      </c>
      <c r="M112" s="1005">
        <v>8</v>
      </c>
      <c r="N112" s="1006">
        <v>1944</v>
      </c>
      <c r="O112" s="1004">
        <v>94</v>
      </c>
      <c r="P112" s="1004" t="s">
        <v>28</v>
      </c>
      <c r="Q112" s="1007">
        <v>0.05</v>
      </c>
      <c r="R112" s="1104">
        <v>1964.901732</v>
      </c>
      <c r="S112" s="551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4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53"/>
      <c r="BU112" s="253"/>
      <c r="BV112" s="253"/>
      <c r="BW112" s="253"/>
      <c r="BX112" s="253"/>
    </row>
    <row r="113" spans="1:76" s="232" customFormat="1" ht="19.899999999999999" customHeight="1">
      <c r="A113" s="253"/>
      <c r="B113" s="1001"/>
      <c r="C113" s="1133" t="s">
        <v>710</v>
      </c>
      <c r="D113" s="1133" t="s">
        <v>711</v>
      </c>
      <c r="E113" s="1133" t="s">
        <v>16</v>
      </c>
      <c r="F113" s="1133" t="s">
        <v>1884</v>
      </c>
      <c r="G113" s="1133"/>
      <c r="H113" s="1134" t="s">
        <v>692</v>
      </c>
      <c r="I113" s="1738" t="s">
        <v>351</v>
      </c>
      <c r="J113" s="1133" t="s">
        <v>71</v>
      </c>
      <c r="K113" s="1133" t="s">
        <v>27</v>
      </c>
      <c r="L113" s="1004">
        <v>3</v>
      </c>
      <c r="M113" s="1005">
        <v>9</v>
      </c>
      <c r="N113" s="1006">
        <v>1944</v>
      </c>
      <c r="O113" s="1004">
        <v>94</v>
      </c>
      <c r="P113" s="1004" t="s">
        <v>28</v>
      </c>
      <c r="Q113" s="1007">
        <v>0.05</v>
      </c>
      <c r="R113" s="1104">
        <v>1964.901732</v>
      </c>
      <c r="S113" s="551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4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53"/>
      <c r="BU113" s="253"/>
      <c r="BV113" s="253"/>
      <c r="BW113" s="253"/>
      <c r="BX113" s="253"/>
    </row>
    <row r="114" spans="1:76" s="232" customFormat="1" ht="19.899999999999999" customHeight="1">
      <c r="A114" s="253"/>
      <c r="B114" s="1001"/>
      <c r="C114" s="1126">
        <v>62110900511110</v>
      </c>
      <c r="D114" s="1127" t="s">
        <v>694</v>
      </c>
      <c r="E114" s="1127" t="s">
        <v>16</v>
      </c>
      <c r="F114" s="1127" t="s">
        <v>1884</v>
      </c>
      <c r="G114" s="1127"/>
      <c r="H114" s="1128" t="s">
        <v>692</v>
      </c>
      <c r="I114" s="1738" t="s">
        <v>351</v>
      </c>
      <c r="J114" s="1127" t="s">
        <v>71</v>
      </c>
      <c r="K114" s="1127" t="s">
        <v>27</v>
      </c>
      <c r="L114" s="1004">
        <v>3</v>
      </c>
      <c r="M114" s="1005">
        <v>10</v>
      </c>
      <c r="N114" s="1006">
        <v>1944</v>
      </c>
      <c r="O114" s="1004">
        <v>94</v>
      </c>
      <c r="P114" s="1004" t="s">
        <v>44</v>
      </c>
      <c r="Q114" s="1004" t="s">
        <v>49</v>
      </c>
      <c r="R114" s="1104">
        <v>1964.901732</v>
      </c>
      <c r="S114" s="551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4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53"/>
      <c r="BU114" s="253"/>
      <c r="BV114" s="253"/>
      <c r="BW114" s="253"/>
      <c r="BX114" s="253"/>
    </row>
    <row r="115" spans="1:76" s="232" customFormat="1" ht="19.899999999999999" customHeight="1">
      <c r="A115" s="253"/>
      <c r="B115" s="1001"/>
      <c r="C115" s="1133" t="s">
        <v>695</v>
      </c>
      <c r="D115" s="1133" t="s">
        <v>696</v>
      </c>
      <c r="E115" s="1133" t="s">
        <v>16</v>
      </c>
      <c r="F115" s="1133" t="s">
        <v>1884</v>
      </c>
      <c r="G115" s="1133"/>
      <c r="H115" s="1134" t="s">
        <v>692</v>
      </c>
      <c r="I115" s="1738" t="s">
        <v>351</v>
      </c>
      <c r="J115" s="1133" t="s">
        <v>71</v>
      </c>
      <c r="K115" s="1133" t="s">
        <v>27</v>
      </c>
      <c r="L115" s="1004">
        <v>3</v>
      </c>
      <c r="M115" s="1005">
        <v>11</v>
      </c>
      <c r="N115" s="1006">
        <v>1944</v>
      </c>
      <c r="O115" s="1004">
        <v>94</v>
      </c>
      <c r="P115" s="1004" t="s">
        <v>44</v>
      </c>
      <c r="Q115" s="1004" t="s">
        <v>49</v>
      </c>
      <c r="R115" s="1104">
        <v>1964.901732</v>
      </c>
      <c r="S115" s="551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4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53"/>
      <c r="BU115" s="253"/>
      <c r="BV115" s="253"/>
      <c r="BW115" s="253"/>
      <c r="BX115" s="253"/>
    </row>
    <row r="116" spans="1:76" s="232" customFormat="1" ht="19.899999999999999" customHeight="1">
      <c r="A116" s="253"/>
      <c r="B116" s="1001"/>
      <c r="C116" s="1133" t="s">
        <v>697</v>
      </c>
      <c r="D116" s="1133" t="s">
        <v>698</v>
      </c>
      <c r="E116" s="1133" t="s">
        <v>16</v>
      </c>
      <c r="F116" s="1133" t="s">
        <v>1884</v>
      </c>
      <c r="G116" s="1133"/>
      <c r="H116" s="1134" t="s">
        <v>692</v>
      </c>
      <c r="I116" s="1738" t="s">
        <v>351</v>
      </c>
      <c r="J116" s="1133" t="s">
        <v>71</v>
      </c>
      <c r="K116" s="1133" t="s">
        <v>27</v>
      </c>
      <c r="L116" s="1004">
        <v>3</v>
      </c>
      <c r="M116" s="1005">
        <v>12</v>
      </c>
      <c r="N116" s="1006">
        <v>1944</v>
      </c>
      <c r="O116" s="1004">
        <v>94</v>
      </c>
      <c r="P116" s="1004" t="s">
        <v>28</v>
      </c>
      <c r="Q116" s="1007">
        <v>0.05</v>
      </c>
      <c r="R116" s="1104">
        <v>1964.901732</v>
      </c>
      <c r="S116" s="551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4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53"/>
      <c r="BU116" s="253"/>
      <c r="BV116" s="253"/>
      <c r="BW116" s="253"/>
      <c r="BX116" s="253"/>
    </row>
    <row r="117" spans="1:76" s="232" customFormat="1" ht="19.899999999999999" customHeight="1">
      <c r="A117" s="253"/>
      <c r="B117" s="1001"/>
      <c r="C117" s="1123">
        <v>62110900511113</v>
      </c>
      <c r="D117" s="1124" t="s">
        <v>699</v>
      </c>
      <c r="E117" s="1124" t="s">
        <v>16</v>
      </c>
      <c r="F117" s="1124" t="s">
        <v>1884</v>
      </c>
      <c r="G117" s="1124"/>
      <c r="H117" s="1125" t="s">
        <v>692</v>
      </c>
      <c r="I117" s="1738" t="s">
        <v>351</v>
      </c>
      <c r="J117" s="1124" t="s">
        <v>71</v>
      </c>
      <c r="K117" s="1124" t="s">
        <v>27</v>
      </c>
      <c r="L117" s="1004">
        <v>3</v>
      </c>
      <c r="M117" s="1005">
        <v>13</v>
      </c>
      <c r="N117" s="1006">
        <v>1944</v>
      </c>
      <c r="O117" s="1004">
        <v>94</v>
      </c>
      <c r="P117" s="1004" t="s">
        <v>48</v>
      </c>
      <c r="Q117" s="1007">
        <v>0.09</v>
      </c>
      <c r="R117" s="1104">
        <v>1964.901732</v>
      </c>
      <c r="S117" s="551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4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53"/>
      <c r="BU117" s="253"/>
      <c r="BV117" s="253"/>
      <c r="BW117" s="253"/>
      <c r="BX117" s="253"/>
    </row>
    <row r="118" spans="1:76" s="232" customFormat="1" ht="19.899999999999999" customHeight="1">
      <c r="A118" s="253"/>
      <c r="B118" s="1001"/>
      <c r="C118" s="1126">
        <v>62110900511114</v>
      </c>
      <c r="D118" s="1127" t="s">
        <v>700</v>
      </c>
      <c r="E118" s="1127" t="s">
        <v>16</v>
      </c>
      <c r="F118" s="1127" t="s">
        <v>1884</v>
      </c>
      <c r="G118" s="1127"/>
      <c r="H118" s="1128" t="s">
        <v>692</v>
      </c>
      <c r="I118" s="1738" t="s">
        <v>351</v>
      </c>
      <c r="J118" s="1127" t="s">
        <v>71</v>
      </c>
      <c r="K118" s="1127" t="s">
        <v>27</v>
      </c>
      <c r="L118" s="1004">
        <v>3</v>
      </c>
      <c r="M118" s="1005">
        <v>14</v>
      </c>
      <c r="N118" s="1006">
        <v>1944</v>
      </c>
      <c r="O118" s="1004">
        <v>94</v>
      </c>
      <c r="P118" s="1004" t="s">
        <v>48</v>
      </c>
      <c r="Q118" s="1007">
        <v>0.09</v>
      </c>
      <c r="R118" s="1104">
        <v>1964.901732</v>
      </c>
      <c r="S118" s="551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4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53"/>
      <c r="BU118" s="253"/>
      <c r="BV118" s="253"/>
      <c r="BW118" s="253"/>
      <c r="BX118" s="253"/>
    </row>
    <row r="119" spans="1:76" s="232" customFormat="1" ht="19.899999999999999" customHeight="1">
      <c r="A119" s="253"/>
      <c r="B119" s="1001"/>
      <c r="C119" s="1133" t="s">
        <v>701</v>
      </c>
      <c r="D119" s="1133" t="s">
        <v>702</v>
      </c>
      <c r="E119" s="1133" t="s">
        <v>16</v>
      </c>
      <c r="F119" s="1133" t="s">
        <v>1884</v>
      </c>
      <c r="G119" s="1133"/>
      <c r="H119" s="1134" t="s">
        <v>692</v>
      </c>
      <c r="I119" s="1738" t="s">
        <v>351</v>
      </c>
      <c r="J119" s="1133" t="s">
        <v>71</v>
      </c>
      <c r="K119" s="1133" t="s">
        <v>27</v>
      </c>
      <c r="L119" s="1004">
        <v>3</v>
      </c>
      <c r="M119" s="1005">
        <v>15</v>
      </c>
      <c r="N119" s="1006">
        <v>1944</v>
      </c>
      <c r="O119" s="1004">
        <v>94</v>
      </c>
      <c r="P119" s="1004" t="s">
        <v>28</v>
      </c>
      <c r="Q119" s="1007">
        <v>0.05</v>
      </c>
      <c r="R119" s="1104">
        <v>1964.901732</v>
      </c>
      <c r="S119" s="551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4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53"/>
      <c r="BU119" s="253"/>
      <c r="BV119" s="253"/>
      <c r="BW119" s="253"/>
      <c r="BX119" s="253"/>
    </row>
    <row r="120" spans="1:76" s="232" customFormat="1" ht="19.899999999999999" customHeight="1" thickBot="1">
      <c r="A120" s="253"/>
      <c r="B120" s="1015"/>
      <c r="C120" s="1135">
        <v>62110900511116</v>
      </c>
      <c r="D120" s="1136" t="s">
        <v>703</v>
      </c>
      <c r="E120" s="1136" t="s">
        <v>16</v>
      </c>
      <c r="F120" s="1136" t="s">
        <v>1884</v>
      </c>
      <c r="G120" s="1136"/>
      <c r="H120" s="1137" t="s">
        <v>692</v>
      </c>
      <c r="I120" s="1739" t="s">
        <v>351</v>
      </c>
      <c r="J120" s="1136" t="s">
        <v>71</v>
      </c>
      <c r="K120" s="1136" t="s">
        <v>27</v>
      </c>
      <c r="L120" s="1019">
        <v>3</v>
      </c>
      <c r="M120" s="1020">
        <v>16</v>
      </c>
      <c r="N120" s="1021">
        <v>1022.8</v>
      </c>
      <c r="O120" s="1019">
        <v>94</v>
      </c>
      <c r="P120" s="1019" t="s">
        <v>22</v>
      </c>
      <c r="Q120" s="1019"/>
      <c r="R120" s="1120">
        <v>1033.79702</v>
      </c>
      <c r="S120" s="551">
        <f>SUM(R105:R120)</f>
        <v>30507.322999999989</v>
      </c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4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53"/>
      <c r="BU120" s="253"/>
      <c r="BV120" s="253"/>
      <c r="BW120" s="253"/>
      <c r="BX120" s="253"/>
    </row>
    <row r="121" spans="1:76" s="232" customFormat="1" ht="19.899999999999999" customHeight="1">
      <c r="A121" s="258"/>
      <c r="B121" s="1138">
        <v>10</v>
      </c>
      <c r="C121" s="1139" t="s">
        <v>1864</v>
      </c>
      <c r="D121" s="1139" t="s">
        <v>1865</v>
      </c>
      <c r="E121" s="1139" t="s">
        <v>16</v>
      </c>
      <c r="F121" s="1139" t="s">
        <v>1884</v>
      </c>
      <c r="G121" s="1139"/>
      <c r="H121" s="1140" t="s">
        <v>1428</v>
      </c>
      <c r="I121" s="1140" t="s">
        <v>1866</v>
      </c>
      <c r="J121" s="1139" t="s">
        <v>352</v>
      </c>
      <c r="K121" s="1139" t="s">
        <v>27</v>
      </c>
      <c r="L121" s="1141">
        <v>7</v>
      </c>
      <c r="M121" s="1142">
        <v>1</v>
      </c>
      <c r="N121" s="1143">
        <v>1680</v>
      </c>
      <c r="O121" s="1141">
        <v>59</v>
      </c>
      <c r="P121" s="1141" t="s">
        <v>52</v>
      </c>
      <c r="Q121" s="1144">
        <v>0.11</v>
      </c>
      <c r="R121" s="1145">
        <v>1698.48</v>
      </c>
      <c r="S121" s="552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6"/>
      <c r="AW121" s="216"/>
      <c r="AX121" s="216"/>
      <c r="AY121" s="216"/>
      <c r="AZ121" s="216"/>
      <c r="BA121" s="216"/>
      <c r="BB121" s="216"/>
      <c r="BC121" s="216"/>
      <c r="BD121" s="216"/>
      <c r="BE121" s="216"/>
      <c r="BF121" s="216"/>
      <c r="BG121" s="216"/>
      <c r="BH121" s="216"/>
      <c r="BI121" s="216"/>
      <c r="BJ121" s="216"/>
      <c r="BK121" s="216"/>
      <c r="BL121" s="216"/>
      <c r="BM121" s="216"/>
      <c r="BN121" s="216"/>
      <c r="BO121" s="216"/>
      <c r="BP121" s="216"/>
      <c r="BQ121" s="216"/>
      <c r="BR121" s="216"/>
      <c r="BS121" s="216"/>
      <c r="BT121" s="258"/>
      <c r="BU121" s="258"/>
      <c r="BV121" s="258"/>
      <c r="BW121" s="258"/>
      <c r="BX121" s="258"/>
    </row>
    <row r="122" spans="1:76" s="232" customFormat="1" ht="19.899999999999999" customHeight="1">
      <c r="A122" s="258"/>
      <c r="B122" s="1039"/>
      <c r="C122" s="1146" t="s">
        <v>1873</v>
      </c>
      <c r="D122" s="1146" t="s">
        <v>1874</v>
      </c>
      <c r="E122" s="1146" t="s">
        <v>16</v>
      </c>
      <c r="F122" s="1146" t="s">
        <v>1884</v>
      </c>
      <c r="G122" s="1146"/>
      <c r="H122" s="1147" t="s">
        <v>1428</v>
      </c>
      <c r="I122" s="1147"/>
      <c r="J122" s="1146" t="s">
        <v>352</v>
      </c>
      <c r="K122" s="1146" t="s">
        <v>27</v>
      </c>
      <c r="L122" s="1045">
        <v>7</v>
      </c>
      <c r="M122" s="1082">
        <v>2</v>
      </c>
      <c r="N122" s="1083">
        <v>1680</v>
      </c>
      <c r="O122" s="1045">
        <v>59</v>
      </c>
      <c r="P122" s="1045" t="s">
        <v>44</v>
      </c>
      <c r="Q122" s="1045" t="s">
        <v>49</v>
      </c>
      <c r="R122" s="1148">
        <v>1698.48</v>
      </c>
      <c r="S122" s="552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6"/>
      <c r="AW122" s="216"/>
      <c r="AX122" s="216"/>
      <c r="AY122" s="216"/>
      <c r="AZ122" s="216"/>
      <c r="BA122" s="216"/>
      <c r="BB122" s="216"/>
      <c r="BC122" s="216"/>
      <c r="BD122" s="216"/>
      <c r="BE122" s="216"/>
      <c r="BF122" s="216"/>
      <c r="BG122" s="216"/>
      <c r="BH122" s="216"/>
      <c r="BI122" s="216"/>
      <c r="BJ122" s="216"/>
      <c r="BK122" s="216"/>
      <c r="BL122" s="216"/>
      <c r="BM122" s="216"/>
      <c r="BN122" s="216"/>
      <c r="BO122" s="216"/>
      <c r="BP122" s="216"/>
      <c r="BQ122" s="216"/>
      <c r="BR122" s="216"/>
      <c r="BS122" s="216"/>
      <c r="BT122" s="258"/>
      <c r="BU122" s="258"/>
      <c r="BV122" s="258"/>
      <c r="BW122" s="258"/>
      <c r="BX122" s="258"/>
    </row>
    <row r="123" spans="1:76" s="232" customFormat="1" ht="19.899999999999999" customHeight="1">
      <c r="A123" s="258"/>
      <c r="B123" s="1039"/>
      <c r="C123" s="1146" t="s">
        <v>1875</v>
      </c>
      <c r="D123" s="1146" t="s">
        <v>1876</v>
      </c>
      <c r="E123" s="1146" t="s">
        <v>16</v>
      </c>
      <c r="F123" s="1146" t="s">
        <v>1884</v>
      </c>
      <c r="G123" s="1146"/>
      <c r="H123" s="1147" t="s">
        <v>1428</v>
      </c>
      <c r="I123" s="1147"/>
      <c r="J123" s="1146" t="s">
        <v>352</v>
      </c>
      <c r="K123" s="1146" t="s">
        <v>27</v>
      </c>
      <c r="L123" s="1045">
        <v>7</v>
      </c>
      <c r="M123" s="1082">
        <v>3</v>
      </c>
      <c r="N123" s="1083">
        <v>1680</v>
      </c>
      <c r="O123" s="1045">
        <v>59</v>
      </c>
      <c r="P123" s="1045" t="s">
        <v>28</v>
      </c>
      <c r="Q123" s="1053">
        <v>0.05</v>
      </c>
      <c r="R123" s="1148">
        <v>1698.48</v>
      </c>
      <c r="S123" s="552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216"/>
      <c r="AG123" s="216"/>
      <c r="AH123" s="216"/>
      <c r="AI123" s="216"/>
      <c r="AJ123" s="216"/>
      <c r="AK123" s="216"/>
      <c r="AL123" s="216"/>
      <c r="AM123" s="216"/>
      <c r="AN123" s="216"/>
      <c r="AO123" s="216"/>
      <c r="AP123" s="216"/>
      <c r="AQ123" s="216"/>
      <c r="AR123" s="216"/>
      <c r="AS123" s="216"/>
      <c r="AT123" s="216"/>
      <c r="AU123" s="216"/>
      <c r="AV123" s="216"/>
      <c r="AW123" s="216"/>
      <c r="AX123" s="216"/>
      <c r="AY123" s="216"/>
      <c r="AZ123" s="216"/>
      <c r="BA123" s="216"/>
      <c r="BB123" s="216"/>
      <c r="BC123" s="216"/>
      <c r="BD123" s="216"/>
      <c r="BE123" s="216"/>
      <c r="BF123" s="216"/>
      <c r="BG123" s="216"/>
      <c r="BH123" s="216"/>
      <c r="BI123" s="216"/>
      <c r="BJ123" s="216"/>
      <c r="BK123" s="216"/>
      <c r="BL123" s="216"/>
      <c r="BM123" s="216"/>
      <c r="BN123" s="216"/>
      <c r="BO123" s="216"/>
      <c r="BP123" s="216"/>
      <c r="BQ123" s="216"/>
      <c r="BR123" s="216"/>
      <c r="BS123" s="216"/>
      <c r="BT123" s="258"/>
      <c r="BU123" s="258"/>
      <c r="BV123" s="258"/>
      <c r="BW123" s="258"/>
      <c r="BX123" s="258"/>
    </row>
    <row r="124" spans="1:76" s="232" customFormat="1" ht="19.899999999999999" customHeight="1">
      <c r="A124" s="258"/>
      <c r="B124" s="1039"/>
      <c r="C124" s="1146" t="s">
        <v>1877</v>
      </c>
      <c r="D124" s="1146" t="s">
        <v>1878</v>
      </c>
      <c r="E124" s="1146" t="s">
        <v>16</v>
      </c>
      <c r="F124" s="1146" t="s">
        <v>1884</v>
      </c>
      <c r="G124" s="1146"/>
      <c r="H124" s="1147" t="s">
        <v>1428</v>
      </c>
      <c r="I124" s="1147"/>
      <c r="J124" s="1146" t="s">
        <v>352</v>
      </c>
      <c r="K124" s="1146" t="s">
        <v>27</v>
      </c>
      <c r="L124" s="1045">
        <v>7</v>
      </c>
      <c r="M124" s="1082">
        <v>4</v>
      </c>
      <c r="N124" s="1083">
        <v>1260</v>
      </c>
      <c r="O124" s="1045">
        <v>59</v>
      </c>
      <c r="P124" s="1045" t="s">
        <v>45</v>
      </c>
      <c r="Q124" s="1053">
        <v>0.13</v>
      </c>
      <c r="R124" s="1148">
        <v>1273.8599999999999</v>
      </c>
      <c r="S124" s="552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  <c r="AG124" s="216"/>
      <c r="AH124" s="216"/>
      <c r="AI124" s="216"/>
      <c r="AJ124" s="216"/>
      <c r="AK124" s="216"/>
      <c r="AL124" s="216"/>
      <c r="AM124" s="216"/>
      <c r="AN124" s="216"/>
      <c r="AO124" s="216"/>
      <c r="AP124" s="216"/>
      <c r="AQ124" s="216"/>
      <c r="AR124" s="216"/>
      <c r="AS124" s="216"/>
      <c r="AT124" s="216"/>
      <c r="AU124" s="216"/>
      <c r="AV124" s="216"/>
      <c r="AW124" s="216"/>
      <c r="AX124" s="216"/>
      <c r="AY124" s="216"/>
      <c r="AZ124" s="216"/>
      <c r="BA124" s="216"/>
      <c r="BB124" s="216"/>
      <c r="BC124" s="216"/>
      <c r="BD124" s="216"/>
      <c r="BE124" s="216"/>
      <c r="BF124" s="216"/>
      <c r="BG124" s="216"/>
      <c r="BH124" s="216"/>
      <c r="BI124" s="216"/>
      <c r="BJ124" s="216"/>
      <c r="BK124" s="216"/>
      <c r="BL124" s="216"/>
      <c r="BM124" s="216"/>
      <c r="BN124" s="216"/>
      <c r="BO124" s="216"/>
      <c r="BP124" s="216"/>
      <c r="BQ124" s="216"/>
      <c r="BR124" s="216"/>
      <c r="BS124" s="216"/>
      <c r="BT124" s="258"/>
      <c r="BU124" s="258"/>
      <c r="BV124" s="258"/>
      <c r="BW124" s="258"/>
      <c r="BX124" s="258"/>
    </row>
    <row r="125" spans="1:76" s="232" customFormat="1" ht="19.899999999999999" customHeight="1">
      <c r="A125" s="258"/>
      <c r="B125" s="1039"/>
      <c r="C125" s="1146" t="s">
        <v>1879</v>
      </c>
      <c r="D125" s="1146" t="s">
        <v>1880</v>
      </c>
      <c r="E125" s="1146" t="s">
        <v>16</v>
      </c>
      <c r="F125" s="1146" t="s">
        <v>1884</v>
      </c>
      <c r="G125" s="1146"/>
      <c r="H125" s="1147" t="s">
        <v>1428</v>
      </c>
      <c r="I125" s="1147"/>
      <c r="J125" s="1146" t="s">
        <v>352</v>
      </c>
      <c r="K125" s="1146" t="s">
        <v>27</v>
      </c>
      <c r="L125" s="1045">
        <v>7</v>
      </c>
      <c r="M125" s="1082">
        <v>5</v>
      </c>
      <c r="N125" s="1083">
        <v>1728</v>
      </c>
      <c r="O125" s="1045">
        <v>59</v>
      </c>
      <c r="P125" s="1045" t="s">
        <v>45</v>
      </c>
      <c r="Q125" s="1053">
        <v>0.13</v>
      </c>
      <c r="R125" s="1148">
        <v>1747.008</v>
      </c>
      <c r="S125" s="552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  <c r="AG125" s="216"/>
      <c r="AH125" s="216"/>
      <c r="AI125" s="216"/>
      <c r="AJ125" s="216"/>
      <c r="AK125" s="216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6"/>
      <c r="AW125" s="216"/>
      <c r="AX125" s="216"/>
      <c r="AY125" s="216"/>
      <c r="AZ125" s="216"/>
      <c r="BA125" s="216"/>
      <c r="BB125" s="216"/>
      <c r="BC125" s="216"/>
      <c r="BD125" s="216"/>
      <c r="BE125" s="216"/>
      <c r="BF125" s="216"/>
      <c r="BG125" s="216"/>
      <c r="BH125" s="216"/>
      <c r="BI125" s="216"/>
      <c r="BJ125" s="216"/>
      <c r="BK125" s="216"/>
      <c r="BL125" s="216"/>
      <c r="BM125" s="216"/>
      <c r="BN125" s="216"/>
      <c r="BO125" s="216"/>
      <c r="BP125" s="216"/>
      <c r="BQ125" s="216"/>
      <c r="BR125" s="216"/>
      <c r="BS125" s="216"/>
      <c r="BT125" s="258"/>
      <c r="BU125" s="258"/>
      <c r="BV125" s="258"/>
      <c r="BW125" s="258"/>
      <c r="BX125" s="258"/>
    </row>
    <row r="126" spans="1:76" s="232" customFormat="1" ht="19.899999999999999" customHeight="1">
      <c r="A126" s="258"/>
      <c r="B126" s="1039"/>
      <c r="C126" s="1146" t="s">
        <v>1881</v>
      </c>
      <c r="D126" s="1146" t="s">
        <v>1882</v>
      </c>
      <c r="E126" s="1146" t="s">
        <v>16</v>
      </c>
      <c r="F126" s="1146" t="s">
        <v>1884</v>
      </c>
      <c r="G126" s="1146"/>
      <c r="H126" s="1147" t="s">
        <v>1428</v>
      </c>
      <c r="I126" s="1147"/>
      <c r="J126" s="1146" t="s">
        <v>352</v>
      </c>
      <c r="K126" s="1146" t="s">
        <v>27</v>
      </c>
      <c r="L126" s="1045">
        <v>7</v>
      </c>
      <c r="M126" s="1082">
        <v>6</v>
      </c>
      <c r="N126" s="1083">
        <v>1728</v>
      </c>
      <c r="O126" s="1045">
        <v>59</v>
      </c>
      <c r="P126" s="1045" t="s">
        <v>45</v>
      </c>
      <c r="Q126" s="1053">
        <v>0.13</v>
      </c>
      <c r="R126" s="1148">
        <v>1747.008</v>
      </c>
      <c r="S126" s="552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6"/>
      <c r="AW126" s="216"/>
      <c r="AX126" s="216"/>
      <c r="AY126" s="216"/>
      <c r="AZ126" s="216"/>
      <c r="BA126" s="216"/>
      <c r="BB126" s="216"/>
      <c r="BC126" s="216"/>
      <c r="BD126" s="216"/>
      <c r="BE126" s="216"/>
      <c r="BF126" s="216"/>
      <c r="BG126" s="216"/>
      <c r="BH126" s="216"/>
      <c r="BI126" s="216"/>
      <c r="BJ126" s="216"/>
      <c r="BK126" s="216"/>
      <c r="BL126" s="216"/>
      <c r="BM126" s="216"/>
      <c r="BN126" s="216"/>
      <c r="BO126" s="216"/>
      <c r="BP126" s="216"/>
      <c r="BQ126" s="216"/>
      <c r="BR126" s="216"/>
      <c r="BS126" s="216"/>
      <c r="BT126" s="258"/>
      <c r="BU126" s="258"/>
      <c r="BV126" s="258"/>
      <c r="BW126" s="258"/>
      <c r="BX126" s="258"/>
    </row>
    <row r="127" spans="1:76" s="232" customFormat="1" ht="19.899999999999999" customHeight="1">
      <c r="A127" s="258"/>
      <c r="B127" s="1039"/>
      <c r="C127" s="1149" t="s">
        <v>1426</v>
      </c>
      <c r="D127" s="1149" t="s">
        <v>1427</v>
      </c>
      <c r="E127" s="1149" t="s">
        <v>16</v>
      </c>
      <c r="F127" s="1149" t="s">
        <v>1884</v>
      </c>
      <c r="G127" s="1149"/>
      <c r="H127" s="1150" t="s">
        <v>1428</v>
      </c>
      <c r="I127" s="1150"/>
      <c r="J127" s="1149" t="s">
        <v>352</v>
      </c>
      <c r="K127" s="1149" t="s">
        <v>27</v>
      </c>
      <c r="L127" s="1045">
        <v>7</v>
      </c>
      <c r="M127" s="1082">
        <v>7</v>
      </c>
      <c r="N127" s="1083">
        <v>1728</v>
      </c>
      <c r="O127" s="1045">
        <v>59</v>
      </c>
      <c r="P127" s="1045" t="s">
        <v>45</v>
      </c>
      <c r="Q127" s="1053">
        <v>0.13</v>
      </c>
      <c r="R127" s="1148">
        <v>1747.008</v>
      </c>
      <c r="S127" s="552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16"/>
      <c r="AK127" s="216"/>
      <c r="AL127" s="216"/>
      <c r="AM127" s="216"/>
      <c r="AN127" s="216"/>
      <c r="AO127" s="216"/>
      <c r="AP127" s="216"/>
      <c r="AQ127" s="216"/>
      <c r="AR127" s="216"/>
      <c r="AS127" s="216"/>
      <c r="AT127" s="216"/>
      <c r="AU127" s="216"/>
      <c r="AV127" s="216"/>
      <c r="AW127" s="216"/>
      <c r="AX127" s="216"/>
      <c r="AY127" s="216"/>
      <c r="AZ127" s="216"/>
      <c r="BA127" s="216"/>
      <c r="BB127" s="216"/>
      <c r="BC127" s="216"/>
      <c r="BD127" s="216"/>
      <c r="BE127" s="216"/>
      <c r="BF127" s="216"/>
      <c r="BG127" s="216"/>
      <c r="BH127" s="216"/>
      <c r="BI127" s="216"/>
      <c r="BJ127" s="216"/>
      <c r="BK127" s="216"/>
      <c r="BL127" s="216"/>
      <c r="BM127" s="216"/>
      <c r="BN127" s="216"/>
      <c r="BO127" s="216"/>
      <c r="BP127" s="216"/>
      <c r="BQ127" s="216"/>
      <c r="BR127" s="216"/>
      <c r="BS127" s="216"/>
      <c r="BT127" s="258"/>
      <c r="BU127" s="258"/>
      <c r="BV127" s="258"/>
      <c r="BW127" s="258"/>
      <c r="BX127" s="258"/>
    </row>
    <row r="128" spans="1:76" s="232" customFormat="1" ht="19.899999999999999" customHeight="1">
      <c r="A128" s="258"/>
      <c r="B128" s="1039"/>
      <c r="C128" s="1149" t="s">
        <v>1429</v>
      </c>
      <c r="D128" s="1149" t="s">
        <v>1430</v>
      </c>
      <c r="E128" s="1149" t="s">
        <v>16</v>
      </c>
      <c r="F128" s="1149" t="s">
        <v>1884</v>
      </c>
      <c r="G128" s="1149"/>
      <c r="H128" s="1150" t="s">
        <v>1428</v>
      </c>
      <c r="I128" s="1150"/>
      <c r="J128" s="1149" t="s">
        <v>352</v>
      </c>
      <c r="K128" s="1149" t="s">
        <v>27</v>
      </c>
      <c r="L128" s="1045">
        <v>7</v>
      </c>
      <c r="M128" s="1082">
        <v>8</v>
      </c>
      <c r="N128" s="1083">
        <v>1296</v>
      </c>
      <c r="O128" s="1045">
        <v>59</v>
      </c>
      <c r="P128" s="1045" t="s">
        <v>45</v>
      </c>
      <c r="Q128" s="1053">
        <v>0.13</v>
      </c>
      <c r="R128" s="1148">
        <v>1310.2560000000001</v>
      </c>
      <c r="S128" s="552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6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  <c r="AR128" s="216"/>
      <c r="AS128" s="216"/>
      <c r="AT128" s="216"/>
      <c r="AU128" s="216"/>
      <c r="AV128" s="216"/>
      <c r="AW128" s="216"/>
      <c r="AX128" s="216"/>
      <c r="AY128" s="216"/>
      <c r="AZ128" s="216"/>
      <c r="BA128" s="216"/>
      <c r="BB128" s="216"/>
      <c r="BC128" s="216"/>
      <c r="BD128" s="216"/>
      <c r="BE128" s="216"/>
      <c r="BF128" s="216"/>
      <c r="BG128" s="216"/>
      <c r="BH128" s="216"/>
      <c r="BI128" s="216"/>
      <c r="BJ128" s="216"/>
      <c r="BK128" s="216"/>
      <c r="BL128" s="216"/>
      <c r="BM128" s="216"/>
      <c r="BN128" s="216"/>
      <c r="BO128" s="216"/>
      <c r="BP128" s="216"/>
      <c r="BQ128" s="216"/>
      <c r="BR128" s="216"/>
      <c r="BS128" s="216"/>
      <c r="BT128" s="258"/>
      <c r="BU128" s="258"/>
      <c r="BV128" s="258"/>
      <c r="BW128" s="258"/>
      <c r="BX128" s="258"/>
    </row>
    <row r="129" spans="1:76" s="253" customFormat="1" ht="19.899999999999999" customHeight="1">
      <c r="A129" s="258"/>
      <c r="B129" s="1039"/>
      <c r="C129" s="1149" t="s">
        <v>1431</v>
      </c>
      <c r="D129" s="1149" t="s">
        <v>1432</v>
      </c>
      <c r="E129" s="1149" t="s">
        <v>16</v>
      </c>
      <c r="F129" s="1149" t="s">
        <v>1884</v>
      </c>
      <c r="G129" s="1149"/>
      <c r="H129" s="1150" t="s">
        <v>1428</v>
      </c>
      <c r="I129" s="1150"/>
      <c r="J129" s="1149" t="s">
        <v>352</v>
      </c>
      <c r="K129" s="1149" t="s">
        <v>27</v>
      </c>
      <c r="L129" s="1045">
        <v>7</v>
      </c>
      <c r="M129" s="1082">
        <v>9</v>
      </c>
      <c r="N129" s="1083">
        <v>1872</v>
      </c>
      <c r="O129" s="1045">
        <v>59</v>
      </c>
      <c r="P129" s="1045" t="s">
        <v>45</v>
      </c>
      <c r="Q129" s="1053">
        <v>0.13</v>
      </c>
      <c r="R129" s="1148">
        <v>1892.5920000000001</v>
      </c>
      <c r="S129" s="552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6"/>
      <c r="AF129" s="216"/>
      <c r="AG129" s="216"/>
      <c r="AH129" s="216"/>
      <c r="AI129" s="216"/>
      <c r="AJ129" s="216"/>
      <c r="AK129" s="216"/>
      <c r="AL129" s="216"/>
      <c r="AM129" s="216"/>
      <c r="AN129" s="216"/>
      <c r="AO129" s="216"/>
      <c r="AP129" s="216"/>
      <c r="AQ129" s="216"/>
      <c r="AR129" s="216"/>
      <c r="AS129" s="216"/>
      <c r="AT129" s="216"/>
      <c r="AU129" s="216"/>
      <c r="AV129" s="216"/>
      <c r="AW129" s="216"/>
      <c r="AX129" s="216"/>
      <c r="AY129" s="216"/>
      <c r="AZ129" s="216"/>
      <c r="BA129" s="216"/>
      <c r="BB129" s="216"/>
      <c r="BC129" s="216"/>
      <c r="BD129" s="216"/>
      <c r="BE129" s="216"/>
      <c r="BF129" s="216"/>
      <c r="BG129" s="216"/>
      <c r="BH129" s="216"/>
      <c r="BI129" s="216"/>
      <c r="BJ129" s="216"/>
      <c r="BK129" s="216"/>
      <c r="BL129" s="216"/>
      <c r="BM129" s="216"/>
      <c r="BN129" s="216"/>
      <c r="BO129" s="216"/>
      <c r="BP129" s="216"/>
      <c r="BQ129" s="216"/>
      <c r="BR129" s="216"/>
      <c r="BS129" s="216"/>
      <c r="BT129" s="258"/>
      <c r="BU129" s="258"/>
      <c r="BV129" s="258"/>
      <c r="BW129" s="258"/>
      <c r="BX129" s="258"/>
    </row>
    <row r="130" spans="1:76" s="253" customFormat="1" ht="19.899999999999999" customHeight="1">
      <c r="A130" s="258"/>
      <c r="B130" s="1039"/>
      <c r="C130" s="1149" t="s">
        <v>1867</v>
      </c>
      <c r="D130" s="1149" t="s">
        <v>1868</v>
      </c>
      <c r="E130" s="1149" t="s">
        <v>16</v>
      </c>
      <c r="F130" s="1149" t="s">
        <v>1884</v>
      </c>
      <c r="G130" s="1149"/>
      <c r="H130" s="1150" t="s">
        <v>1428</v>
      </c>
      <c r="I130" s="1150"/>
      <c r="J130" s="1149" t="s">
        <v>352</v>
      </c>
      <c r="K130" s="1149" t="s">
        <v>27</v>
      </c>
      <c r="L130" s="1045">
        <v>7</v>
      </c>
      <c r="M130" s="1082">
        <v>10</v>
      </c>
      <c r="N130" s="1083">
        <v>1404</v>
      </c>
      <c r="O130" s="1045">
        <v>59</v>
      </c>
      <c r="P130" s="1045" t="s">
        <v>45</v>
      </c>
      <c r="Q130" s="1053">
        <v>0.13</v>
      </c>
      <c r="R130" s="1148">
        <v>1419.444</v>
      </c>
      <c r="S130" s="552"/>
      <c r="T130" s="216"/>
      <c r="U130" s="216"/>
      <c r="V130" s="216"/>
      <c r="W130" s="216"/>
      <c r="X130" s="216"/>
      <c r="Y130" s="216"/>
      <c r="Z130" s="216"/>
      <c r="AA130" s="216"/>
      <c r="AB130" s="216"/>
      <c r="AC130" s="216"/>
      <c r="AD130" s="216"/>
      <c r="AE130" s="216"/>
      <c r="AF130" s="216"/>
      <c r="AG130" s="216"/>
      <c r="AH130" s="216"/>
      <c r="AI130" s="216"/>
      <c r="AJ130" s="216"/>
      <c r="AK130" s="216"/>
      <c r="AL130" s="216"/>
      <c r="AM130" s="216"/>
      <c r="AN130" s="216"/>
      <c r="AO130" s="216"/>
      <c r="AP130" s="216"/>
      <c r="AQ130" s="216"/>
      <c r="AR130" s="216"/>
      <c r="AS130" s="216"/>
      <c r="AT130" s="216"/>
      <c r="AU130" s="216"/>
      <c r="AV130" s="216"/>
      <c r="AW130" s="216"/>
      <c r="AX130" s="216"/>
      <c r="AY130" s="216"/>
      <c r="AZ130" s="216"/>
      <c r="BA130" s="216"/>
      <c r="BB130" s="216"/>
      <c r="BC130" s="216"/>
      <c r="BD130" s="216"/>
      <c r="BE130" s="216"/>
      <c r="BF130" s="216"/>
      <c r="BG130" s="216"/>
      <c r="BH130" s="216"/>
      <c r="BI130" s="216"/>
      <c r="BJ130" s="216"/>
      <c r="BK130" s="216"/>
      <c r="BL130" s="216"/>
      <c r="BM130" s="216"/>
      <c r="BN130" s="216"/>
      <c r="BO130" s="216"/>
      <c r="BP130" s="216"/>
      <c r="BQ130" s="216"/>
      <c r="BR130" s="216"/>
      <c r="BS130" s="216"/>
      <c r="BT130" s="258"/>
      <c r="BU130" s="258"/>
      <c r="BV130" s="258"/>
      <c r="BW130" s="258"/>
      <c r="BX130" s="258"/>
    </row>
    <row r="131" spans="1:76" s="253" customFormat="1" ht="19.899999999999999" customHeight="1">
      <c r="A131" s="258"/>
      <c r="B131" s="1039"/>
      <c r="C131" s="1149" t="s">
        <v>1869</v>
      </c>
      <c r="D131" s="1149" t="s">
        <v>1870</v>
      </c>
      <c r="E131" s="1149" t="s">
        <v>16</v>
      </c>
      <c r="F131" s="1149" t="s">
        <v>1884</v>
      </c>
      <c r="G131" s="1149"/>
      <c r="H131" s="1150" t="s">
        <v>1428</v>
      </c>
      <c r="I131" s="1150"/>
      <c r="J131" s="1149" t="s">
        <v>352</v>
      </c>
      <c r="K131" s="1149" t="s">
        <v>27</v>
      </c>
      <c r="L131" s="1045">
        <v>7</v>
      </c>
      <c r="M131" s="1082">
        <v>11</v>
      </c>
      <c r="N131" s="1083">
        <v>1872</v>
      </c>
      <c r="O131" s="1045">
        <v>59</v>
      </c>
      <c r="P131" s="1045" t="s">
        <v>45</v>
      </c>
      <c r="Q131" s="1053">
        <v>0.13</v>
      </c>
      <c r="R131" s="1148">
        <v>1892.5920000000001</v>
      </c>
      <c r="S131" s="552"/>
      <c r="T131" s="216"/>
      <c r="U131" s="216"/>
      <c r="V131" s="216"/>
      <c r="W131" s="216"/>
      <c r="X131" s="216"/>
      <c r="Y131" s="216"/>
      <c r="Z131" s="216"/>
      <c r="AA131" s="216"/>
      <c r="AB131" s="216"/>
      <c r="AC131" s="216"/>
      <c r="AD131" s="216"/>
      <c r="AE131" s="216"/>
      <c r="AF131" s="216"/>
      <c r="AG131" s="216"/>
      <c r="AH131" s="216"/>
      <c r="AI131" s="216"/>
      <c r="AJ131" s="216"/>
      <c r="AK131" s="216"/>
      <c r="AL131" s="216"/>
      <c r="AM131" s="216"/>
      <c r="AN131" s="216"/>
      <c r="AO131" s="216"/>
      <c r="AP131" s="216"/>
      <c r="AQ131" s="216"/>
      <c r="AR131" s="216"/>
      <c r="AS131" s="216"/>
      <c r="AT131" s="216"/>
      <c r="AU131" s="216"/>
      <c r="AV131" s="216"/>
      <c r="AW131" s="216"/>
      <c r="AX131" s="216"/>
      <c r="AY131" s="216"/>
      <c r="AZ131" s="216"/>
      <c r="BA131" s="216"/>
      <c r="BB131" s="216"/>
      <c r="BC131" s="216"/>
      <c r="BD131" s="216"/>
      <c r="BE131" s="216"/>
      <c r="BF131" s="216"/>
      <c r="BG131" s="216"/>
      <c r="BH131" s="216"/>
      <c r="BI131" s="216"/>
      <c r="BJ131" s="216"/>
      <c r="BK131" s="216"/>
      <c r="BL131" s="216"/>
      <c r="BM131" s="216"/>
      <c r="BN131" s="216"/>
      <c r="BO131" s="216"/>
      <c r="BP131" s="216"/>
      <c r="BQ131" s="216"/>
      <c r="BR131" s="216"/>
      <c r="BS131" s="216"/>
      <c r="BT131" s="258"/>
      <c r="BU131" s="258"/>
      <c r="BV131" s="258"/>
      <c r="BW131" s="258"/>
      <c r="BX131" s="258"/>
    </row>
    <row r="132" spans="1:76" s="253" customFormat="1" ht="19.899999999999999" customHeight="1" thickBot="1">
      <c r="A132" s="258"/>
      <c r="B132" s="1055"/>
      <c r="C132" s="1151" t="s">
        <v>1871</v>
      </c>
      <c r="D132" s="1151" t="s">
        <v>1872</v>
      </c>
      <c r="E132" s="1151" t="s">
        <v>16</v>
      </c>
      <c r="F132" s="1151" t="s">
        <v>1884</v>
      </c>
      <c r="G132" s="1151"/>
      <c r="H132" s="1152" t="s">
        <v>1428</v>
      </c>
      <c r="I132" s="1152"/>
      <c r="J132" s="1151" t="s">
        <v>352</v>
      </c>
      <c r="K132" s="1151" t="s">
        <v>27</v>
      </c>
      <c r="L132" s="1063">
        <v>7</v>
      </c>
      <c r="M132" s="1087">
        <v>12</v>
      </c>
      <c r="N132" s="1088">
        <v>1433.4</v>
      </c>
      <c r="O132" s="1063">
        <v>59</v>
      </c>
      <c r="P132" s="1063" t="s">
        <v>28</v>
      </c>
      <c r="Q132" s="1153">
        <v>0.05</v>
      </c>
      <c r="R132" s="1154">
        <v>1483.3391999999999</v>
      </c>
      <c r="S132" s="552">
        <f>SUM(R121:R132)</f>
        <v>19608.547199999997</v>
      </c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216"/>
      <c r="AG132" s="216"/>
      <c r="AH132" s="216"/>
      <c r="AI132" s="216"/>
      <c r="AJ132" s="216"/>
      <c r="AK132" s="216"/>
      <c r="AL132" s="216"/>
      <c r="AM132" s="216"/>
      <c r="AN132" s="216"/>
      <c r="AO132" s="216"/>
      <c r="AP132" s="216"/>
      <c r="AQ132" s="216"/>
      <c r="AR132" s="216"/>
      <c r="AS132" s="216"/>
      <c r="AT132" s="216"/>
      <c r="AU132" s="216"/>
      <c r="AV132" s="216"/>
      <c r="AW132" s="216"/>
      <c r="AX132" s="216"/>
      <c r="AY132" s="216"/>
      <c r="AZ132" s="216"/>
      <c r="BA132" s="216"/>
      <c r="BB132" s="216"/>
      <c r="BC132" s="216"/>
      <c r="BD132" s="216"/>
      <c r="BE132" s="216"/>
      <c r="BF132" s="216"/>
      <c r="BG132" s="216"/>
      <c r="BH132" s="216"/>
      <c r="BI132" s="216"/>
      <c r="BJ132" s="216"/>
      <c r="BK132" s="216"/>
      <c r="BL132" s="216"/>
      <c r="BM132" s="216"/>
      <c r="BN132" s="216"/>
      <c r="BO132" s="216"/>
      <c r="BP132" s="216"/>
      <c r="BQ132" s="216"/>
      <c r="BR132" s="216"/>
      <c r="BS132" s="216"/>
      <c r="BT132" s="258"/>
      <c r="BU132" s="258"/>
      <c r="BV132" s="258"/>
      <c r="BW132" s="258"/>
      <c r="BX132" s="258"/>
    </row>
    <row r="133" spans="1:76" s="253" customFormat="1" ht="19.899999999999999" customHeight="1">
      <c r="B133" s="992">
        <v>11</v>
      </c>
      <c r="C133" s="1155" t="s">
        <v>712</v>
      </c>
      <c r="D133" s="1155" t="s">
        <v>713</v>
      </c>
      <c r="E133" s="1155" t="s">
        <v>34</v>
      </c>
      <c r="F133" s="1028" t="s">
        <v>211</v>
      </c>
      <c r="G133" s="1155">
        <v>2</v>
      </c>
      <c r="H133" s="1156" t="s">
        <v>714</v>
      </c>
      <c r="I133" s="1764" t="s">
        <v>715</v>
      </c>
      <c r="J133" s="1155" t="s">
        <v>71</v>
      </c>
      <c r="K133" s="1155" t="s">
        <v>27</v>
      </c>
      <c r="L133" s="996">
        <v>3</v>
      </c>
      <c r="M133" s="997">
        <v>1</v>
      </c>
      <c r="N133" s="998">
        <v>1512</v>
      </c>
      <c r="O133" s="996">
        <v>41</v>
      </c>
      <c r="P133" s="996" t="s">
        <v>44</v>
      </c>
      <c r="Q133" s="999">
        <v>0.05</v>
      </c>
      <c r="R133" s="1102">
        <v>1529.3933629999999</v>
      </c>
      <c r="S133" s="551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4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</row>
    <row r="134" spans="1:76" s="253" customFormat="1" ht="19.899999999999999" customHeight="1">
      <c r="B134" s="1001"/>
      <c r="C134" s="1157" t="s">
        <v>716</v>
      </c>
      <c r="D134" s="1157" t="s">
        <v>717</v>
      </c>
      <c r="E134" s="1157" t="s">
        <v>34</v>
      </c>
      <c r="F134" s="1031" t="s">
        <v>211</v>
      </c>
      <c r="G134" s="1157">
        <v>2</v>
      </c>
      <c r="H134" s="1158" t="s">
        <v>714</v>
      </c>
      <c r="I134" s="1738" t="s">
        <v>351</v>
      </c>
      <c r="J134" s="1157" t="s">
        <v>71</v>
      </c>
      <c r="K134" s="1157" t="s">
        <v>27</v>
      </c>
      <c r="L134" s="1004">
        <v>3</v>
      </c>
      <c r="M134" s="1005">
        <v>2</v>
      </c>
      <c r="N134" s="1006">
        <v>1512</v>
      </c>
      <c r="O134" s="1004">
        <v>41</v>
      </c>
      <c r="P134" s="1004" t="s">
        <v>28</v>
      </c>
      <c r="Q134" s="1007">
        <v>0.1</v>
      </c>
      <c r="R134" s="1104">
        <v>1529.3933629999999</v>
      </c>
      <c r="S134" s="551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4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</row>
    <row r="135" spans="1:76" s="253" customFormat="1" ht="19.899999999999999" customHeight="1">
      <c r="B135" s="1001"/>
      <c r="C135" s="1157" t="s">
        <v>718</v>
      </c>
      <c r="D135" s="1157" t="s">
        <v>719</v>
      </c>
      <c r="E135" s="1157" t="s">
        <v>34</v>
      </c>
      <c r="F135" s="1031" t="s">
        <v>211</v>
      </c>
      <c r="G135" s="1157">
        <v>2</v>
      </c>
      <c r="H135" s="1158" t="s">
        <v>714</v>
      </c>
      <c r="I135" s="1738" t="s">
        <v>351</v>
      </c>
      <c r="J135" s="1157" t="s">
        <v>71</v>
      </c>
      <c r="K135" s="1157" t="s">
        <v>27</v>
      </c>
      <c r="L135" s="1004">
        <v>3</v>
      </c>
      <c r="M135" s="1005">
        <v>3</v>
      </c>
      <c r="N135" s="1006">
        <v>1512</v>
      </c>
      <c r="O135" s="1004">
        <v>41</v>
      </c>
      <c r="P135" s="1004" t="s">
        <v>44</v>
      </c>
      <c r="Q135" s="1007">
        <v>0.05</v>
      </c>
      <c r="R135" s="1104">
        <v>1529.3933629999999</v>
      </c>
      <c r="S135" s="551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</row>
    <row r="136" spans="1:76" s="253" customFormat="1" ht="19.899999999999999" customHeight="1">
      <c r="B136" s="1001"/>
      <c r="C136" s="1157" t="s">
        <v>720</v>
      </c>
      <c r="D136" s="1157" t="s">
        <v>721</v>
      </c>
      <c r="E136" s="1157" t="s">
        <v>34</v>
      </c>
      <c r="F136" s="1031" t="s">
        <v>211</v>
      </c>
      <c r="G136" s="1157">
        <v>2</v>
      </c>
      <c r="H136" s="1158" t="s">
        <v>714</v>
      </c>
      <c r="I136" s="1738" t="s">
        <v>351</v>
      </c>
      <c r="J136" s="1157" t="s">
        <v>71</v>
      </c>
      <c r="K136" s="1157" t="s">
        <v>27</v>
      </c>
      <c r="L136" s="1004">
        <v>3</v>
      </c>
      <c r="M136" s="1005">
        <v>4</v>
      </c>
      <c r="N136" s="1006">
        <v>58.1</v>
      </c>
      <c r="O136" s="1004">
        <v>41</v>
      </c>
      <c r="P136" s="1004" t="s">
        <v>28</v>
      </c>
      <c r="Q136" s="1007">
        <v>0.1</v>
      </c>
      <c r="R136" s="1104">
        <v>58.768343000000002</v>
      </c>
      <c r="S136" s="551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</row>
    <row r="137" spans="1:76" s="253" customFormat="1" ht="19.899999999999999" customHeight="1" thickBot="1">
      <c r="B137" s="1055"/>
      <c r="C137" s="1159" t="s">
        <v>722</v>
      </c>
      <c r="D137" s="1160" t="s">
        <v>723</v>
      </c>
      <c r="E137" s="1159" t="s">
        <v>34</v>
      </c>
      <c r="F137" s="1058" t="s">
        <v>211</v>
      </c>
      <c r="G137" s="1159">
        <v>2</v>
      </c>
      <c r="H137" s="1161" t="s">
        <v>724</v>
      </c>
      <c r="I137" s="1739" t="s">
        <v>351</v>
      </c>
      <c r="J137" s="1159" t="s">
        <v>71</v>
      </c>
      <c r="K137" s="1060" t="s">
        <v>1885</v>
      </c>
      <c r="L137" s="1159" t="s">
        <v>23</v>
      </c>
      <c r="M137" s="1159" t="s">
        <v>24</v>
      </c>
      <c r="N137" s="1162">
        <v>1679.2</v>
      </c>
      <c r="O137" s="1159" t="s">
        <v>368</v>
      </c>
      <c r="P137" s="1063" t="s">
        <v>22</v>
      </c>
      <c r="Q137" s="1064"/>
      <c r="R137" s="1089">
        <v>1695.7633000000001</v>
      </c>
      <c r="S137" s="551">
        <f>SUM(R133:R137)</f>
        <v>6342.7117319999998</v>
      </c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4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</row>
    <row r="138" spans="1:76" s="253" customFormat="1" ht="19.899999999999999" customHeight="1">
      <c r="A138" s="1740">
        <v>699</v>
      </c>
      <c r="B138" s="1765">
        <v>12</v>
      </c>
      <c r="C138" s="1741" t="s">
        <v>86</v>
      </c>
      <c r="D138" s="1741" t="s">
        <v>87</v>
      </c>
      <c r="E138" s="1742" t="s">
        <v>34</v>
      </c>
      <c r="F138" s="1742" t="s">
        <v>1884</v>
      </c>
      <c r="G138" s="1742"/>
      <c r="H138" s="1743" t="s">
        <v>88</v>
      </c>
      <c r="I138" s="1743" t="s">
        <v>318</v>
      </c>
      <c r="J138" s="1742" t="s">
        <v>71</v>
      </c>
      <c r="K138" s="1742" t="s">
        <v>29</v>
      </c>
      <c r="L138" s="1742" t="s">
        <v>89</v>
      </c>
      <c r="M138" s="1742" t="s">
        <v>19</v>
      </c>
      <c r="N138" s="1743">
        <v>1518.4</v>
      </c>
      <c r="O138" s="1743"/>
      <c r="P138" s="1742" t="s">
        <v>22</v>
      </c>
      <c r="Q138" s="1744"/>
      <c r="R138" s="1745">
        <v>1536.711904</v>
      </c>
      <c r="S138" s="550"/>
      <c r="T138" s="206"/>
      <c r="U138" s="206"/>
      <c r="V138" s="206"/>
      <c r="W138" s="206"/>
      <c r="X138" s="206"/>
      <c r="Y138" s="206"/>
      <c r="Z138" s="206"/>
      <c r="AA138" s="206"/>
      <c r="AB138" s="206"/>
      <c r="AC138" s="206"/>
      <c r="AD138" s="206"/>
      <c r="AE138" s="206"/>
      <c r="AF138" s="206"/>
      <c r="AG138" s="206"/>
      <c r="AH138" s="206"/>
      <c r="AI138" s="206"/>
      <c r="AJ138" s="206"/>
      <c r="AK138" s="206"/>
      <c r="AL138" s="206"/>
      <c r="AM138" s="206"/>
      <c r="AN138" s="206"/>
      <c r="AO138" s="206"/>
      <c r="AP138" s="206"/>
      <c r="AQ138" s="206"/>
      <c r="AR138" s="206"/>
      <c r="AS138" s="206"/>
      <c r="AT138" s="206"/>
      <c r="AU138" s="206"/>
      <c r="AV138" s="206"/>
      <c r="AW138" s="206"/>
      <c r="AX138" s="206"/>
      <c r="AY138" s="206"/>
      <c r="AZ138" s="206"/>
      <c r="BA138" s="206"/>
      <c r="BB138" s="206"/>
      <c r="BC138" s="206"/>
      <c r="BD138" s="206"/>
      <c r="BE138" s="206"/>
      <c r="BF138" s="206"/>
      <c r="BG138" s="206"/>
      <c r="BH138" s="206"/>
      <c r="BI138" s="206"/>
      <c r="BJ138" s="206"/>
      <c r="BK138" s="206"/>
      <c r="BL138" s="206"/>
      <c r="BM138" s="206"/>
      <c r="BN138" s="206"/>
      <c r="BO138" s="206"/>
      <c r="BP138" s="206"/>
      <c r="BQ138" s="206"/>
      <c r="BR138" s="206"/>
      <c r="BS138" s="206"/>
      <c r="BT138" s="232"/>
      <c r="BU138" s="232"/>
      <c r="BV138" s="232"/>
      <c r="BW138" s="232"/>
      <c r="BX138" s="232"/>
    </row>
    <row r="139" spans="1:76" s="253" customFormat="1" ht="19.899999999999999" customHeight="1">
      <c r="A139" s="1740">
        <v>701</v>
      </c>
      <c r="B139" s="1752"/>
      <c r="C139" s="1753" t="s">
        <v>92</v>
      </c>
      <c r="D139" s="1753" t="s">
        <v>93</v>
      </c>
      <c r="E139" s="1754" t="s">
        <v>34</v>
      </c>
      <c r="F139" s="1754" t="s">
        <v>1884</v>
      </c>
      <c r="G139" s="1754"/>
      <c r="H139" s="1755" t="s">
        <v>88</v>
      </c>
      <c r="I139" s="1738" t="s">
        <v>351</v>
      </c>
      <c r="J139" s="1754" t="s">
        <v>71</v>
      </c>
      <c r="K139" s="1754" t="s">
        <v>29</v>
      </c>
      <c r="L139" s="1754" t="s">
        <v>89</v>
      </c>
      <c r="M139" s="1754" t="s">
        <v>20</v>
      </c>
      <c r="N139" s="1755">
        <v>1518.4</v>
      </c>
      <c r="O139" s="1755"/>
      <c r="P139" s="1754" t="s">
        <v>21</v>
      </c>
      <c r="Q139" s="1756" t="s">
        <v>49</v>
      </c>
      <c r="R139" s="1757">
        <v>1536.711904</v>
      </c>
      <c r="S139" s="550"/>
      <c r="T139" s="206"/>
      <c r="U139" s="206"/>
      <c r="V139" s="206"/>
      <c r="W139" s="206"/>
      <c r="X139" s="206"/>
      <c r="Y139" s="206"/>
      <c r="Z139" s="206"/>
      <c r="AA139" s="206"/>
      <c r="AB139" s="206"/>
      <c r="AC139" s="206"/>
      <c r="AD139" s="206"/>
      <c r="AE139" s="206"/>
      <c r="AF139" s="206"/>
      <c r="AG139" s="206"/>
      <c r="AH139" s="206"/>
      <c r="AI139" s="206"/>
      <c r="AJ139" s="206"/>
      <c r="AK139" s="206"/>
      <c r="AL139" s="206"/>
      <c r="AM139" s="206"/>
      <c r="AN139" s="206"/>
      <c r="AO139" s="206"/>
      <c r="AP139" s="206"/>
      <c r="AQ139" s="206"/>
      <c r="AR139" s="206"/>
      <c r="AS139" s="206"/>
      <c r="AT139" s="206"/>
      <c r="AU139" s="206"/>
      <c r="AV139" s="206"/>
      <c r="AW139" s="206"/>
      <c r="AX139" s="206"/>
      <c r="AY139" s="206"/>
      <c r="AZ139" s="206"/>
      <c r="BA139" s="206"/>
      <c r="BB139" s="206"/>
      <c r="BC139" s="206"/>
      <c r="BD139" s="206"/>
      <c r="BE139" s="206"/>
      <c r="BF139" s="206"/>
      <c r="BG139" s="206"/>
      <c r="BH139" s="206"/>
      <c r="BI139" s="206"/>
      <c r="BJ139" s="206"/>
      <c r="BK139" s="206"/>
      <c r="BL139" s="206"/>
      <c r="BM139" s="206"/>
      <c r="BN139" s="206"/>
      <c r="BO139" s="206"/>
      <c r="BP139" s="206"/>
      <c r="BQ139" s="206"/>
      <c r="BR139" s="206"/>
      <c r="BS139" s="206"/>
      <c r="BT139" s="232"/>
      <c r="BU139" s="232"/>
      <c r="BV139" s="232"/>
      <c r="BW139" s="232"/>
      <c r="BX139" s="232"/>
    </row>
    <row r="140" spans="1:76" s="253" customFormat="1" ht="19.899999999999999" customHeight="1">
      <c r="A140" s="1740">
        <v>702</v>
      </c>
      <c r="B140" s="1752"/>
      <c r="C140" s="1753" t="s">
        <v>94</v>
      </c>
      <c r="D140" s="1753" t="s">
        <v>95</v>
      </c>
      <c r="E140" s="1754" t="s">
        <v>34</v>
      </c>
      <c r="F140" s="1754" t="s">
        <v>1884</v>
      </c>
      <c r="G140" s="1754"/>
      <c r="H140" s="1755" t="s">
        <v>88</v>
      </c>
      <c r="I140" s="1738" t="s">
        <v>351</v>
      </c>
      <c r="J140" s="1754" t="s">
        <v>71</v>
      </c>
      <c r="K140" s="1754" t="s">
        <v>29</v>
      </c>
      <c r="L140" s="1754" t="s">
        <v>89</v>
      </c>
      <c r="M140" s="1754" t="s">
        <v>23</v>
      </c>
      <c r="N140" s="1755">
        <v>1518.4</v>
      </c>
      <c r="O140" s="1755"/>
      <c r="P140" s="1754" t="s">
        <v>21</v>
      </c>
      <c r="Q140" s="1756" t="s">
        <v>49</v>
      </c>
      <c r="R140" s="1757">
        <v>1536.711904</v>
      </c>
      <c r="S140" s="550"/>
      <c r="T140" s="206"/>
      <c r="U140" s="206"/>
      <c r="V140" s="206"/>
      <c r="W140" s="206"/>
      <c r="X140" s="206"/>
      <c r="Y140" s="206"/>
      <c r="Z140" s="206"/>
      <c r="AA140" s="206"/>
      <c r="AB140" s="206"/>
      <c r="AC140" s="206"/>
      <c r="AD140" s="206"/>
      <c r="AE140" s="206"/>
      <c r="AF140" s="206"/>
      <c r="AG140" s="206"/>
      <c r="AH140" s="206"/>
      <c r="AI140" s="206"/>
      <c r="AJ140" s="206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  <c r="AX140" s="206"/>
      <c r="AY140" s="206"/>
      <c r="AZ140" s="206"/>
      <c r="BA140" s="206"/>
      <c r="BB140" s="206"/>
      <c r="BC140" s="206"/>
      <c r="BD140" s="206"/>
      <c r="BE140" s="206"/>
      <c r="BF140" s="206"/>
      <c r="BG140" s="206"/>
      <c r="BH140" s="206"/>
      <c r="BI140" s="206"/>
      <c r="BJ140" s="206"/>
      <c r="BK140" s="206"/>
      <c r="BL140" s="206"/>
      <c r="BM140" s="206"/>
      <c r="BN140" s="206"/>
      <c r="BO140" s="206"/>
      <c r="BP140" s="206"/>
      <c r="BQ140" s="206"/>
      <c r="BR140" s="206"/>
      <c r="BS140" s="206"/>
      <c r="BT140" s="232"/>
      <c r="BU140" s="232"/>
      <c r="BV140" s="232"/>
      <c r="BW140" s="232"/>
      <c r="BX140" s="232"/>
    </row>
    <row r="141" spans="1:76" s="253" customFormat="1" ht="19.899999999999999" customHeight="1">
      <c r="A141" s="1740">
        <v>703</v>
      </c>
      <c r="B141" s="1752"/>
      <c r="C141" s="1753" t="s">
        <v>96</v>
      </c>
      <c r="D141" s="1753" t="s">
        <v>97</v>
      </c>
      <c r="E141" s="1754" t="s">
        <v>34</v>
      </c>
      <c r="F141" s="1754" t="s">
        <v>1884</v>
      </c>
      <c r="G141" s="1754"/>
      <c r="H141" s="1755" t="s">
        <v>88</v>
      </c>
      <c r="I141" s="1738" t="s">
        <v>351</v>
      </c>
      <c r="J141" s="1754" t="s">
        <v>71</v>
      </c>
      <c r="K141" s="1754" t="s">
        <v>29</v>
      </c>
      <c r="L141" s="1754" t="s">
        <v>89</v>
      </c>
      <c r="M141" s="1754" t="s">
        <v>25</v>
      </c>
      <c r="N141" s="1755">
        <v>1518.4</v>
      </c>
      <c r="O141" s="1755"/>
      <c r="P141" s="1754" t="s">
        <v>22</v>
      </c>
      <c r="Q141" s="1756"/>
      <c r="R141" s="1757">
        <v>1536.711904</v>
      </c>
      <c r="S141" s="550"/>
      <c r="T141" s="206"/>
      <c r="U141" s="206"/>
      <c r="V141" s="206"/>
      <c r="W141" s="206"/>
      <c r="X141" s="206"/>
      <c r="Y141" s="206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32"/>
      <c r="BU141" s="232"/>
      <c r="BV141" s="232"/>
      <c r="BW141" s="232"/>
      <c r="BX141" s="232"/>
    </row>
    <row r="142" spans="1:76" s="253" customFormat="1" ht="19.899999999999999" customHeight="1">
      <c r="A142" s="1740">
        <v>704</v>
      </c>
      <c r="B142" s="1752"/>
      <c r="C142" s="1753" t="s">
        <v>98</v>
      </c>
      <c r="D142" s="1753" t="s">
        <v>99</v>
      </c>
      <c r="E142" s="1754" t="s">
        <v>34</v>
      </c>
      <c r="F142" s="1754" t="s">
        <v>1884</v>
      </c>
      <c r="G142" s="1754"/>
      <c r="H142" s="1755" t="s">
        <v>88</v>
      </c>
      <c r="I142" s="1738" t="s">
        <v>351</v>
      </c>
      <c r="J142" s="1754" t="s">
        <v>71</v>
      </c>
      <c r="K142" s="1754" t="s">
        <v>29</v>
      </c>
      <c r="L142" s="1754" t="s">
        <v>89</v>
      </c>
      <c r="M142" s="1754" t="s">
        <v>24</v>
      </c>
      <c r="N142" s="1755">
        <v>1518.4</v>
      </c>
      <c r="O142" s="1755"/>
      <c r="P142" s="1754" t="s">
        <v>22</v>
      </c>
      <c r="Q142" s="1756"/>
      <c r="R142" s="1757">
        <v>1536.711904</v>
      </c>
      <c r="S142" s="550"/>
      <c r="T142" s="206"/>
      <c r="U142" s="206"/>
      <c r="V142" s="206"/>
      <c r="W142" s="206"/>
      <c r="X142" s="206"/>
      <c r="Y142" s="206"/>
      <c r="Z142" s="206"/>
      <c r="AA142" s="206"/>
      <c r="AB142" s="206"/>
      <c r="AC142" s="206"/>
      <c r="AD142" s="206"/>
      <c r="AE142" s="206"/>
      <c r="AF142" s="206"/>
      <c r="AG142" s="206"/>
      <c r="AH142" s="206"/>
      <c r="AI142" s="206"/>
      <c r="AJ142" s="206"/>
      <c r="AK142" s="206"/>
      <c r="AL142" s="206"/>
      <c r="AM142" s="206"/>
      <c r="AN142" s="206"/>
      <c r="AO142" s="206"/>
      <c r="AP142" s="206"/>
      <c r="AQ142" s="206"/>
      <c r="AR142" s="206"/>
      <c r="AS142" s="206"/>
      <c r="AT142" s="206"/>
      <c r="AU142" s="206"/>
      <c r="AV142" s="206"/>
      <c r="AW142" s="206"/>
      <c r="AX142" s="206"/>
      <c r="AY142" s="206"/>
      <c r="AZ142" s="206"/>
      <c r="BA142" s="206"/>
      <c r="BB142" s="206"/>
      <c r="BC142" s="206"/>
      <c r="BD142" s="206"/>
      <c r="BE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32"/>
      <c r="BU142" s="232"/>
      <c r="BV142" s="232"/>
      <c r="BW142" s="232"/>
      <c r="BX142" s="232"/>
    </row>
    <row r="143" spans="1:76" s="253" customFormat="1" ht="19.899999999999999" customHeight="1">
      <c r="A143" s="1740">
        <v>705</v>
      </c>
      <c r="B143" s="1752"/>
      <c r="C143" s="1753" t="s">
        <v>100</v>
      </c>
      <c r="D143" s="1753" t="s">
        <v>101</v>
      </c>
      <c r="E143" s="1754" t="s">
        <v>34</v>
      </c>
      <c r="F143" s="1754" t="s">
        <v>1884</v>
      </c>
      <c r="G143" s="1754"/>
      <c r="H143" s="1755" t="s">
        <v>88</v>
      </c>
      <c r="I143" s="1738" t="s">
        <v>351</v>
      </c>
      <c r="J143" s="1754" t="s">
        <v>71</v>
      </c>
      <c r="K143" s="1754" t="s">
        <v>29</v>
      </c>
      <c r="L143" s="1754" t="s">
        <v>89</v>
      </c>
      <c r="M143" s="1754" t="s">
        <v>38</v>
      </c>
      <c r="N143" s="1755">
        <v>1518.4</v>
      </c>
      <c r="O143" s="1755"/>
      <c r="P143" s="1754" t="s">
        <v>22</v>
      </c>
      <c r="Q143" s="1756"/>
      <c r="R143" s="1757">
        <v>1536.711904</v>
      </c>
      <c r="S143" s="550"/>
      <c r="T143" s="206"/>
      <c r="U143" s="206"/>
      <c r="V143" s="206"/>
      <c r="W143" s="206"/>
      <c r="X143" s="206"/>
      <c r="Y143" s="206"/>
      <c r="Z143" s="206"/>
      <c r="AA143" s="206"/>
      <c r="AB143" s="206"/>
      <c r="AC143" s="206"/>
      <c r="AD143" s="206"/>
      <c r="AE143" s="206"/>
      <c r="AF143" s="206"/>
      <c r="AG143" s="206"/>
      <c r="AH143" s="206"/>
      <c r="AI143" s="206"/>
      <c r="AJ143" s="206"/>
      <c r="AK143" s="206"/>
      <c r="AL143" s="206"/>
      <c r="AM143" s="206"/>
      <c r="AN143" s="206"/>
      <c r="AO143" s="206"/>
      <c r="AP143" s="206"/>
      <c r="AQ143" s="206"/>
      <c r="AR143" s="206"/>
      <c r="AS143" s="206"/>
      <c r="AT143" s="206"/>
      <c r="AU143" s="206"/>
      <c r="AV143" s="206"/>
      <c r="AW143" s="206"/>
      <c r="AX143" s="206"/>
      <c r="AY143" s="206"/>
      <c r="AZ143" s="206"/>
      <c r="BA143" s="206"/>
      <c r="BB143" s="206"/>
      <c r="BC143" s="206"/>
      <c r="BD143" s="206"/>
      <c r="BE143" s="206"/>
      <c r="BF143" s="206"/>
      <c r="BG143" s="206"/>
      <c r="BH143" s="206"/>
      <c r="BI143" s="206"/>
      <c r="BJ143" s="206"/>
      <c r="BK143" s="206"/>
      <c r="BL143" s="206"/>
      <c r="BM143" s="206"/>
      <c r="BN143" s="206"/>
      <c r="BO143" s="206"/>
      <c r="BP143" s="206"/>
      <c r="BQ143" s="206"/>
      <c r="BR143" s="206"/>
      <c r="BS143" s="206"/>
      <c r="BT143" s="232"/>
      <c r="BU143" s="232"/>
      <c r="BV143" s="232"/>
      <c r="BW143" s="232"/>
      <c r="BX143" s="232"/>
    </row>
    <row r="144" spans="1:76" s="253" customFormat="1" ht="19.899999999999999" customHeight="1">
      <c r="A144" s="1740">
        <v>706</v>
      </c>
      <c r="B144" s="1752"/>
      <c r="C144" s="1753" t="s">
        <v>102</v>
      </c>
      <c r="D144" s="1753" t="s">
        <v>103</v>
      </c>
      <c r="E144" s="1754" t="s">
        <v>34</v>
      </c>
      <c r="F144" s="1754" t="s">
        <v>1884</v>
      </c>
      <c r="G144" s="1754"/>
      <c r="H144" s="1755" t="s">
        <v>88</v>
      </c>
      <c r="I144" s="1738" t="s">
        <v>351</v>
      </c>
      <c r="J144" s="1754" t="s">
        <v>71</v>
      </c>
      <c r="K144" s="1754" t="s">
        <v>29</v>
      </c>
      <c r="L144" s="1754" t="s">
        <v>89</v>
      </c>
      <c r="M144" s="1754" t="s">
        <v>31</v>
      </c>
      <c r="N144" s="1755">
        <v>1518.4</v>
      </c>
      <c r="O144" s="1755"/>
      <c r="P144" s="1754" t="s">
        <v>22</v>
      </c>
      <c r="Q144" s="1756"/>
      <c r="R144" s="1757">
        <v>1536.711904</v>
      </c>
      <c r="S144" s="550"/>
      <c r="T144" s="206"/>
      <c r="U144" s="206"/>
      <c r="V144" s="206"/>
      <c r="W144" s="206"/>
      <c r="X144" s="206"/>
      <c r="Y144" s="206"/>
      <c r="Z144" s="206"/>
      <c r="AA144" s="206"/>
      <c r="AB144" s="206"/>
      <c r="AC144" s="206"/>
      <c r="AD144" s="206"/>
      <c r="AE144" s="206"/>
      <c r="AF144" s="206"/>
      <c r="AG144" s="206"/>
      <c r="AH144" s="206"/>
      <c r="AI144" s="206"/>
      <c r="AJ144" s="206"/>
      <c r="AK144" s="206"/>
      <c r="AL144" s="206"/>
      <c r="AM144" s="206"/>
      <c r="AN144" s="206"/>
      <c r="AO144" s="206"/>
      <c r="AP144" s="206"/>
      <c r="AQ144" s="206"/>
      <c r="AR144" s="206"/>
      <c r="AS144" s="206"/>
      <c r="AT144" s="206"/>
      <c r="AU144" s="206"/>
      <c r="AV144" s="206"/>
      <c r="AW144" s="206"/>
      <c r="AX144" s="206"/>
      <c r="AY144" s="206"/>
      <c r="AZ144" s="206"/>
      <c r="BA144" s="206"/>
      <c r="BB144" s="206"/>
      <c r="BC144" s="206"/>
      <c r="BD144" s="206"/>
      <c r="BE144" s="206"/>
      <c r="BF144" s="206"/>
      <c r="BG144" s="206"/>
      <c r="BH144" s="206"/>
      <c r="BI144" s="206"/>
      <c r="BJ144" s="206"/>
      <c r="BK144" s="206"/>
      <c r="BL144" s="206"/>
      <c r="BM144" s="206"/>
      <c r="BN144" s="206"/>
      <c r="BO144" s="206"/>
      <c r="BP144" s="206"/>
      <c r="BQ144" s="206"/>
      <c r="BR144" s="206"/>
      <c r="BS144" s="206"/>
      <c r="BT144" s="232"/>
      <c r="BU144" s="232"/>
      <c r="BV144" s="232"/>
      <c r="BW144" s="232"/>
      <c r="BX144" s="232"/>
    </row>
    <row r="145" spans="1:76" s="253" customFormat="1" ht="19.899999999999999" customHeight="1">
      <c r="A145" s="1740">
        <v>707</v>
      </c>
      <c r="B145" s="1752"/>
      <c r="C145" s="1753" t="s">
        <v>104</v>
      </c>
      <c r="D145" s="1753" t="s">
        <v>105</v>
      </c>
      <c r="E145" s="1754" t="s">
        <v>34</v>
      </c>
      <c r="F145" s="1754" t="s">
        <v>1884</v>
      </c>
      <c r="G145" s="1754"/>
      <c r="H145" s="1755" t="s">
        <v>88</v>
      </c>
      <c r="I145" s="1738" t="s">
        <v>351</v>
      </c>
      <c r="J145" s="1754" t="s">
        <v>71</v>
      </c>
      <c r="K145" s="1754" t="s">
        <v>29</v>
      </c>
      <c r="L145" s="1754" t="s">
        <v>89</v>
      </c>
      <c r="M145" s="1754" t="s">
        <v>36</v>
      </c>
      <c r="N145" s="1755">
        <v>1518.4</v>
      </c>
      <c r="O145" s="1755"/>
      <c r="P145" s="1754" t="s">
        <v>22</v>
      </c>
      <c r="Q145" s="1756"/>
      <c r="R145" s="1757">
        <v>1536.711904</v>
      </c>
      <c r="S145" s="550"/>
      <c r="T145" s="206"/>
      <c r="U145" s="206"/>
      <c r="V145" s="206"/>
      <c r="W145" s="206"/>
      <c r="X145" s="206"/>
      <c r="Y145" s="206"/>
      <c r="Z145" s="206"/>
      <c r="AA145" s="206"/>
      <c r="AB145" s="206"/>
      <c r="AC145" s="206"/>
      <c r="AD145" s="206"/>
      <c r="AE145" s="206"/>
      <c r="AF145" s="206"/>
      <c r="AG145" s="206"/>
      <c r="AH145" s="206"/>
      <c r="AI145" s="206"/>
      <c r="AJ145" s="206"/>
      <c r="AK145" s="206"/>
      <c r="AL145" s="206"/>
      <c r="AM145" s="206"/>
      <c r="AN145" s="206"/>
      <c r="AO145" s="206"/>
      <c r="AP145" s="206"/>
      <c r="AQ145" s="206"/>
      <c r="AR145" s="206"/>
      <c r="AS145" s="206"/>
      <c r="AT145" s="206"/>
      <c r="AU145" s="206"/>
      <c r="AV145" s="206"/>
      <c r="AW145" s="206"/>
      <c r="AX145" s="206"/>
      <c r="AY145" s="206"/>
      <c r="AZ145" s="206"/>
      <c r="BA145" s="206"/>
      <c r="BB145" s="206"/>
      <c r="BC145" s="206"/>
      <c r="BD145" s="206"/>
      <c r="BE145" s="206"/>
      <c r="BF145" s="206"/>
      <c r="BG145" s="206"/>
      <c r="BH145" s="206"/>
      <c r="BI145" s="206"/>
      <c r="BJ145" s="206"/>
      <c r="BK145" s="206"/>
      <c r="BL145" s="206"/>
      <c r="BM145" s="206"/>
      <c r="BN145" s="206"/>
      <c r="BO145" s="206"/>
      <c r="BP145" s="206"/>
      <c r="BQ145" s="206"/>
      <c r="BR145" s="206"/>
      <c r="BS145" s="206"/>
      <c r="BT145" s="232"/>
      <c r="BU145" s="232"/>
      <c r="BV145" s="232"/>
      <c r="BW145" s="232"/>
      <c r="BX145" s="232"/>
    </row>
    <row r="146" spans="1:76" s="253" customFormat="1" ht="19.899999999999999" customHeight="1">
      <c r="A146" s="1740">
        <v>708</v>
      </c>
      <c r="B146" s="1752"/>
      <c r="C146" s="1753" t="s">
        <v>106</v>
      </c>
      <c r="D146" s="1753" t="s">
        <v>107</v>
      </c>
      <c r="E146" s="1754" t="s">
        <v>34</v>
      </c>
      <c r="F146" s="1754" t="s">
        <v>1884</v>
      </c>
      <c r="G146" s="1754"/>
      <c r="H146" s="1755" t="s">
        <v>88</v>
      </c>
      <c r="I146" s="1738" t="s">
        <v>351</v>
      </c>
      <c r="J146" s="1754" t="s">
        <v>71</v>
      </c>
      <c r="K146" s="1754" t="s">
        <v>29</v>
      </c>
      <c r="L146" s="1754" t="s">
        <v>89</v>
      </c>
      <c r="M146" s="1754" t="s">
        <v>32</v>
      </c>
      <c r="N146" s="1755">
        <v>1416.6</v>
      </c>
      <c r="O146" s="1755"/>
      <c r="P146" s="1754" t="s">
        <v>22</v>
      </c>
      <c r="Q146" s="1756"/>
      <c r="R146" s="1757">
        <v>1433.6841959999999</v>
      </c>
      <c r="S146" s="550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32"/>
      <c r="BU146" s="232"/>
      <c r="BV146" s="232"/>
      <c r="BW146" s="232"/>
      <c r="BX146" s="232"/>
    </row>
    <row r="147" spans="1:76" s="253" customFormat="1" ht="19.899999999999999" customHeight="1" thickBot="1">
      <c r="A147" s="1740">
        <v>700</v>
      </c>
      <c r="B147" s="1746"/>
      <c r="C147" s="1747" t="s">
        <v>90</v>
      </c>
      <c r="D147" s="1747" t="s">
        <v>91</v>
      </c>
      <c r="E147" s="1748" t="s">
        <v>34</v>
      </c>
      <c r="F147" s="1748" t="s">
        <v>1884</v>
      </c>
      <c r="G147" s="1748"/>
      <c r="H147" s="1749" t="s">
        <v>88</v>
      </c>
      <c r="I147" s="1739" t="s">
        <v>351</v>
      </c>
      <c r="J147" s="1748" t="s">
        <v>71</v>
      </c>
      <c r="K147" s="1748" t="s">
        <v>29</v>
      </c>
      <c r="L147" s="1748" t="s">
        <v>89</v>
      </c>
      <c r="M147" s="1748" t="s">
        <v>33</v>
      </c>
      <c r="N147" s="1749">
        <v>266.3</v>
      </c>
      <c r="O147" s="1749"/>
      <c r="P147" s="1748" t="s">
        <v>22</v>
      </c>
      <c r="Q147" s="1750"/>
      <c r="R147" s="1751">
        <v>269.61387199999996</v>
      </c>
      <c r="S147" s="550">
        <f>SUM(R138:R147)</f>
        <v>13996.9933</v>
      </c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206"/>
      <c r="AJ147" s="206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  <c r="AX147" s="206"/>
      <c r="AY147" s="206"/>
      <c r="AZ147" s="206"/>
      <c r="BA147" s="206"/>
      <c r="BB147" s="206"/>
      <c r="BC147" s="206"/>
      <c r="BD147" s="206"/>
      <c r="BE147" s="206"/>
      <c r="BF147" s="206"/>
      <c r="BG147" s="206"/>
      <c r="BH147" s="206"/>
      <c r="BI147" s="206"/>
      <c r="BJ147" s="206"/>
      <c r="BK147" s="206"/>
      <c r="BL147" s="206"/>
      <c r="BM147" s="206"/>
      <c r="BN147" s="206"/>
      <c r="BO147" s="206"/>
      <c r="BP147" s="206"/>
      <c r="BQ147" s="206"/>
      <c r="BR147" s="206"/>
      <c r="BS147" s="206"/>
      <c r="BT147" s="232"/>
      <c r="BU147" s="232"/>
      <c r="BV147" s="232"/>
      <c r="BW147" s="232"/>
      <c r="BX147" s="232"/>
    </row>
    <row r="148" spans="1:76" s="253" customFormat="1" ht="19.899999999999999" customHeight="1" thickBot="1">
      <c r="B148" s="1163">
        <v>13</v>
      </c>
      <c r="C148" s="1164">
        <v>18101580303104</v>
      </c>
      <c r="D148" s="1165" t="s">
        <v>725</v>
      </c>
      <c r="E148" s="1165" t="s">
        <v>41</v>
      </c>
      <c r="F148" s="1165" t="s">
        <v>17</v>
      </c>
      <c r="G148" s="1165"/>
      <c r="H148" s="1166" t="s">
        <v>726</v>
      </c>
      <c r="I148" s="1167" t="s">
        <v>727</v>
      </c>
      <c r="J148" s="1165" t="s">
        <v>71</v>
      </c>
      <c r="K148" s="1165" t="s">
        <v>424</v>
      </c>
      <c r="L148" s="1165" t="s">
        <v>19</v>
      </c>
      <c r="M148" s="1168" t="s">
        <v>25</v>
      </c>
      <c r="N148" s="1169">
        <v>796.8</v>
      </c>
      <c r="O148" s="1165" t="s">
        <v>728</v>
      </c>
      <c r="P148" s="1170" t="s">
        <v>77</v>
      </c>
      <c r="Q148" s="1171">
        <v>0.15</v>
      </c>
      <c r="R148" s="1172">
        <v>803.59776899999997</v>
      </c>
      <c r="S148" s="551">
        <f>SUM(R148)</f>
        <v>803.59776899999997</v>
      </c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4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</row>
    <row r="149" spans="1:76" s="253" customFormat="1" ht="19.899999999999999" customHeight="1" thickBot="1">
      <c r="A149" s="1740">
        <v>709</v>
      </c>
      <c r="B149" s="1766">
        <v>14</v>
      </c>
      <c r="C149" s="1767" t="s">
        <v>481</v>
      </c>
      <c r="D149" s="1767" t="s">
        <v>110</v>
      </c>
      <c r="E149" s="1768" t="s">
        <v>41</v>
      </c>
      <c r="F149" s="1768" t="s">
        <v>211</v>
      </c>
      <c r="G149" s="1768">
        <v>2</v>
      </c>
      <c r="H149" s="1769" t="s">
        <v>111</v>
      </c>
      <c r="I149" s="1769" t="s">
        <v>319</v>
      </c>
      <c r="J149" s="1768" t="s">
        <v>71</v>
      </c>
      <c r="K149" s="1768" t="s">
        <v>1885</v>
      </c>
      <c r="L149" s="1768" t="s">
        <v>25</v>
      </c>
      <c r="M149" s="1768" t="s">
        <v>20</v>
      </c>
      <c r="N149" s="1769">
        <v>1155.4000000000001</v>
      </c>
      <c r="O149" s="1769"/>
      <c r="P149" s="1768" t="s">
        <v>21</v>
      </c>
      <c r="Q149" s="1770">
        <v>0.05</v>
      </c>
      <c r="R149" s="1771">
        <v>1167.156929</v>
      </c>
      <c r="S149" s="550">
        <f>SUM(R149)</f>
        <v>1167.156929</v>
      </c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  <c r="AX149" s="206"/>
      <c r="AY149" s="206"/>
      <c r="AZ149" s="206"/>
      <c r="BA149" s="206"/>
      <c r="BB149" s="206"/>
      <c r="BC149" s="206"/>
      <c r="BD149" s="206"/>
      <c r="BE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32"/>
      <c r="BU149" s="232"/>
      <c r="BV149" s="232"/>
      <c r="BW149" s="232"/>
      <c r="BX149" s="232"/>
    </row>
    <row r="150" spans="1:76" s="253" customFormat="1" ht="19.899999999999999" customHeight="1">
      <c r="B150" s="1138">
        <v>15</v>
      </c>
      <c r="C150" s="1173" t="s">
        <v>817</v>
      </c>
      <c r="D150" s="1173" t="s">
        <v>818</v>
      </c>
      <c r="E150" s="1173" t="s">
        <v>41</v>
      </c>
      <c r="F150" s="1173" t="s">
        <v>211</v>
      </c>
      <c r="G150" s="1173">
        <v>2</v>
      </c>
      <c r="H150" s="1174" t="s">
        <v>819</v>
      </c>
      <c r="I150" s="1764" t="s">
        <v>319</v>
      </c>
      <c r="J150" s="1173" t="s">
        <v>71</v>
      </c>
      <c r="K150" s="1173" t="s">
        <v>763</v>
      </c>
      <c r="L150" s="1173" t="s">
        <v>24</v>
      </c>
      <c r="M150" s="1173">
        <v>1</v>
      </c>
      <c r="N150" s="1175">
        <v>1192.8</v>
      </c>
      <c r="O150" s="1173" t="s">
        <v>768</v>
      </c>
      <c r="P150" s="996" t="s">
        <v>44</v>
      </c>
      <c r="Q150" s="1176">
        <v>0.05</v>
      </c>
      <c r="R150" s="1177">
        <v>1204.6683600000001</v>
      </c>
      <c r="S150" s="551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4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4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</row>
    <row r="151" spans="1:76" s="253" customFormat="1" ht="19.899999999999999" customHeight="1" thickBot="1">
      <c r="B151" s="1178"/>
      <c r="C151" s="1179" t="s">
        <v>820</v>
      </c>
      <c r="D151" s="1179" t="s">
        <v>821</v>
      </c>
      <c r="E151" s="1179" t="s">
        <v>41</v>
      </c>
      <c r="F151" s="1179" t="s">
        <v>211</v>
      </c>
      <c r="G151" s="1179">
        <v>2</v>
      </c>
      <c r="H151" s="1180" t="s">
        <v>819</v>
      </c>
      <c r="I151" s="1739" t="s">
        <v>351</v>
      </c>
      <c r="J151" s="1179" t="s">
        <v>71</v>
      </c>
      <c r="K151" s="1179" t="s">
        <v>763</v>
      </c>
      <c r="L151" s="1179" t="s">
        <v>24</v>
      </c>
      <c r="M151" s="1179">
        <v>2</v>
      </c>
      <c r="N151" s="1181">
        <v>54.5</v>
      </c>
      <c r="O151" s="1179" t="s">
        <v>768</v>
      </c>
      <c r="P151" s="1063" t="s">
        <v>22</v>
      </c>
      <c r="Q151" s="1182"/>
      <c r="R151" s="1183">
        <v>55.032843</v>
      </c>
      <c r="S151" s="551">
        <f>SUM(R150:R151)</f>
        <v>1259.7012030000001</v>
      </c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4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4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</row>
    <row r="152" spans="1:76" s="253" customFormat="1" ht="19.899999999999999" customHeight="1">
      <c r="B152" s="992">
        <v>16</v>
      </c>
      <c r="C152" s="1139" t="s">
        <v>729</v>
      </c>
      <c r="D152" s="1139" t="s">
        <v>730</v>
      </c>
      <c r="E152" s="1139" t="s">
        <v>41</v>
      </c>
      <c r="F152" s="1139" t="s">
        <v>1884</v>
      </c>
      <c r="G152" s="1139"/>
      <c r="H152" s="1140" t="s">
        <v>731</v>
      </c>
      <c r="I152" s="995" t="s">
        <v>732</v>
      </c>
      <c r="J152" s="1139" t="s">
        <v>71</v>
      </c>
      <c r="K152" s="1139" t="s">
        <v>27</v>
      </c>
      <c r="L152" s="996">
        <v>9</v>
      </c>
      <c r="M152" s="997">
        <v>1</v>
      </c>
      <c r="N152" s="998">
        <v>1890</v>
      </c>
      <c r="O152" s="996">
        <v>15</v>
      </c>
      <c r="P152" s="996" t="s">
        <v>28</v>
      </c>
      <c r="Q152" s="999">
        <v>0.05</v>
      </c>
      <c r="R152" s="1102">
        <v>1913.3793000000001</v>
      </c>
      <c r="S152" s="551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4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  <c r="BF152" s="214"/>
      <c r="BG152" s="214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</row>
    <row r="153" spans="1:76" s="253" customFormat="1" ht="19.899999999999999" customHeight="1">
      <c r="B153" s="1001"/>
      <c r="C153" s="1146" t="s">
        <v>749</v>
      </c>
      <c r="D153" s="1146" t="s">
        <v>750</v>
      </c>
      <c r="E153" s="1146" t="s">
        <v>41</v>
      </c>
      <c r="F153" s="1146" t="s">
        <v>1884</v>
      </c>
      <c r="G153" s="1146"/>
      <c r="H153" s="1147" t="s">
        <v>731</v>
      </c>
      <c r="I153" s="1738" t="s">
        <v>351</v>
      </c>
      <c r="J153" s="1146" t="s">
        <v>71</v>
      </c>
      <c r="K153" s="1146" t="s">
        <v>27</v>
      </c>
      <c r="L153" s="1004">
        <v>9</v>
      </c>
      <c r="M153" s="1005">
        <v>2</v>
      </c>
      <c r="N153" s="1006">
        <v>1260</v>
      </c>
      <c r="O153" s="1004">
        <v>15</v>
      </c>
      <c r="P153" s="1004" t="s">
        <v>28</v>
      </c>
      <c r="Q153" s="1007">
        <v>0.05</v>
      </c>
      <c r="R153" s="1104">
        <v>1275.5862</v>
      </c>
      <c r="S153" s="551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4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  <c r="BF153" s="214"/>
      <c r="BG153" s="214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</row>
    <row r="154" spans="1:76" s="253" customFormat="1" ht="19.899999999999999" customHeight="1">
      <c r="B154" s="1001"/>
      <c r="C154" s="1184">
        <v>18101420511103</v>
      </c>
      <c r="D154" s="1184" t="s">
        <v>751</v>
      </c>
      <c r="E154" s="1185" t="s">
        <v>41</v>
      </c>
      <c r="F154" s="1185" t="s">
        <v>1884</v>
      </c>
      <c r="G154" s="1185"/>
      <c r="H154" s="1186" t="s">
        <v>731</v>
      </c>
      <c r="I154" s="1738" t="s">
        <v>351</v>
      </c>
      <c r="J154" s="1185" t="s">
        <v>71</v>
      </c>
      <c r="K154" s="1185" t="s">
        <v>27</v>
      </c>
      <c r="L154" s="1004">
        <v>9</v>
      </c>
      <c r="M154" s="1005">
        <v>3</v>
      </c>
      <c r="N154" s="1006">
        <v>1890</v>
      </c>
      <c r="O154" s="1004">
        <v>15</v>
      </c>
      <c r="P154" s="1004" t="s">
        <v>48</v>
      </c>
      <c r="Q154" s="1007">
        <v>0.09</v>
      </c>
      <c r="R154" s="1104">
        <v>1913.3793000000001</v>
      </c>
      <c r="S154" s="551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4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</row>
    <row r="155" spans="1:76" s="253" customFormat="1" ht="19.899999999999999" customHeight="1">
      <c r="B155" s="1001"/>
      <c r="C155" s="1146" t="s">
        <v>752</v>
      </c>
      <c r="D155" s="1146" t="s">
        <v>753</v>
      </c>
      <c r="E155" s="1146" t="s">
        <v>41</v>
      </c>
      <c r="F155" s="1146" t="s">
        <v>1884</v>
      </c>
      <c r="G155" s="1146"/>
      <c r="H155" s="1147" t="s">
        <v>731</v>
      </c>
      <c r="I155" s="1738" t="s">
        <v>351</v>
      </c>
      <c r="J155" s="1146" t="s">
        <v>71</v>
      </c>
      <c r="K155" s="1146" t="s">
        <v>27</v>
      </c>
      <c r="L155" s="1004">
        <v>9</v>
      </c>
      <c r="M155" s="1005">
        <v>4</v>
      </c>
      <c r="N155" s="1006">
        <v>1890</v>
      </c>
      <c r="O155" s="1004">
        <v>15</v>
      </c>
      <c r="P155" s="1004" t="s">
        <v>37</v>
      </c>
      <c r="Q155" s="1007">
        <v>7.0000000000000007E-2</v>
      </c>
      <c r="R155" s="1104">
        <v>1913.3793000000001</v>
      </c>
      <c r="S155" s="551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4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</row>
    <row r="156" spans="1:76" s="253" customFormat="1" ht="19.899999999999999" customHeight="1">
      <c r="B156" s="1001"/>
      <c r="C156" s="1184">
        <v>18101420511105</v>
      </c>
      <c r="D156" s="1184" t="s">
        <v>754</v>
      </c>
      <c r="E156" s="1185" t="s">
        <v>41</v>
      </c>
      <c r="F156" s="1185" t="s">
        <v>1884</v>
      </c>
      <c r="G156" s="1185"/>
      <c r="H156" s="1186" t="s">
        <v>731</v>
      </c>
      <c r="I156" s="1738" t="s">
        <v>351</v>
      </c>
      <c r="J156" s="1185" t="s">
        <v>71</v>
      </c>
      <c r="K156" s="1185" t="s">
        <v>27</v>
      </c>
      <c r="L156" s="1004">
        <v>9</v>
      </c>
      <c r="M156" s="1005">
        <v>5</v>
      </c>
      <c r="N156" s="1006">
        <v>1260</v>
      </c>
      <c r="O156" s="1004">
        <v>15</v>
      </c>
      <c r="P156" s="1004" t="s">
        <v>44</v>
      </c>
      <c r="Q156" s="1004" t="s">
        <v>49</v>
      </c>
      <c r="R156" s="1104">
        <v>1275.5862</v>
      </c>
      <c r="S156" s="551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4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</row>
    <row r="157" spans="1:76" s="253" customFormat="1" ht="19.899999999999999" customHeight="1">
      <c r="B157" s="1001"/>
      <c r="C157" s="1184">
        <v>18101420511106</v>
      </c>
      <c r="D157" s="1184" t="s">
        <v>755</v>
      </c>
      <c r="E157" s="1185" t="s">
        <v>41</v>
      </c>
      <c r="F157" s="1185" t="s">
        <v>1884</v>
      </c>
      <c r="G157" s="1185"/>
      <c r="H157" s="1186" t="s">
        <v>731</v>
      </c>
      <c r="I157" s="1738" t="s">
        <v>351</v>
      </c>
      <c r="J157" s="1185" t="s">
        <v>71</v>
      </c>
      <c r="K157" s="1185" t="s">
        <v>27</v>
      </c>
      <c r="L157" s="1004">
        <v>9</v>
      </c>
      <c r="M157" s="1005">
        <v>6</v>
      </c>
      <c r="N157" s="1006">
        <v>1890</v>
      </c>
      <c r="O157" s="1004">
        <v>15</v>
      </c>
      <c r="P157" s="1004" t="s">
        <v>48</v>
      </c>
      <c r="Q157" s="1007">
        <v>0.09</v>
      </c>
      <c r="R157" s="1104">
        <v>1913.3793000000001</v>
      </c>
      <c r="S157" s="551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4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</row>
    <row r="158" spans="1:76" s="253" customFormat="1" ht="19.899999999999999" customHeight="1">
      <c r="B158" s="1001"/>
      <c r="C158" s="1184">
        <v>18101420511107</v>
      </c>
      <c r="D158" s="1184" t="s">
        <v>756</v>
      </c>
      <c r="E158" s="1185" t="s">
        <v>41</v>
      </c>
      <c r="F158" s="1185" t="s">
        <v>1884</v>
      </c>
      <c r="G158" s="1185"/>
      <c r="H158" s="1186" t="s">
        <v>731</v>
      </c>
      <c r="I158" s="1738" t="s">
        <v>351</v>
      </c>
      <c r="J158" s="1185" t="s">
        <v>71</v>
      </c>
      <c r="K158" s="1185" t="s">
        <v>27</v>
      </c>
      <c r="L158" s="1004">
        <v>9</v>
      </c>
      <c r="M158" s="1005">
        <v>7</v>
      </c>
      <c r="N158" s="1006">
        <v>1890</v>
      </c>
      <c r="O158" s="1004">
        <v>15</v>
      </c>
      <c r="P158" s="1004" t="s">
        <v>37</v>
      </c>
      <c r="Q158" s="1007">
        <v>7.0000000000000007E-2</v>
      </c>
      <c r="R158" s="1104">
        <v>1913.3793000000001</v>
      </c>
      <c r="S158" s="551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4"/>
      <c r="AO158" s="214"/>
      <c r="AP158" s="214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4"/>
      <c r="BE158" s="214"/>
      <c r="BF158" s="214"/>
      <c r="BG158" s="214"/>
      <c r="BH158" s="214"/>
      <c r="BI158" s="214"/>
      <c r="BJ158" s="214"/>
      <c r="BK158" s="214"/>
      <c r="BL158" s="214"/>
      <c r="BM158" s="214"/>
      <c r="BN158" s="214"/>
      <c r="BO158" s="214"/>
      <c r="BP158" s="214"/>
      <c r="BQ158" s="214"/>
      <c r="BR158" s="214"/>
      <c r="BS158" s="214"/>
    </row>
    <row r="159" spans="1:76" s="253" customFormat="1" ht="19.899999999999999" customHeight="1">
      <c r="B159" s="1001"/>
      <c r="C159" s="1184">
        <v>18101420511108</v>
      </c>
      <c r="D159" s="1184" t="s">
        <v>757</v>
      </c>
      <c r="E159" s="1185" t="s">
        <v>41</v>
      </c>
      <c r="F159" s="1185" t="s">
        <v>1884</v>
      </c>
      <c r="G159" s="1185"/>
      <c r="H159" s="1186" t="s">
        <v>731</v>
      </c>
      <c r="I159" s="1738" t="s">
        <v>351</v>
      </c>
      <c r="J159" s="1185" t="s">
        <v>71</v>
      </c>
      <c r="K159" s="1185" t="s">
        <v>27</v>
      </c>
      <c r="L159" s="1004">
        <v>9</v>
      </c>
      <c r="M159" s="1005">
        <v>8</v>
      </c>
      <c r="N159" s="1006">
        <v>1260</v>
      </c>
      <c r="O159" s="1004">
        <v>15</v>
      </c>
      <c r="P159" s="1004" t="s">
        <v>44</v>
      </c>
      <c r="Q159" s="1004" t="s">
        <v>49</v>
      </c>
      <c r="R159" s="1104">
        <v>1275.5862</v>
      </c>
      <c r="S159" s="551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4"/>
      <c r="BE159" s="214"/>
      <c r="BF159" s="214"/>
      <c r="BG159" s="214"/>
      <c r="BH159" s="214"/>
      <c r="BI159" s="214"/>
      <c r="BJ159" s="214"/>
      <c r="BK159" s="214"/>
      <c r="BL159" s="214"/>
      <c r="BM159" s="214"/>
      <c r="BN159" s="214"/>
      <c r="BO159" s="214"/>
      <c r="BP159" s="214"/>
      <c r="BQ159" s="214"/>
      <c r="BR159" s="214"/>
      <c r="BS159" s="214"/>
    </row>
    <row r="160" spans="1:76" s="253" customFormat="1" ht="19.899999999999999" customHeight="1">
      <c r="B160" s="1001"/>
      <c r="C160" s="1184">
        <v>18101420511109</v>
      </c>
      <c r="D160" s="1184" t="s">
        <v>758</v>
      </c>
      <c r="E160" s="1185" t="s">
        <v>41</v>
      </c>
      <c r="F160" s="1185" t="s">
        <v>1884</v>
      </c>
      <c r="G160" s="1185"/>
      <c r="H160" s="1186" t="s">
        <v>731</v>
      </c>
      <c r="I160" s="1738" t="s">
        <v>351</v>
      </c>
      <c r="J160" s="1185" t="s">
        <v>71</v>
      </c>
      <c r="K160" s="1185" t="s">
        <v>27</v>
      </c>
      <c r="L160" s="1004">
        <v>9</v>
      </c>
      <c r="M160" s="1005">
        <v>9</v>
      </c>
      <c r="N160" s="1006">
        <v>1890</v>
      </c>
      <c r="O160" s="1004">
        <v>15</v>
      </c>
      <c r="P160" s="1004" t="s">
        <v>44</v>
      </c>
      <c r="Q160" s="1004" t="s">
        <v>49</v>
      </c>
      <c r="R160" s="1104">
        <v>1913.3793000000001</v>
      </c>
      <c r="S160" s="551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  <c r="BF160" s="214"/>
      <c r="BG160" s="214"/>
      <c r="BH160" s="214"/>
      <c r="BI160" s="214"/>
      <c r="BJ160" s="214"/>
      <c r="BK160" s="214"/>
      <c r="BL160" s="214"/>
      <c r="BM160" s="214"/>
      <c r="BN160" s="214"/>
      <c r="BO160" s="214"/>
      <c r="BP160" s="214"/>
      <c r="BQ160" s="214"/>
      <c r="BR160" s="214"/>
      <c r="BS160" s="214"/>
    </row>
    <row r="161" spans="2:71" s="253" customFormat="1" ht="19.899999999999999" customHeight="1">
      <c r="B161" s="1001"/>
      <c r="C161" s="1184">
        <v>18101420511110</v>
      </c>
      <c r="D161" s="1184" t="s">
        <v>733</v>
      </c>
      <c r="E161" s="1185" t="s">
        <v>41</v>
      </c>
      <c r="F161" s="1185" t="s">
        <v>1884</v>
      </c>
      <c r="G161" s="1185"/>
      <c r="H161" s="1186" t="s">
        <v>731</v>
      </c>
      <c r="I161" s="1738" t="s">
        <v>351</v>
      </c>
      <c r="J161" s="1185" t="s">
        <v>71</v>
      </c>
      <c r="K161" s="1185" t="s">
        <v>27</v>
      </c>
      <c r="L161" s="1004">
        <v>9</v>
      </c>
      <c r="M161" s="1005">
        <v>10</v>
      </c>
      <c r="N161" s="1006">
        <v>1260</v>
      </c>
      <c r="O161" s="1004">
        <v>15</v>
      </c>
      <c r="P161" s="1004" t="s">
        <v>28</v>
      </c>
      <c r="Q161" s="1007">
        <v>0.05</v>
      </c>
      <c r="R161" s="1104">
        <v>1275.5862</v>
      </c>
      <c r="S161" s="551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  <c r="BF161" s="214"/>
      <c r="BG161" s="214"/>
      <c r="BH161" s="214"/>
      <c r="BI161" s="214"/>
      <c r="BJ161" s="214"/>
      <c r="BK161" s="214"/>
      <c r="BL161" s="214"/>
      <c r="BM161" s="214"/>
      <c r="BN161" s="214"/>
      <c r="BO161" s="214"/>
      <c r="BP161" s="214"/>
      <c r="BQ161" s="214"/>
      <c r="BR161" s="214"/>
      <c r="BS161" s="214"/>
    </row>
    <row r="162" spans="2:71" s="253" customFormat="1" ht="19.899999999999999" customHeight="1">
      <c r="B162" s="1001"/>
      <c r="C162" s="1146" t="s">
        <v>734</v>
      </c>
      <c r="D162" s="1146" t="s">
        <v>735</v>
      </c>
      <c r="E162" s="1146" t="s">
        <v>41</v>
      </c>
      <c r="F162" s="1146" t="s">
        <v>1884</v>
      </c>
      <c r="G162" s="1146"/>
      <c r="H162" s="1147" t="s">
        <v>731</v>
      </c>
      <c r="I162" s="1738" t="s">
        <v>351</v>
      </c>
      <c r="J162" s="1146" t="s">
        <v>71</v>
      </c>
      <c r="K162" s="1146" t="s">
        <v>27</v>
      </c>
      <c r="L162" s="1004">
        <v>9</v>
      </c>
      <c r="M162" s="1005">
        <v>11</v>
      </c>
      <c r="N162" s="1006">
        <v>1890</v>
      </c>
      <c r="O162" s="1004">
        <v>15</v>
      </c>
      <c r="P162" s="1004" t="s">
        <v>28</v>
      </c>
      <c r="Q162" s="1007">
        <v>0.05</v>
      </c>
      <c r="R162" s="1104">
        <v>1913.3793000000001</v>
      </c>
      <c r="S162" s="551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  <c r="AN162" s="214"/>
      <c r="AO162" s="214"/>
      <c r="AP162" s="214"/>
      <c r="AQ162" s="214"/>
      <c r="AR162" s="214"/>
      <c r="AS162" s="214"/>
      <c r="AT162" s="214"/>
      <c r="AU162" s="214"/>
      <c r="AV162" s="214"/>
      <c r="AW162" s="214"/>
      <c r="AX162" s="214"/>
      <c r="AY162" s="214"/>
      <c r="AZ162" s="214"/>
      <c r="BA162" s="214"/>
      <c r="BB162" s="214"/>
      <c r="BC162" s="214"/>
      <c r="BD162" s="214"/>
      <c r="BE162" s="214"/>
      <c r="BF162" s="214"/>
      <c r="BG162" s="214"/>
      <c r="BH162" s="214"/>
      <c r="BI162" s="214"/>
      <c r="BJ162" s="214"/>
      <c r="BK162" s="214"/>
      <c r="BL162" s="214"/>
      <c r="BM162" s="214"/>
      <c r="BN162" s="214"/>
      <c r="BO162" s="214"/>
      <c r="BP162" s="214"/>
      <c r="BQ162" s="214"/>
      <c r="BR162" s="214"/>
      <c r="BS162" s="214"/>
    </row>
    <row r="163" spans="2:71" s="253" customFormat="1" ht="19.899999999999999" customHeight="1">
      <c r="B163" s="1001"/>
      <c r="C163" s="1146" t="s">
        <v>736</v>
      </c>
      <c r="D163" s="1146" t="s">
        <v>737</v>
      </c>
      <c r="E163" s="1146" t="s">
        <v>41</v>
      </c>
      <c r="F163" s="1146" t="s">
        <v>1884</v>
      </c>
      <c r="G163" s="1146"/>
      <c r="H163" s="1147" t="s">
        <v>731</v>
      </c>
      <c r="I163" s="1738" t="s">
        <v>351</v>
      </c>
      <c r="J163" s="1146" t="s">
        <v>71</v>
      </c>
      <c r="K163" s="1146" t="s">
        <v>27</v>
      </c>
      <c r="L163" s="1004">
        <v>9</v>
      </c>
      <c r="M163" s="1005">
        <v>12</v>
      </c>
      <c r="N163" s="1006">
        <v>317.89999999999998</v>
      </c>
      <c r="O163" s="1004">
        <v>15</v>
      </c>
      <c r="P163" s="1004" t="s">
        <v>28</v>
      </c>
      <c r="Q163" s="1007">
        <v>0.05</v>
      </c>
      <c r="R163" s="1104">
        <v>321.98084799999998</v>
      </c>
      <c r="S163" s="551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  <c r="AL163" s="214"/>
      <c r="AM163" s="214"/>
      <c r="AN163" s="214"/>
      <c r="AO163" s="214"/>
      <c r="AP163" s="214"/>
      <c r="AQ163" s="214"/>
      <c r="AR163" s="214"/>
      <c r="AS163" s="214"/>
      <c r="AT163" s="214"/>
      <c r="AU163" s="214"/>
      <c r="AV163" s="214"/>
      <c r="AW163" s="214"/>
      <c r="AX163" s="214"/>
      <c r="AY163" s="214"/>
      <c r="AZ163" s="214"/>
      <c r="BA163" s="214"/>
      <c r="BB163" s="214"/>
      <c r="BC163" s="214"/>
      <c r="BD163" s="214"/>
      <c r="BE163" s="214"/>
      <c r="BF163" s="214"/>
      <c r="BG163" s="214"/>
      <c r="BH163" s="214"/>
      <c r="BI163" s="214"/>
      <c r="BJ163" s="214"/>
      <c r="BK163" s="214"/>
      <c r="BL163" s="214"/>
      <c r="BM163" s="214"/>
      <c r="BN163" s="214"/>
      <c r="BO163" s="214"/>
      <c r="BP163" s="214"/>
      <c r="BQ163" s="214"/>
      <c r="BR163" s="214"/>
      <c r="BS163" s="214"/>
    </row>
    <row r="164" spans="2:71" s="253" customFormat="1" ht="19.899999999999999" customHeight="1">
      <c r="B164" s="1001"/>
      <c r="C164" s="1146" t="s">
        <v>738</v>
      </c>
      <c r="D164" s="1146" t="s">
        <v>739</v>
      </c>
      <c r="E164" s="1146" t="s">
        <v>41</v>
      </c>
      <c r="F164" s="1146" t="s">
        <v>1884</v>
      </c>
      <c r="G164" s="1146"/>
      <c r="H164" s="1147" t="s">
        <v>731</v>
      </c>
      <c r="I164" s="1738" t="s">
        <v>351</v>
      </c>
      <c r="J164" s="1146" t="s">
        <v>71</v>
      </c>
      <c r="K164" s="1146" t="s">
        <v>27</v>
      </c>
      <c r="L164" s="1004">
        <v>9</v>
      </c>
      <c r="M164" s="1005">
        <v>13</v>
      </c>
      <c r="N164" s="1006">
        <v>1890</v>
      </c>
      <c r="O164" s="1004">
        <v>15</v>
      </c>
      <c r="P164" s="1004" t="s">
        <v>28</v>
      </c>
      <c r="Q164" s="1007">
        <v>0.05</v>
      </c>
      <c r="R164" s="1104">
        <v>1913.3793000000001</v>
      </c>
      <c r="S164" s="551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214"/>
      <c r="AU164" s="214"/>
      <c r="AV164" s="214"/>
      <c r="AW164" s="214"/>
      <c r="AX164" s="214"/>
      <c r="AY164" s="214"/>
      <c r="AZ164" s="214"/>
      <c r="BA164" s="214"/>
      <c r="BB164" s="214"/>
      <c r="BC164" s="214"/>
      <c r="BD164" s="214"/>
      <c r="BE164" s="214"/>
      <c r="BF164" s="214"/>
      <c r="BG164" s="214"/>
      <c r="BH164" s="214"/>
      <c r="BI164" s="214"/>
      <c r="BJ164" s="214"/>
      <c r="BK164" s="214"/>
      <c r="BL164" s="214"/>
      <c r="BM164" s="214"/>
      <c r="BN164" s="214"/>
      <c r="BO164" s="214"/>
      <c r="BP164" s="214"/>
      <c r="BQ164" s="214"/>
      <c r="BR164" s="214"/>
      <c r="BS164" s="214"/>
    </row>
    <row r="165" spans="2:71" s="253" customFormat="1" ht="19.899999999999999" customHeight="1">
      <c r="B165" s="1001"/>
      <c r="C165" s="1146" t="s">
        <v>740</v>
      </c>
      <c r="D165" s="1146" t="s">
        <v>741</v>
      </c>
      <c r="E165" s="1146" t="s">
        <v>41</v>
      </c>
      <c r="F165" s="1146" t="s">
        <v>1884</v>
      </c>
      <c r="G165" s="1146"/>
      <c r="H165" s="1147" t="s">
        <v>731</v>
      </c>
      <c r="I165" s="1738" t="s">
        <v>351</v>
      </c>
      <c r="J165" s="1146" t="s">
        <v>71</v>
      </c>
      <c r="K165" s="1146" t="s">
        <v>27</v>
      </c>
      <c r="L165" s="1004">
        <v>9</v>
      </c>
      <c r="M165" s="1005">
        <v>14</v>
      </c>
      <c r="N165" s="1006">
        <v>1890</v>
      </c>
      <c r="O165" s="1004">
        <v>15</v>
      </c>
      <c r="P165" s="1004" t="s">
        <v>44</v>
      </c>
      <c r="Q165" s="1004" t="s">
        <v>49</v>
      </c>
      <c r="R165" s="1104">
        <v>1913.3793000000001</v>
      </c>
      <c r="S165" s="551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  <c r="AL165" s="214"/>
      <c r="AM165" s="214"/>
      <c r="AN165" s="214"/>
      <c r="AO165" s="214"/>
      <c r="AP165" s="214"/>
      <c r="AQ165" s="214"/>
      <c r="AR165" s="214"/>
      <c r="AS165" s="214"/>
      <c r="AT165" s="214"/>
      <c r="AU165" s="214"/>
      <c r="AV165" s="214"/>
      <c r="AW165" s="214"/>
      <c r="AX165" s="214"/>
      <c r="AY165" s="214"/>
      <c r="AZ165" s="214"/>
      <c r="BA165" s="214"/>
      <c r="BB165" s="214"/>
      <c r="BC165" s="214"/>
      <c r="BD165" s="214"/>
      <c r="BE165" s="214"/>
      <c r="BF165" s="214"/>
      <c r="BG165" s="214"/>
      <c r="BH165" s="214"/>
      <c r="BI165" s="214"/>
      <c r="BJ165" s="214"/>
      <c r="BK165" s="214"/>
      <c r="BL165" s="214"/>
      <c r="BM165" s="214"/>
      <c r="BN165" s="214"/>
      <c r="BO165" s="214"/>
      <c r="BP165" s="214"/>
      <c r="BQ165" s="214"/>
      <c r="BR165" s="214"/>
      <c r="BS165" s="214"/>
    </row>
    <row r="166" spans="2:71" s="253" customFormat="1" ht="19.899999999999999" customHeight="1">
      <c r="B166" s="1001"/>
      <c r="C166" s="1146" t="s">
        <v>742</v>
      </c>
      <c r="D166" s="1146" t="s">
        <v>743</v>
      </c>
      <c r="E166" s="1146" t="s">
        <v>41</v>
      </c>
      <c r="F166" s="1146" t="s">
        <v>1884</v>
      </c>
      <c r="G166" s="1146"/>
      <c r="H166" s="1147" t="s">
        <v>731</v>
      </c>
      <c r="I166" s="1738" t="s">
        <v>351</v>
      </c>
      <c r="J166" s="1146" t="s">
        <v>71</v>
      </c>
      <c r="K166" s="1146" t="s">
        <v>27</v>
      </c>
      <c r="L166" s="1004">
        <v>9</v>
      </c>
      <c r="M166" s="1005">
        <v>15</v>
      </c>
      <c r="N166" s="1006">
        <v>1890</v>
      </c>
      <c r="O166" s="1004">
        <v>15</v>
      </c>
      <c r="P166" s="1004" t="s">
        <v>37</v>
      </c>
      <c r="Q166" s="1007">
        <v>7.0000000000000007E-2</v>
      </c>
      <c r="R166" s="1104">
        <v>1913.3793000000001</v>
      </c>
      <c r="S166" s="551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4"/>
      <c r="AM166" s="214"/>
      <c r="AN166" s="214"/>
      <c r="AO166" s="214"/>
      <c r="AP166" s="214"/>
      <c r="AQ166" s="214"/>
      <c r="AR166" s="214"/>
      <c r="AS166" s="214"/>
      <c r="AT166" s="214"/>
      <c r="AU166" s="214"/>
      <c r="AV166" s="214"/>
      <c r="AW166" s="214"/>
      <c r="AX166" s="214"/>
      <c r="AY166" s="214"/>
      <c r="AZ166" s="214"/>
      <c r="BA166" s="214"/>
      <c r="BB166" s="214"/>
      <c r="BC166" s="214"/>
      <c r="BD166" s="214"/>
      <c r="BE166" s="214"/>
      <c r="BF166" s="214"/>
      <c r="BG166" s="214"/>
      <c r="BH166" s="214"/>
      <c r="BI166" s="214"/>
      <c r="BJ166" s="214"/>
      <c r="BK166" s="214"/>
      <c r="BL166" s="214"/>
      <c r="BM166" s="214"/>
      <c r="BN166" s="214"/>
      <c r="BO166" s="214"/>
      <c r="BP166" s="214"/>
      <c r="BQ166" s="214"/>
      <c r="BR166" s="214"/>
      <c r="BS166" s="214"/>
    </row>
    <row r="167" spans="2:71" s="253" customFormat="1" ht="19.899999999999999" customHeight="1">
      <c r="B167" s="1001"/>
      <c r="C167" s="1184">
        <v>18101420511116</v>
      </c>
      <c r="D167" s="1184" t="s">
        <v>744</v>
      </c>
      <c r="E167" s="1185" t="s">
        <v>41</v>
      </c>
      <c r="F167" s="1185" t="s">
        <v>1884</v>
      </c>
      <c r="G167" s="1185"/>
      <c r="H167" s="1186" t="s">
        <v>731</v>
      </c>
      <c r="I167" s="1738" t="s">
        <v>351</v>
      </c>
      <c r="J167" s="1185" t="s">
        <v>71</v>
      </c>
      <c r="K167" s="1185" t="s">
        <v>27</v>
      </c>
      <c r="L167" s="1004">
        <v>9</v>
      </c>
      <c r="M167" s="1005">
        <v>16</v>
      </c>
      <c r="N167" s="1006">
        <v>1260</v>
      </c>
      <c r="O167" s="1004">
        <v>15</v>
      </c>
      <c r="P167" s="1004" t="s">
        <v>28</v>
      </c>
      <c r="Q167" s="1007">
        <v>0.05</v>
      </c>
      <c r="R167" s="1104">
        <v>1275.5862</v>
      </c>
      <c r="S167" s="551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  <c r="AL167" s="214"/>
      <c r="AM167" s="214"/>
      <c r="AN167" s="214"/>
      <c r="AO167" s="214"/>
      <c r="AP167" s="214"/>
      <c r="AQ167" s="214"/>
      <c r="AR167" s="214"/>
      <c r="AS167" s="214"/>
      <c r="AT167" s="214"/>
      <c r="AU167" s="214"/>
      <c r="AV167" s="214"/>
      <c r="AW167" s="214"/>
      <c r="AX167" s="214"/>
      <c r="AY167" s="214"/>
      <c r="AZ167" s="214"/>
      <c r="BA167" s="214"/>
      <c r="BB167" s="214"/>
      <c r="BC167" s="214"/>
      <c r="BD167" s="214"/>
      <c r="BE167" s="214"/>
      <c r="BF167" s="214"/>
      <c r="BG167" s="214"/>
      <c r="BH167" s="214"/>
      <c r="BI167" s="214"/>
      <c r="BJ167" s="214"/>
      <c r="BK167" s="214"/>
      <c r="BL167" s="214"/>
      <c r="BM167" s="214"/>
      <c r="BN167" s="214"/>
      <c r="BO167" s="214"/>
      <c r="BP167" s="214"/>
      <c r="BQ167" s="214"/>
      <c r="BR167" s="214"/>
      <c r="BS167" s="214"/>
    </row>
    <row r="168" spans="2:71" s="253" customFormat="1" ht="19.899999999999999" customHeight="1">
      <c r="B168" s="1001"/>
      <c r="C168" s="1146" t="s">
        <v>745</v>
      </c>
      <c r="D168" s="1146" t="s">
        <v>746</v>
      </c>
      <c r="E168" s="1146" t="s">
        <v>41</v>
      </c>
      <c r="F168" s="1146" t="s">
        <v>1884</v>
      </c>
      <c r="G168" s="1146"/>
      <c r="H168" s="1147" t="s">
        <v>731</v>
      </c>
      <c r="I168" s="1738" t="s">
        <v>351</v>
      </c>
      <c r="J168" s="1146" t="s">
        <v>71</v>
      </c>
      <c r="K168" s="1146" t="s">
        <v>27</v>
      </c>
      <c r="L168" s="1004">
        <v>9</v>
      </c>
      <c r="M168" s="1005">
        <v>17</v>
      </c>
      <c r="N168" s="1006">
        <v>1260</v>
      </c>
      <c r="O168" s="1004">
        <v>15</v>
      </c>
      <c r="P168" s="1004" t="s">
        <v>37</v>
      </c>
      <c r="Q168" s="1007">
        <v>7.0000000000000007E-2</v>
      </c>
      <c r="R168" s="1104">
        <v>1275.5862</v>
      </c>
      <c r="S168" s="551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4"/>
      <c r="AM168" s="214"/>
      <c r="AN168" s="214"/>
      <c r="AO168" s="214"/>
      <c r="AP168" s="214"/>
      <c r="AQ168" s="214"/>
      <c r="AR168" s="214"/>
      <c r="AS168" s="214"/>
      <c r="AT168" s="214"/>
      <c r="AU168" s="214"/>
      <c r="AV168" s="214"/>
      <c r="AW168" s="214"/>
      <c r="AX168" s="214"/>
      <c r="AY168" s="214"/>
      <c r="AZ168" s="214"/>
      <c r="BA168" s="214"/>
      <c r="BB168" s="214"/>
      <c r="BC168" s="214"/>
      <c r="BD168" s="214"/>
      <c r="BE168" s="214"/>
      <c r="BF168" s="214"/>
      <c r="BG168" s="214"/>
      <c r="BH168" s="214"/>
      <c r="BI168" s="214"/>
      <c r="BJ168" s="214"/>
      <c r="BK168" s="214"/>
      <c r="BL168" s="214"/>
      <c r="BM168" s="214"/>
      <c r="BN168" s="214"/>
      <c r="BO168" s="214"/>
      <c r="BP168" s="214"/>
      <c r="BQ168" s="214"/>
      <c r="BR168" s="214"/>
      <c r="BS168" s="214"/>
    </row>
    <row r="169" spans="2:71" s="253" customFormat="1" ht="19.899999999999999" customHeight="1">
      <c r="B169" s="1001"/>
      <c r="C169" s="1184">
        <v>18101420511118</v>
      </c>
      <c r="D169" s="1184" t="s">
        <v>747</v>
      </c>
      <c r="E169" s="1185" t="s">
        <v>41</v>
      </c>
      <c r="F169" s="1185" t="s">
        <v>1884</v>
      </c>
      <c r="G169" s="1185"/>
      <c r="H169" s="1186" t="s">
        <v>731</v>
      </c>
      <c r="I169" s="1738" t="s">
        <v>351</v>
      </c>
      <c r="J169" s="1185" t="s">
        <v>71</v>
      </c>
      <c r="K169" s="1185" t="s">
        <v>27</v>
      </c>
      <c r="L169" s="1004">
        <v>9</v>
      </c>
      <c r="M169" s="1005">
        <v>18</v>
      </c>
      <c r="N169" s="1006">
        <v>1260</v>
      </c>
      <c r="O169" s="1004">
        <v>15</v>
      </c>
      <c r="P169" s="1004" t="s">
        <v>44</v>
      </c>
      <c r="Q169" s="1004" t="s">
        <v>49</v>
      </c>
      <c r="R169" s="1104">
        <v>1275.5862</v>
      </c>
      <c r="S169" s="551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  <c r="AL169" s="214"/>
      <c r="AM169" s="214"/>
      <c r="AN169" s="214"/>
      <c r="AO169" s="214"/>
      <c r="AP169" s="214"/>
      <c r="AQ169" s="214"/>
      <c r="AR169" s="214"/>
      <c r="AS169" s="214"/>
      <c r="AT169" s="214"/>
      <c r="AU169" s="214"/>
      <c r="AV169" s="214"/>
      <c r="AW169" s="214"/>
      <c r="AX169" s="214"/>
      <c r="AY169" s="214"/>
      <c r="AZ169" s="214"/>
      <c r="BA169" s="214"/>
      <c r="BB169" s="214"/>
      <c r="BC169" s="214"/>
      <c r="BD169" s="214"/>
      <c r="BE169" s="214"/>
      <c r="BF169" s="214"/>
      <c r="BG169" s="214"/>
      <c r="BH169" s="214"/>
      <c r="BI169" s="214"/>
      <c r="BJ169" s="214"/>
      <c r="BK169" s="214"/>
      <c r="BL169" s="214"/>
      <c r="BM169" s="214"/>
      <c r="BN169" s="214"/>
      <c r="BO169" s="214"/>
      <c r="BP169" s="214"/>
      <c r="BQ169" s="214"/>
      <c r="BR169" s="214"/>
      <c r="BS169" s="214"/>
    </row>
    <row r="170" spans="2:71" s="253" customFormat="1" ht="19.899999999999999" customHeight="1" thickBot="1">
      <c r="B170" s="1015"/>
      <c r="C170" s="1187">
        <v>18101420511119</v>
      </c>
      <c r="D170" s="1187" t="s">
        <v>748</v>
      </c>
      <c r="E170" s="1188" t="s">
        <v>41</v>
      </c>
      <c r="F170" s="1188" t="s">
        <v>1884</v>
      </c>
      <c r="G170" s="1188"/>
      <c r="H170" s="1189" t="s">
        <v>731</v>
      </c>
      <c r="I170" s="1739" t="s">
        <v>351</v>
      </c>
      <c r="J170" s="1188" t="s">
        <v>71</v>
      </c>
      <c r="K170" s="1188" t="s">
        <v>27</v>
      </c>
      <c r="L170" s="1019">
        <v>9</v>
      </c>
      <c r="M170" s="1020">
        <v>19</v>
      </c>
      <c r="N170" s="1021">
        <v>1890</v>
      </c>
      <c r="O170" s="1019">
        <v>15</v>
      </c>
      <c r="P170" s="1019" t="s">
        <v>22</v>
      </c>
      <c r="Q170" s="1019"/>
      <c r="R170" s="1120">
        <v>1913.3793000000001</v>
      </c>
      <c r="S170" s="551">
        <f>SUM(R152:R170)</f>
        <v>30298.256548000008</v>
      </c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4"/>
      <c r="AO170" s="214"/>
      <c r="AP170" s="214"/>
      <c r="AQ170" s="214"/>
      <c r="AR170" s="214"/>
      <c r="AS170" s="214"/>
      <c r="AT170" s="214"/>
      <c r="AU170" s="214"/>
      <c r="AV170" s="214"/>
      <c r="AW170" s="214"/>
      <c r="AX170" s="214"/>
      <c r="AY170" s="214"/>
      <c r="AZ170" s="214"/>
      <c r="BA170" s="214"/>
      <c r="BB170" s="214"/>
      <c r="BC170" s="214"/>
      <c r="BD170" s="214"/>
      <c r="BE170" s="214"/>
      <c r="BF170" s="214"/>
      <c r="BG170" s="214"/>
      <c r="BH170" s="214"/>
      <c r="BI170" s="214"/>
      <c r="BJ170" s="214"/>
      <c r="BK170" s="214"/>
      <c r="BL170" s="214"/>
      <c r="BM170" s="214"/>
      <c r="BN170" s="214"/>
      <c r="BO170" s="214"/>
      <c r="BP170" s="214"/>
      <c r="BQ170" s="214"/>
      <c r="BR170" s="214"/>
      <c r="BS170" s="214"/>
    </row>
    <row r="171" spans="2:71" s="253" customFormat="1" ht="19.899999999999999" customHeight="1" thickBot="1">
      <c r="B171" s="1190">
        <v>17</v>
      </c>
      <c r="C171" s="1191" t="s">
        <v>759</v>
      </c>
      <c r="D171" s="1191" t="s">
        <v>760</v>
      </c>
      <c r="E171" s="1191" t="s">
        <v>41</v>
      </c>
      <c r="F171" s="1192" t="s">
        <v>1884</v>
      </c>
      <c r="G171" s="1191"/>
      <c r="H171" s="1193" t="s">
        <v>761</v>
      </c>
      <c r="I171" s="1194" t="s">
        <v>762</v>
      </c>
      <c r="J171" s="1191" t="s">
        <v>71</v>
      </c>
      <c r="K171" s="1191" t="s">
        <v>763</v>
      </c>
      <c r="L171" s="1191" t="s">
        <v>20</v>
      </c>
      <c r="M171" s="1195" t="s">
        <v>19</v>
      </c>
      <c r="N171" s="1169">
        <v>1070.7</v>
      </c>
      <c r="O171" s="1191" t="s">
        <v>30</v>
      </c>
      <c r="P171" s="1196" t="s">
        <v>44</v>
      </c>
      <c r="Q171" s="1171" t="s">
        <v>49</v>
      </c>
      <c r="R171" s="1172">
        <v>1082.528341</v>
      </c>
      <c r="S171" s="551">
        <f>SUM(R171)</f>
        <v>1082.528341</v>
      </c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14"/>
      <c r="BB171" s="214"/>
      <c r="BC171" s="214"/>
      <c r="BD171" s="214"/>
      <c r="BE171" s="214"/>
      <c r="BF171" s="214"/>
      <c r="BG171" s="214"/>
      <c r="BH171" s="214"/>
      <c r="BI171" s="214"/>
      <c r="BJ171" s="214"/>
      <c r="BK171" s="214"/>
      <c r="BL171" s="214"/>
      <c r="BM171" s="214"/>
      <c r="BN171" s="214"/>
      <c r="BO171" s="214"/>
      <c r="BP171" s="214"/>
      <c r="BQ171" s="214"/>
      <c r="BR171" s="214"/>
      <c r="BS171" s="214"/>
    </row>
    <row r="172" spans="2:71" s="253" customFormat="1" ht="19.899999999999999" customHeight="1">
      <c r="B172" s="1138">
        <v>18</v>
      </c>
      <c r="C172" s="1197">
        <v>18101470910101</v>
      </c>
      <c r="D172" s="1198" t="s">
        <v>795</v>
      </c>
      <c r="E172" s="1198" t="s">
        <v>41</v>
      </c>
      <c r="F172" s="1199" t="s">
        <v>1884</v>
      </c>
      <c r="G172" s="1198"/>
      <c r="H172" s="1200" t="s">
        <v>766</v>
      </c>
      <c r="I172" s="1101" t="s">
        <v>767</v>
      </c>
      <c r="J172" s="1198" t="s">
        <v>71</v>
      </c>
      <c r="K172" s="1198" t="s">
        <v>29</v>
      </c>
      <c r="L172" s="1198" t="s">
        <v>23</v>
      </c>
      <c r="M172" s="1201" t="s">
        <v>19</v>
      </c>
      <c r="N172" s="1202">
        <v>1091.2</v>
      </c>
      <c r="O172" s="1198" t="s">
        <v>42</v>
      </c>
      <c r="P172" s="1141" t="s">
        <v>21</v>
      </c>
      <c r="Q172" s="1144">
        <v>0.1</v>
      </c>
      <c r="R172" s="1177">
        <v>1104.3271359999999</v>
      </c>
      <c r="S172" s="551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4"/>
      <c r="BE172" s="214"/>
      <c r="BF172" s="214"/>
      <c r="BG172" s="214"/>
      <c r="BH172" s="214"/>
      <c r="BI172" s="214"/>
      <c r="BJ172" s="214"/>
      <c r="BK172" s="214"/>
      <c r="BL172" s="214"/>
      <c r="BM172" s="214"/>
      <c r="BN172" s="214"/>
      <c r="BO172" s="214"/>
      <c r="BP172" s="214"/>
      <c r="BQ172" s="214"/>
      <c r="BR172" s="214"/>
      <c r="BS172" s="214"/>
    </row>
    <row r="173" spans="2:71" s="253" customFormat="1" ht="19.899999999999999" customHeight="1">
      <c r="B173" s="1039"/>
      <c r="C173" s="1203">
        <v>18101470910102</v>
      </c>
      <c r="D173" s="1204" t="s">
        <v>796</v>
      </c>
      <c r="E173" s="1204" t="s">
        <v>41</v>
      </c>
      <c r="F173" s="1185" t="s">
        <v>1884</v>
      </c>
      <c r="G173" s="1204"/>
      <c r="H173" s="1205" t="s">
        <v>766</v>
      </c>
      <c r="I173" s="1738" t="s">
        <v>351</v>
      </c>
      <c r="J173" s="1204" t="s">
        <v>71</v>
      </c>
      <c r="K173" s="1204" t="s">
        <v>29</v>
      </c>
      <c r="L173" s="1204" t="s">
        <v>23</v>
      </c>
      <c r="M173" s="1108" t="s">
        <v>20</v>
      </c>
      <c r="N173" s="1206">
        <v>1980</v>
      </c>
      <c r="O173" s="1204" t="s">
        <v>42</v>
      </c>
      <c r="P173" s="1045" t="s">
        <v>22</v>
      </c>
      <c r="Q173" s="1046"/>
      <c r="R173" s="1084">
        <v>2003.8193999999999</v>
      </c>
      <c r="S173" s="551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4"/>
      <c r="BA173" s="214"/>
      <c r="BB173" s="214"/>
      <c r="BC173" s="214"/>
      <c r="BD173" s="214"/>
      <c r="BE173" s="214"/>
      <c r="BF173" s="214"/>
      <c r="BG173" s="214"/>
      <c r="BH173" s="214"/>
      <c r="BI173" s="214"/>
      <c r="BJ173" s="214"/>
      <c r="BK173" s="214"/>
      <c r="BL173" s="214"/>
      <c r="BM173" s="214"/>
      <c r="BN173" s="214"/>
      <c r="BO173" s="214"/>
      <c r="BP173" s="214"/>
      <c r="BQ173" s="214"/>
      <c r="BR173" s="214"/>
      <c r="BS173" s="214"/>
    </row>
    <row r="174" spans="2:71" s="253" customFormat="1" ht="19.899999999999999" customHeight="1">
      <c r="B174" s="1039"/>
      <c r="C174" s="1203">
        <v>18101470910103</v>
      </c>
      <c r="D174" s="1204" t="s">
        <v>797</v>
      </c>
      <c r="E174" s="1204" t="s">
        <v>41</v>
      </c>
      <c r="F174" s="1185" t="s">
        <v>1884</v>
      </c>
      <c r="G174" s="1204"/>
      <c r="H174" s="1205" t="s">
        <v>766</v>
      </c>
      <c r="I174" s="1738" t="s">
        <v>351</v>
      </c>
      <c r="J174" s="1204" t="s">
        <v>71</v>
      </c>
      <c r="K174" s="1204" t="s">
        <v>29</v>
      </c>
      <c r="L174" s="1204" t="s">
        <v>23</v>
      </c>
      <c r="M174" s="1108" t="s">
        <v>23</v>
      </c>
      <c r="N174" s="1206">
        <v>1980</v>
      </c>
      <c r="O174" s="1204" t="s">
        <v>42</v>
      </c>
      <c r="P174" s="1045" t="s">
        <v>21</v>
      </c>
      <c r="Q174" s="1053">
        <v>0.1</v>
      </c>
      <c r="R174" s="1207">
        <v>2003.8193999999999</v>
      </c>
      <c r="S174" s="551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4"/>
      <c r="BA174" s="214"/>
      <c r="BB174" s="214"/>
      <c r="BC174" s="214"/>
      <c r="BD174" s="214"/>
      <c r="BE174" s="214"/>
      <c r="BF174" s="214"/>
      <c r="BG174" s="214"/>
      <c r="BH174" s="214"/>
      <c r="BI174" s="214"/>
      <c r="BJ174" s="214"/>
      <c r="BK174" s="214"/>
      <c r="BL174" s="214"/>
      <c r="BM174" s="214"/>
      <c r="BN174" s="214"/>
      <c r="BO174" s="214"/>
      <c r="BP174" s="214"/>
      <c r="BQ174" s="214"/>
      <c r="BR174" s="214"/>
      <c r="BS174" s="214"/>
    </row>
    <row r="175" spans="2:71" s="253" customFormat="1" ht="19.899999999999999" customHeight="1">
      <c r="B175" s="1039"/>
      <c r="C175" s="1203">
        <v>18101470910104</v>
      </c>
      <c r="D175" s="1204" t="s">
        <v>798</v>
      </c>
      <c r="E175" s="1204" t="s">
        <v>41</v>
      </c>
      <c r="F175" s="1185" t="s">
        <v>1884</v>
      </c>
      <c r="G175" s="1204"/>
      <c r="H175" s="1205" t="s">
        <v>766</v>
      </c>
      <c r="I175" s="1738" t="s">
        <v>351</v>
      </c>
      <c r="J175" s="1204" t="s">
        <v>71</v>
      </c>
      <c r="K175" s="1204" t="s">
        <v>29</v>
      </c>
      <c r="L175" s="1204" t="s">
        <v>23</v>
      </c>
      <c r="M175" s="1108" t="s">
        <v>25</v>
      </c>
      <c r="N175" s="1206">
        <v>1980</v>
      </c>
      <c r="O175" s="1204" t="s">
        <v>42</v>
      </c>
      <c r="P175" s="1045" t="s">
        <v>22</v>
      </c>
      <c r="Q175" s="1046"/>
      <c r="R175" s="1084">
        <v>2003.8193999999999</v>
      </c>
      <c r="S175" s="551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4"/>
      <c r="AT175" s="214"/>
      <c r="AU175" s="214"/>
      <c r="AV175" s="214"/>
      <c r="AW175" s="214"/>
      <c r="AX175" s="214"/>
      <c r="AY175" s="214"/>
      <c r="AZ175" s="214"/>
      <c r="BA175" s="214"/>
      <c r="BB175" s="214"/>
      <c r="BC175" s="214"/>
      <c r="BD175" s="214"/>
      <c r="BE175" s="214"/>
      <c r="BF175" s="214"/>
      <c r="BG175" s="214"/>
      <c r="BH175" s="214"/>
      <c r="BI175" s="214"/>
      <c r="BJ175" s="214"/>
      <c r="BK175" s="214"/>
      <c r="BL175" s="214"/>
      <c r="BM175" s="214"/>
      <c r="BN175" s="214"/>
      <c r="BO175" s="214"/>
      <c r="BP175" s="214"/>
      <c r="BQ175" s="214"/>
      <c r="BR175" s="214"/>
      <c r="BS175" s="214"/>
    </row>
    <row r="176" spans="2:71" s="253" customFormat="1" ht="19.899999999999999" customHeight="1">
      <c r="B176" s="1039"/>
      <c r="C176" s="1203">
        <v>18101470910105</v>
      </c>
      <c r="D176" s="1204" t="s">
        <v>799</v>
      </c>
      <c r="E176" s="1204" t="s">
        <v>41</v>
      </c>
      <c r="F176" s="1185" t="s">
        <v>1884</v>
      </c>
      <c r="G176" s="1204"/>
      <c r="H176" s="1205" t="s">
        <v>766</v>
      </c>
      <c r="I176" s="1738" t="s">
        <v>351</v>
      </c>
      <c r="J176" s="1204" t="s">
        <v>71</v>
      </c>
      <c r="K176" s="1204" t="s">
        <v>29</v>
      </c>
      <c r="L176" s="1204" t="s">
        <v>23</v>
      </c>
      <c r="M176" s="1108" t="s">
        <v>24</v>
      </c>
      <c r="N176" s="1206">
        <v>1980</v>
      </c>
      <c r="O176" s="1204" t="s">
        <v>42</v>
      </c>
      <c r="P176" s="1045" t="s">
        <v>21</v>
      </c>
      <c r="Q176" s="1053">
        <v>0.1</v>
      </c>
      <c r="R176" s="1207">
        <v>2003.8193999999999</v>
      </c>
      <c r="S176" s="551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14"/>
      <c r="AT176" s="214"/>
      <c r="AU176" s="214"/>
      <c r="AV176" s="214"/>
      <c r="AW176" s="214"/>
      <c r="AX176" s="214"/>
      <c r="AY176" s="214"/>
      <c r="AZ176" s="214"/>
      <c r="BA176" s="214"/>
      <c r="BB176" s="214"/>
      <c r="BC176" s="214"/>
      <c r="BD176" s="214"/>
      <c r="BE176" s="214"/>
      <c r="BF176" s="214"/>
      <c r="BG176" s="214"/>
      <c r="BH176" s="214"/>
      <c r="BI176" s="214"/>
      <c r="BJ176" s="214"/>
      <c r="BK176" s="214"/>
      <c r="BL176" s="214"/>
      <c r="BM176" s="214"/>
      <c r="BN176" s="214"/>
      <c r="BO176" s="214"/>
      <c r="BP176" s="214"/>
      <c r="BQ176" s="214"/>
      <c r="BR176" s="214"/>
      <c r="BS176" s="214"/>
    </row>
    <row r="177" spans="2:71" s="253" customFormat="1" ht="19.899999999999999" customHeight="1">
      <c r="B177" s="1039"/>
      <c r="C177" s="1203">
        <v>18101470910106</v>
      </c>
      <c r="D177" s="1204" t="s">
        <v>800</v>
      </c>
      <c r="E177" s="1204" t="s">
        <v>41</v>
      </c>
      <c r="F177" s="1185" t="s">
        <v>1884</v>
      </c>
      <c r="G177" s="1204"/>
      <c r="H177" s="1205" t="s">
        <v>766</v>
      </c>
      <c r="I177" s="1738" t="s">
        <v>351</v>
      </c>
      <c r="J177" s="1204" t="s">
        <v>71</v>
      </c>
      <c r="K177" s="1204" t="s">
        <v>29</v>
      </c>
      <c r="L177" s="1204" t="s">
        <v>23</v>
      </c>
      <c r="M177" s="1108" t="s">
        <v>38</v>
      </c>
      <c r="N177" s="1206">
        <v>1980</v>
      </c>
      <c r="O177" s="1204" t="s">
        <v>42</v>
      </c>
      <c r="P177" s="1045" t="s">
        <v>21</v>
      </c>
      <c r="Q177" s="1053">
        <v>0.1</v>
      </c>
      <c r="R177" s="1207">
        <v>2003.8193999999999</v>
      </c>
      <c r="S177" s="551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14"/>
      <c r="AT177" s="214"/>
      <c r="AU177" s="214"/>
      <c r="AV177" s="214"/>
      <c r="AW177" s="214"/>
      <c r="AX177" s="214"/>
      <c r="AY177" s="214"/>
      <c r="AZ177" s="214"/>
      <c r="BA177" s="214"/>
      <c r="BB177" s="214"/>
      <c r="BC177" s="214"/>
      <c r="BD177" s="214"/>
      <c r="BE177" s="214"/>
      <c r="BF177" s="214"/>
      <c r="BG177" s="214"/>
      <c r="BH177" s="214"/>
      <c r="BI177" s="214"/>
      <c r="BJ177" s="214"/>
      <c r="BK177" s="214"/>
      <c r="BL177" s="214"/>
      <c r="BM177" s="214"/>
      <c r="BN177" s="214"/>
      <c r="BO177" s="214"/>
      <c r="BP177" s="214"/>
      <c r="BQ177" s="214"/>
      <c r="BR177" s="214"/>
      <c r="BS177" s="214"/>
    </row>
    <row r="178" spans="2:71" s="253" customFormat="1" ht="19.899999999999999" customHeight="1">
      <c r="B178" s="1039"/>
      <c r="C178" s="1203">
        <v>18101470910107</v>
      </c>
      <c r="D178" s="1204" t="s">
        <v>801</v>
      </c>
      <c r="E178" s="1204" t="s">
        <v>41</v>
      </c>
      <c r="F178" s="1185" t="s">
        <v>1884</v>
      </c>
      <c r="G178" s="1204"/>
      <c r="H178" s="1205" t="s">
        <v>766</v>
      </c>
      <c r="I178" s="1738" t="s">
        <v>351</v>
      </c>
      <c r="J178" s="1204" t="s">
        <v>71</v>
      </c>
      <c r="K178" s="1204" t="s">
        <v>29</v>
      </c>
      <c r="L178" s="1204" t="s">
        <v>23</v>
      </c>
      <c r="M178" s="1108" t="s">
        <v>31</v>
      </c>
      <c r="N178" s="1206">
        <v>1980</v>
      </c>
      <c r="O178" s="1204" t="s">
        <v>42</v>
      </c>
      <c r="P178" s="1045" t="s">
        <v>21</v>
      </c>
      <c r="Q178" s="1053">
        <v>0.1</v>
      </c>
      <c r="R178" s="1207">
        <v>2003.8193999999999</v>
      </c>
      <c r="S178" s="551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14"/>
      <c r="AT178" s="214"/>
      <c r="AU178" s="214"/>
      <c r="AV178" s="214"/>
      <c r="AW178" s="214"/>
      <c r="AX178" s="214"/>
      <c r="AY178" s="214"/>
      <c r="AZ178" s="214"/>
      <c r="BA178" s="214"/>
      <c r="BB178" s="214"/>
      <c r="BC178" s="214"/>
      <c r="BD178" s="214"/>
      <c r="BE178" s="214"/>
      <c r="BF178" s="214"/>
      <c r="BG178" s="214"/>
      <c r="BH178" s="214"/>
      <c r="BI178" s="214"/>
      <c r="BJ178" s="214"/>
      <c r="BK178" s="214"/>
      <c r="BL178" s="214"/>
      <c r="BM178" s="214"/>
      <c r="BN178" s="214"/>
      <c r="BO178" s="214"/>
      <c r="BP178" s="214"/>
      <c r="BQ178" s="214"/>
      <c r="BR178" s="214"/>
      <c r="BS178" s="214"/>
    </row>
    <row r="179" spans="2:71" s="253" customFormat="1" ht="19.899999999999999" customHeight="1">
      <c r="B179" s="1039"/>
      <c r="C179" s="1203">
        <v>18101470910108</v>
      </c>
      <c r="D179" s="1204" t="s">
        <v>802</v>
      </c>
      <c r="E179" s="1204" t="s">
        <v>41</v>
      </c>
      <c r="F179" s="1185" t="s">
        <v>1884</v>
      </c>
      <c r="G179" s="1204"/>
      <c r="H179" s="1205" t="s">
        <v>766</v>
      </c>
      <c r="I179" s="1738" t="s">
        <v>351</v>
      </c>
      <c r="J179" s="1204" t="s">
        <v>71</v>
      </c>
      <c r="K179" s="1204" t="s">
        <v>29</v>
      </c>
      <c r="L179" s="1204" t="s">
        <v>23</v>
      </c>
      <c r="M179" s="1108" t="s">
        <v>36</v>
      </c>
      <c r="N179" s="1206">
        <v>1375.6</v>
      </c>
      <c r="O179" s="1204" t="s">
        <v>42</v>
      </c>
      <c r="P179" s="1045" t="s">
        <v>22</v>
      </c>
      <c r="Q179" s="1046"/>
      <c r="R179" s="1084">
        <v>1392.1484680000001</v>
      </c>
      <c r="S179" s="551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  <c r="AL179" s="214"/>
      <c r="AM179" s="214"/>
      <c r="AN179" s="214"/>
      <c r="AO179" s="214"/>
      <c r="AP179" s="214"/>
      <c r="AQ179" s="214"/>
      <c r="AR179" s="214"/>
      <c r="AS179" s="214"/>
      <c r="AT179" s="214"/>
      <c r="AU179" s="214"/>
      <c r="AV179" s="214"/>
      <c r="AW179" s="214"/>
      <c r="AX179" s="214"/>
      <c r="AY179" s="214"/>
      <c r="AZ179" s="214"/>
      <c r="BA179" s="214"/>
      <c r="BB179" s="214"/>
      <c r="BC179" s="214"/>
      <c r="BD179" s="214"/>
      <c r="BE179" s="214"/>
      <c r="BF179" s="214"/>
      <c r="BG179" s="214"/>
      <c r="BH179" s="214"/>
      <c r="BI179" s="214"/>
      <c r="BJ179" s="214"/>
      <c r="BK179" s="214"/>
      <c r="BL179" s="214"/>
      <c r="BM179" s="214"/>
      <c r="BN179" s="214"/>
      <c r="BO179" s="214"/>
      <c r="BP179" s="214"/>
      <c r="BQ179" s="214"/>
      <c r="BR179" s="214"/>
      <c r="BS179" s="214"/>
    </row>
    <row r="180" spans="2:71" s="253" customFormat="1" ht="19.899999999999999" customHeight="1">
      <c r="B180" s="1039"/>
      <c r="C180" s="1203">
        <v>18101470910109</v>
      </c>
      <c r="D180" s="1204" t="s">
        <v>803</v>
      </c>
      <c r="E180" s="1204" t="s">
        <v>41</v>
      </c>
      <c r="F180" s="1185" t="s">
        <v>1884</v>
      </c>
      <c r="G180" s="1204"/>
      <c r="H180" s="1205" t="s">
        <v>766</v>
      </c>
      <c r="I180" s="1738" t="s">
        <v>351</v>
      </c>
      <c r="J180" s="1204" t="s">
        <v>71</v>
      </c>
      <c r="K180" s="1204" t="s">
        <v>29</v>
      </c>
      <c r="L180" s="1204" t="s">
        <v>23</v>
      </c>
      <c r="M180" s="1108" t="s">
        <v>32</v>
      </c>
      <c r="N180" s="1206">
        <v>1980</v>
      </c>
      <c r="O180" s="1204" t="s">
        <v>42</v>
      </c>
      <c r="P180" s="1045" t="s">
        <v>21</v>
      </c>
      <c r="Q180" s="1053">
        <v>0.1</v>
      </c>
      <c r="R180" s="1207">
        <v>2003.8193999999999</v>
      </c>
      <c r="S180" s="551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  <c r="AL180" s="214"/>
      <c r="AM180" s="214"/>
      <c r="AN180" s="214"/>
      <c r="AO180" s="214"/>
      <c r="AP180" s="214"/>
      <c r="AQ180" s="214"/>
      <c r="AR180" s="214"/>
      <c r="AS180" s="214"/>
      <c r="AT180" s="214"/>
      <c r="AU180" s="214"/>
      <c r="AV180" s="214"/>
      <c r="AW180" s="214"/>
      <c r="AX180" s="214"/>
      <c r="AY180" s="214"/>
      <c r="AZ180" s="214"/>
      <c r="BA180" s="214"/>
      <c r="BB180" s="214"/>
      <c r="BC180" s="214"/>
      <c r="BD180" s="214"/>
      <c r="BE180" s="214"/>
      <c r="BF180" s="214"/>
      <c r="BG180" s="214"/>
      <c r="BH180" s="214"/>
      <c r="BI180" s="214"/>
      <c r="BJ180" s="214"/>
      <c r="BK180" s="214"/>
      <c r="BL180" s="214"/>
      <c r="BM180" s="214"/>
      <c r="BN180" s="214"/>
      <c r="BO180" s="214"/>
      <c r="BP180" s="214"/>
      <c r="BQ180" s="214"/>
      <c r="BR180" s="214"/>
      <c r="BS180" s="214"/>
    </row>
    <row r="181" spans="2:71" s="253" customFormat="1" ht="19.899999999999999" customHeight="1">
      <c r="B181" s="1039"/>
      <c r="C181" s="1203">
        <v>18101470910110</v>
      </c>
      <c r="D181" s="1204" t="s">
        <v>804</v>
      </c>
      <c r="E181" s="1204" t="s">
        <v>41</v>
      </c>
      <c r="F181" s="1185" t="s">
        <v>1884</v>
      </c>
      <c r="G181" s="1204"/>
      <c r="H181" s="1205" t="s">
        <v>766</v>
      </c>
      <c r="I181" s="1738" t="s">
        <v>351</v>
      </c>
      <c r="J181" s="1204" t="s">
        <v>71</v>
      </c>
      <c r="K181" s="1204" t="s">
        <v>29</v>
      </c>
      <c r="L181" s="1204" t="s">
        <v>23</v>
      </c>
      <c r="M181" s="1108" t="s">
        <v>33</v>
      </c>
      <c r="N181" s="1206">
        <v>1980</v>
      </c>
      <c r="O181" s="1204" t="s">
        <v>42</v>
      </c>
      <c r="P181" s="1045" t="s">
        <v>22</v>
      </c>
      <c r="Q181" s="1046"/>
      <c r="R181" s="1084">
        <v>2003.8193999999999</v>
      </c>
      <c r="S181" s="551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  <c r="AK181" s="214"/>
      <c r="AL181" s="214"/>
      <c r="AM181" s="214"/>
      <c r="AN181" s="214"/>
      <c r="AO181" s="214"/>
      <c r="AP181" s="214"/>
      <c r="AQ181" s="214"/>
      <c r="AR181" s="214"/>
      <c r="AS181" s="214"/>
      <c r="AT181" s="214"/>
      <c r="AU181" s="214"/>
      <c r="AV181" s="214"/>
      <c r="AW181" s="214"/>
      <c r="AX181" s="214"/>
      <c r="AY181" s="214"/>
      <c r="AZ181" s="214"/>
      <c r="BA181" s="214"/>
      <c r="BB181" s="214"/>
      <c r="BC181" s="214"/>
      <c r="BD181" s="214"/>
      <c r="BE181" s="214"/>
      <c r="BF181" s="214"/>
      <c r="BG181" s="214"/>
      <c r="BH181" s="214"/>
      <c r="BI181" s="214"/>
      <c r="BJ181" s="214"/>
      <c r="BK181" s="214"/>
      <c r="BL181" s="214"/>
      <c r="BM181" s="214"/>
      <c r="BN181" s="214"/>
      <c r="BO181" s="214"/>
      <c r="BP181" s="214"/>
      <c r="BQ181" s="214"/>
      <c r="BR181" s="214"/>
      <c r="BS181" s="214"/>
    </row>
    <row r="182" spans="2:71" s="253" customFormat="1" ht="19.899999999999999" customHeight="1">
      <c r="B182" s="1039"/>
      <c r="C182" s="1208" t="s">
        <v>781</v>
      </c>
      <c r="D182" s="1208" t="s">
        <v>782</v>
      </c>
      <c r="E182" s="1208" t="s">
        <v>41</v>
      </c>
      <c r="F182" s="1185" t="s">
        <v>1884</v>
      </c>
      <c r="G182" s="1208"/>
      <c r="H182" s="1209" t="s">
        <v>766</v>
      </c>
      <c r="I182" s="1738" t="s">
        <v>351</v>
      </c>
      <c r="J182" s="1208" t="s">
        <v>71</v>
      </c>
      <c r="K182" s="1208" t="s">
        <v>29</v>
      </c>
      <c r="L182" s="1208" t="s">
        <v>23</v>
      </c>
      <c r="M182" s="1208" t="s">
        <v>58</v>
      </c>
      <c r="N182" s="1210">
        <v>1980</v>
      </c>
      <c r="O182" s="1208" t="s">
        <v>42</v>
      </c>
      <c r="P182" s="1045" t="s">
        <v>21</v>
      </c>
      <c r="Q182" s="1053">
        <v>0.1</v>
      </c>
      <c r="R182" s="1207">
        <v>2003.8193999999999</v>
      </c>
      <c r="S182" s="551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  <c r="AL182" s="214"/>
      <c r="AM182" s="214"/>
      <c r="AN182" s="214"/>
      <c r="AO182" s="214"/>
      <c r="AP182" s="214"/>
      <c r="AQ182" s="214"/>
      <c r="AR182" s="214"/>
      <c r="AS182" s="214"/>
      <c r="AT182" s="214"/>
      <c r="AU182" s="214"/>
      <c r="AV182" s="214"/>
      <c r="AW182" s="214"/>
      <c r="AX182" s="214"/>
      <c r="AY182" s="214"/>
      <c r="AZ182" s="214"/>
      <c r="BA182" s="214"/>
      <c r="BB182" s="214"/>
      <c r="BC182" s="214"/>
      <c r="BD182" s="214"/>
      <c r="BE182" s="214"/>
      <c r="BF182" s="214"/>
      <c r="BG182" s="214"/>
      <c r="BH182" s="214"/>
      <c r="BI182" s="214"/>
      <c r="BJ182" s="214"/>
      <c r="BK182" s="214"/>
      <c r="BL182" s="214"/>
      <c r="BM182" s="214"/>
      <c r="BN182" s="214"/>
      <c r="BO182" s="214"/>
      <c r="BP182" s="214"/>
      <c r="BQ182" s="214"/>
      <c r="BR182" s="214"/>
      <c r="BS182" s="214"/>
    </row>
    <row r="183" spans="2:71" s="253" customFormat="1" ht="19.899999999999999" customHeight="1">
      <c r="B183" s="1039"/>
      <c r="C183" s="1208" t="s">
        <v>783</v>
      </c>
      <c r="D183" s="1208" t="s">
        <v>784</v>
      </c>
      <c r="E183" s="1208" t="s">
        <v>41</v>
      </c>
      <c r="F183" s="1185" t="s">
        <v>1884</v>
      </c>
      <c r="G183" s="1208"/>
      <c r="H183" s="1209" t="s">
        <v>766</v>
      </c>
      <c r="I183" s="1738" t="s">
        <v>351</v>
      </c>
      <c r="J183" s="1208" t="s">
        <v>71</v>
      </c>
      <c r="K183" s="1208" t="s">
        <v>29</v>
      </c>
      <c r="L183" s="1208" t="s">
        <v>23</v>
      </c>
      <c r="M183" s="1208" t="s">
        <v>59</v>
      </c>
      <c r="N183" s="1210">
        <v>1980</v>
      </c>
      <c r="O183" s="1208" t="s">
        <v>42</v>
      </c>
      <c r="P183" s="1045" t="s">
        <v>21</v>
      </c>
      <c r="Q183" s="1053">
        <v>0.1</v>
      </c>
      <c r="R183" s="1207">
        <v>2003.8193999999999</v>
      </c>
      <c r="S183" s="551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  <c r="AK183" s="214"/>
      <c r="AL183" s="214"/>
      <c r="AM183" s="214"/>
      <c r="AN183" s="214"/>
      <c r="AO183" s="214"/>
      <c r="AP183" s="214"/>
      <c r="AQ183" s="214"/>
      <c r="AR183" s="214"/>
      <c r="AS183" s="214"/>
      <c r="AT183" s="214"/>
      <c r="AU183" s="214"/>
      <c r="AV183" s="214"/>
      <c r="AW183" s="214"/>
      <c r="AX183" s="214"/>
      <c r="AY183" s="214"/>
      <c r="AZ183" s="214"/>
      <c r="BA183" s="214"/>
      <c r="BB183" s="214"/>
      <c r="BC183" s="214"/>
      <c r="BD183" s="214"/>
      <c r="BE183" s="214"/>
      <c r="BF183" s="214"/>
      <c r="BG183" s="214"/>
      <c r="BH183" s="214"/>
      <c r="BI183" s="214"/>
      <c r="BJ183" s="214"/>
      <c r="BK183" s="214"/>
      <c r="BL183" s="214"/>
      <c r="BM183" s="214"/>
      <c r="BN183" s="214"/>
      <c r="BO183" s="214"/>
      <c r="BP183" s="214"/>
      <c r="BQ183" s="214"/>
      <c r="BR183" s="214"/>
      <c r="BS183" s="214"/>
    </row>
    <row r="184" spans="2:71" s="253" customFormat="1" ht="19.899999999999999" customHeight="1">
      <c r="B184" s="1039"/>
      <c r="C184" s="1208" t="s">
        <v>785</v>
      </c>
      <c r="D184" s="1208" t="s">
        <v>786</v>
      </c>
      <c r="E184" s="1208" t="s">
        <v>41</v>
      </c>
      <c r="F184" s="1146" t="s">
        <v>1884</v>
      </c>
      <c r="G184" s="1208"/>
      <c r="H184" s="1209" t="s">
        <v>766</v>
      </c>
      <c r="I184" s="1738" t="s">
        <v>351</v>
      </c>
      <c r="J184" s="1208" t="s">
        <v>71</v>
      </c>
      <c r="K184" s="1208" t="s">
        <v>29</v>
      </c>
      <c r="L184" s="1208" t="s">
        <v>23</v>
      </c>
      <c r="M184" s="1208" t="s">
        <v>60</v>
      </c>
      <c r="N184" s="1210">
        <v>1998</v>
      </c>
      <c r="O184" s="1208" t="s">
        <v>42</v>
      </c>
      <c r="P184" s="1045" t="s">
        <v>21</v>
      </c>
      <c r="Q184" s="1053">
        <v>0.1</v>
      </c>
      <c r="R184" s="1207">
        <v>2022.03594</v>
      </c>
      <c r="S184" s="551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  <c r="AN184" s="214"/>
      <c r="AO184" s="214"/>
      <c r="AP184" s="214"/>
      <c r="AQ184" s="214"/>
      <c r="AR184" s="214"/>
      <c r="AS184" s="214"/>
      <c r="AT184" s="214"/>
      <c r="AU184" s="214"/>
      <c r="AV184" s="214"/>
      <c r="AW184" s="214"/>
      <c r="AX184" s="214"/>
      <c r="AY184" s="214"/>
      <c r="AZ184" s="214"/>
      <c r="BA184" s="214"/>
      <c r="BB184" s="214"/>
      <c r="BC184" s="214"/>
      <c r="BD184" s="214"/>
      <c r="BE184" s="214"/>
      <c r="BF184" s="214"/>
      <c r="BG184" s="214"/>
      <c r="BH184" s="214"/>
      <c r="BI184" s="214"/>
      <c r="BJ184" s="214"/>
      <c r="BK184" s="214"/>
      <c r="BL184" s="214"/>
      <c r="BM184" s="214"/>
      <c r="BN184" s="214"/>
      <c r="BO184" s="214"/>
      <c r="BP184" s="214"/>
      <c r="BQ184" s="214"/>
      <c r="BR184" s="214"/>
      <c r="BS184" s="214"/>
    </row>
    <row r="185" spans="2:71" s="253" customFormat="1" ht="19.899999999999999" customHeight="1">
      <c r="B185" s="1039"/>
      <c r="C185" s="1211" t="s">
        <v>793</v>
      </c>
      <c r="D185" s="1211" t="s">
        <v>794</v>
      </c>
      <c r="E185" s="1211" t="s">
        <v>41</v>
      </c>
      <c r="F185" s="1185" t="s">
        <v>1884</v>
      </c>
      <c r="G185" s="1211"/>
      <c r="H185" s="1212" t="s">
        <v>766</v>
      </c>
      <c r="I185" s="1738" t="s">
        <v>351</v>
      </c>
      <c r="J185" s="1211" t="s">
        <v>71</v>
      </c>
      <c r="K185" s="1211" t="s">
        <v>29</v>
      </c>
      <c r="L185" s="1211" t="s">
        <v>23</v>
      </c>
      <c r="M185" s="1211" t="s">
        <v>61</v>
      </c>
      <c r="N185" s="1210">
        <v>1538.8</v>
      </c>
      <c r="O185" s="1211" t="s">
        <v>42</v>
      </c>
      <c r="P185" s="1045" t="s">
        <v>21</v>
      </c>
      <c r="Q185" s="1053">
        <v>0.1</v>
      </c>
      <c r="R185" s="1207">
        <v>1557.311764</v>
      </c>
      <c r="S185" s="551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  <c r="AL185" s="214"/>
      <c r="AM185" s="214"/>
      <c r="AN185" s="214"/>
      <c r="AO185" s="214"/>
      <c r="AP185" s="214"/>
      <c r="AQ185" s="214"/>
      <c r="AR185" s="214"/>
      <c r="AS185" s="214"/>
      <c r="AT185" s="214"/>
      <c r="AU185" s="214"/>
      <c r="AV185" s="214"/>
      <c r="AW185" s="214"/>
      <c r="AX185" s="214"/>
      <c r="AY185" s="214"/>
      <c r="AZ185" s="214"/>
      <c r="BA185" s="214"/>
      <c r="BB185" s="214"/>
      <c r="BC185" s="214"/>
      <c r="BD185" s="214"/>
      <c r="BE185" s="214"/>
      <c r="BF185" s="214"/>
      <c r="BG185" s="214"/>
      <c r="BH185" s="214"/>
      <c r="BI185" s="214"/>
      <c r="BJ185" s="214"/>
      <c r="BK185" s="214"/>
      <c r="BL185" s="214"/>
      <c r="BM185" s="214"/>
      <c r="BN185" s="214"/>
      <c r="BO185" s="214"/>
      <c r="BP185" s="214"/>
      <c r="BQ185" s="214"/>
      <c r="BR185" s="214"/>
      <c r="BS185" s="214"/>
    </row>
    <row r="186" spans="2:71" s="253" customFormat="1" ht="19.899999999999999" customHeight="1">
      <c r="B186" s="1039"/>
      <c r="C186" s="1208" t="s">
        <v>787</v>
      </c>
      <c r="D186" s="1208" t="s">
        <v>788</v>
      </c>
      <c r="E186" s="1208" t="s">
        <v>41</v>
      </c>
      <c r="F186" s="1185" t="s">
        <v>1884</v>
      </c>
      <c r="G186" s="1208"/>
      <c r="H186" s="1209" t="s">
        <v>766</v>
      </c>
      <c r="I186" s="1738" t="s">
        <v>351</v>
      </c>
      <c r="J186" s="1208" t="s">
        <v>71</v>
      </c>
      <c r="K186" s="1208" t="s">
        <v>29</v>
      </c>
      <c r="L186" s="1208" t="s">
        <v>23</v>
      </c>
      <c r="M186" s="1208" t="s">
        <v>30</v>
      </c>
      <c r="N186" s="1210">
        <v>1980</v>
      </c>
      <c r="O186" s="1208" t="s">
        <v>42</v>
      </c>
      <c r="P186" s="1045" t="s">
        <v>21</v>
      </c>
      <c r="Q186" s="1053">
        <v>0.1</v>
      </c>
      <c r="R186" s="1207">
        <v>2003.8193999999999</v>
      </c>
      <c r="S186" s="551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  <c r="AU186" s="214"/>
      <c r="AV186" s="214"/>
      <c r="AW186" s="214"/>
      <c r="AX186" s="214"/>
      <c r="AY186" s="214"/>
      <c r="AZ186" s="214"/>
      <c r="BA186" s="214"/>
      <c r="BB186" s="214"/>
      <c r="BC186" s="214"/>
      <c r="BD186" s="214"/>
      <c r="BE186" s="214"/>
      <c r="BF186" s="214"/>
      <c r="BG186" s="214"/>
      <c r="BH186" s="214"/>
      <c r="BI186" s="214"/>
      <c r="BJ186" s="214"/>
      <c r="BK186" s="214"/>
      <c r="BL186" s="214"/>
      <c r="BM186" s="214"/>
      <c r="BN186" s="214"/>
      <c r="BO186" s="214"/>
      <c r="BP186" s="214"/>
      <c r="BQ186" s="214"/>
      <c r="BR186" s="214"/>
      <c r="BS186" s="214"/>
    </row>
    <row r="187" spans="2:71" s="253" customFormat="1" ht="19.899999999999999" customHeight="1">
      <c r="B187" s="1039"/>
      <c r="C187" s="1208" t="s">
        <v>789</v>
      </c>
      <c r="D187" s="1208" t="s">
        <v>790</v>
      </c>
      <c r="E187" s="1208" t="s">
        <v>41</v>
      </c>
      <c r="F187" s="1146" t="s">
        <v>1884</v>
      </c>
      <c r="G187" s="1208"/>
      <c r="H187" s="1209" t="s">
        <v>766</v>
      </c>
      <c r="I187" s="1738" t="s">
        <v>351</v>
      </c>
      <c r="J187" s="1208" t="s">
        <v>71</v>
      </c>
      <c r="K187" s="1208" t="s">
        <v>29</v>
      </c>
      <c r="L187" s="1208" t="s">
        <v>23</v>
      </c>
      <c r="M187" s="1208" t="s">
        <v>42</v>
      </c>
      <c r="N187" s="1210">
        <v>1980</v>
      </c>
      <c r="O187" s="1208" t="s">
        <v>42</v>
      </c>
      <c r="P187" s="1045" t="s">
        <v>21</v>
      </c>
      <c r="Q187" s="1053">
        <v>0.1</v>
      </c>
      <c r="R187" s="1207">
        <v>2003.8193999999999</v>
      </c>
      <c r="S187" s="551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  <c r="AK187" s="214"/>
      <c r="AL187" s="214"/>
      <c r="AM187" s="214"/>
      <c r="AN187" s="214"/>
      <c r="AO187" s="214"/>
      <c r="AP187" s="214"/>
      <c r="AQ187" s="214"/>
      <c r="AR187" s="214"/>
      <c r="AS187" s="214"/>
      <c r="AT187" s="214"/>
      <c r="AU187" s="214"/>
      <c r="AV187" s="214"/>
      <c r="AW187" s="214"/>
      <c r="AX187" s="214"/>
      <c r="AY187" s="214"/>
      <c r="AZ187" s="214"/>
      <c r="BA187" s="214"/>
      <c r="BB187" s="214"/>
      <c r="BC187" s="214"/>
      <c r="BD187" s="214"/>
      <c r="BE187" s="214"/>
      <c r="BF187" s="214"/>
      <c r="BG187" s="214"/>
      <c r="BH187" s="214"/>
      <c r="BI187" s="214"/>
      <c r="BJ187" s="214"/>
      <c r="BK187" s="214"/>
      <c r="BL187" s="214"/>
      <c r="BM187" s="214"/>
      <c r="BN187" s="214"/>
      <c r="BO187" s="214"/>
      <c r="BP187" s="214"/>
      <c r="BQ187" s="214"/>
      <c r="BR187" s="214"/>
      <c r="BS187" s="214"/>
    </row>
    <row r="188" spans="2:71" s="253" customFormat="1" ht="19.899999999999999" customHeight="1">
      <c r="B188" s="1039"/>
      <c r="C188" s="1208" t="s">
        <v>791</v>
      </c>
      <c r="D188" s="1208" t="s">
        <v>792</v>
      </c>
      <c r="E188" s="1208" t="s">
        <v>41</v>
      </c>
      <c r="F188" s="1185" t="s">
        <v>1884</v>
      </c>
      <c r="G188" s="1208"/>
      <c r="H188" s="1209" t="s">
        <v>766</v>
      </c>
      <c r="I188" s="1738" t="s">
        <v>351</v>
      </c>
      <c r="J188" s="1208" t="s">
        <v>71</v>
      </c>
      <c r="K188" s="1208" t="s">
        <v>29</v>
      </c>
      <c r="L188" s="1208" t="s">
        <v>23</v>
      </c>
      <c r="M188" s="1208" t="s">
        <v>430</v>
      </c>
      <c r="N188" s="1210">
        <v>1980</v>
      </c>
      <c r="O188" s="1208" t="s">
        <v>42</v>
      </c>
      <c r="P188" s="1045" t="s">
        <v>21</v>
      </c>
      <c r="Q188" s="1053">
        <v>0.1</v>
      </c>
      <c r="R188" s="1207">
        <v>2003.8193999999999</v>
      </c>
      <c r="S188" s="551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  <c r="AL188" s="214"/>
      <c r="AM188" s="214"/>
      <c r="AN188" s="214"/>
      <c r="AO188" s="214"/>
      <c r="AP188" s="214"/>
      <c r="AQ188" s="214"/>
      <c r="AR188" s="214"/>
      <c r="AS188" s="214"/>
      <c r="AT188" s="214"/>
      <c r="AU188" s="214"/>
      <c r="AV188" s="214"/>
      <c r="AW188" s="214"/>
      <c r="AX188" s="214"/>
      <c r="AY188" s="214"/>
      <c r="AZ188" s="214"/>
      <c r="BA188" s="214"/>
      <c r="BB188" s="214"/>
      <c r="BC188" s="214"/>
      <c r="BD188" s="214"/>
      <c r="BE188" s="214"/>
      <c r="BF188" s="214"/>
      <c r="BG188" s="214"/>
      <c r="BH188" s="214"/>
      <c r="BI188" s="214"/>
      <c r="BJ188" s="214"/>
      <c r="BK188" s="214"/>
      <c r="BL188" s="214"/>
      <c r="BM188" s="214"/>
      <c r="BN188" s="214"/>
      <c r="BO188" s="214"/>
      <c r="BP188" s="214"/>
      <c r="BQ188" s="214"/>
      <c r="BR188" s="214"/>
      <c r="BS188" s="214"/>
    </row>
    <row r="189" spans="2:71" s="253" customFormat="1" ht="19.899999999999999" customHeight="1">
      <c r="B189" s="1039"/>
      <c r="C189" s="1213" t="s">
        <v>764</v>
      </c>
      <c r="D189" s="1213" t="s">
        <v>765</v>
      </c>
      <c r="E189" s="1213" t="s">
        <v>41</v>
      </c>
      <c r="F189" s="1185" t="s">
        <v>1884</v>
      </c>
      <c r="G189" s="1213"/>
      <c r="H189" s="1214" t="s">
        <v>766</v>
      </c>
      <c r="I189" s="1738" t="s">
        <v>351</v>
      </c>
      <c r="J189" s="1213" t="s">
        <v>71</v>
      </c>
      <c r="K189" s="1213" t="s">
        <v>29</v>
      </c>
      <c r="L189" s="1213" t="s">
        <v>23</v>
      </c>
      <c r="M189" s="1213" t="s">
        <v>768</v>
      </c>
      <c r="N189" s="1210">
        <v>1800</v>
      </c>
      <c r="O189" s="1213" t="s">
        <v>42</v>
      </c>
      <c r="P189" s="1045" t="s">
        <v>22</v>
      </c>
      <c r="Q189" s="1046"/>
      <c r="R189" s="1084">
        <v>1821.4559999999999</v>
      </c>
      <c r="S189" s="551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  <c r="AL189" s="214"/>
      <c r="AM189" s="214"/>
      <c r="AN189" s="214"/>
      <c r="AO189" s="214"/>
      <c r="AP189" s="214"/>
      <c r="AQ189" s="214"/>
      <c r="AR189" s="214"/>
      <c r="AS189" s="214"/>
      <c r="AT189" s="214"/>
      <c r="AU189" s="214"/>
      <c r="AV189" s="214"/>
      <c r="AW189" s="214"/>
      <c r="AX189" s="214"/>
      <c r="AY189" s="214"/>
      <c r="AZ189" s="214"/>
      <c r="BA189" s="214"/>
      <c r="BB189" s="214"/>
      <c r="BC189" s="214"/>
      <c r="BD189" s="214"/>
      <c r="BE189" s="214"/>
      <c r="BF189" s="214"/>
      <c r="BG189" s="214"/>
      <c r="BH189" s="214"/>
      <c r="BI189" s="214"/>
      <c r="BJ189" s="214"/>
      <c r="BK189" s="214"/>
      <c r="BL189" s="214"/>
      <c r="BM189" s="214"/>
      <c r="BN189" s="214"/>
      <c r="BO189" s="214"/>
      <c r="BP189" s="214"/>
      <c r="BQ189" s="214"/>
      <c r="BR189" s="214"/>
      <c r="BS189" s="214"/>
    </row>
    <row r="190" spans="2:71" s="253" customFormat="1" ht="19.899999999999999" customHeight="1">
      <c r="B190" s="1039"/>
      <c r="C190" s="1213" t="s">
        <v>769</v>
      </c>
      <c r="D190" s="1213" t="s">
        <v>770</v>
      </c>
      <c r="E190" s="1213" t="s">
        <v>41</v>
      </c>
      <c r="F190" s="1146" t="s">
        <v>1884</v>
      </c>
      <c r="G190" s="1213"/>
      <c r="H190" s="1214" t="s">
        <v>766</v>
      </c>
      <c r="I190" s="1738" t="s">
        <v>351</v>
      </c>
      <c r="J190" s="1213" t="s">
        <v>71</v>
      </c>
      <c r="K190" s="1213" t="s">
        <v>29</v>
      </c>
      <c r="L190" s="1213" t="s">
        <v>23</v>
      </c>
      <c r="M190" s="1213" t="s">
        <v>771</v>
      </c>
      <c r="N190" s="1210">
        <v>1956</v>
      </c>
      <c r="O190" s="1213" t="s">
        <v>42</v>
      </c>
      <c r="P190" s="1045" t="s">
        <v>21</v>
      </c>
      <c r="Q190" s="1053">
        <v>0.1</v>
      </c>
      <c r="R190" s="1207">
        <v>1979.5306799999998</v>
      </c>
      <c r="S190" s="551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14"/>
      <c r="AR190" s="214"/>
      <c r="AS190" s="214"/>
      <c r="AT190" s="214"/>
      <c r="AU190" s="214"/>
      <c r="AV190" s="214"/>
      <c r="AW190" s="214"/>
      <c r="AX190" s="214"/>
      <c r="AY190" s="214"/>
      <c r="AZ190" s="214"/>
      <c r="BA190" s="214"/>
      <c r="BB190" s="214"/>
      <c r="BC190" s="214"/>
      <c r="BD190" s="214"/>
      <c r="BE190" s="214"/>
      <c r="BF190" s="214"/>
      <c r="BG190" s="214"/>
      <c r="BH190" s="214"/>
      <c r="BI190" s="214"/>
      <c r="BJ190" s="214"/>
      <c r="BK190" s="214"/>
      <c r="BL190" s="214"/>
      <c r="BM190" s="214"/>
      <c r="BN190" s="214"/>
      <c r="BO190" s="214"/>
      <c r="BP190" s="214"/>
      <c r="BQ190" s="214"/>
      <c r="BR190" s="214"/>
      <c r="BS190" s="214"/>
    </row>
    <row r="191" spans="2:71" s="253" customFormat="1" ht="19.899999999999999" customHeight="1">
      <c r="B191" s="1039"/>
      <c r="C191" s="1213" t="s">
        <v>772</v>
      </c>
      <c r="D191" s="1213" t="s">
        <v>773</v>
      </c>
      <c r="E191" s="1213" t="s">
        <v>41</v>
      </c>
      <c r="F191" s="1185" t="s">
        <v>1884</v>
      </c>
      <c r="G191" s="1213"/>
      <c r="H191" s="1214" t="s">
        <v>766</v>
      </c>
      <c r="I191" s="1738" t="s">
        <v>351</v>
      </c>
      <c r="J191" s="1213" t="s">
        <v>71</v>
      </c>
      <c r="K191" s="1213" t="s">
        <v>29</v>
      </c>
      <c r="L191" s="1213" t="s">
        <v>23</v>
      </c>
      <c r="M191" s="1213" t="s">
        <v>774</v>
      </c>
      <c r="N191" s="1210">
        <v>1980</v>
      </c>
      <c r="O191" s="1213" t="s">
        <v>42</v>
      </c>
      <c r="P191" s="1045" t="s">
        <v>21</v>
      </c>
      <c r="Q191" s="1053">
        <v>0.1</v>
      </c>
      <c r="R191" s="1207">
        <v>2003.8193999999999</v>
      </c>
      <c r="S191" s="551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4"/>
      <c r="AT191" s="214"/>
      <c r="AU191" s="214"/>
      <c r="AV191" s="214"/>
      <c r="AW191" s="214"/>
      <c r="AX191" s="214"/>
      <c r="AY191" s="214"/>
      <c r="AZ191" s="214"/>
      <c r="BA191" s="214"/>
      <c r="BB191" s="214"/>
      <c r="BC191" s="214"/>
      <c r="BD191" s="214"/>
      <c r="BE191" s="214"/>
      <c r="BF191" s="214"/>
      <c r="BG191" s="214"/>
      <c r="BH191" s="214"/>
      <c r="BI191" s="214"/>
      <c r="BJ191" s="214"/>
      <c r="BK191" s="214"/>
      <c r="BL191" s="214"/>
      <c r="BM191" s="214"/>
      <c r="BN191" s="214"/>
      <c r="BO191" s="214"/>
      <c r="BP191" s="214"/>
      <c r="BQ191" s="214"/>
      <c r="BR191" s="214"/>
      <c r="BS191" s="214"/>
    </row>
    <row r="192" spans="2:71" s="253" customFormat="1" ht="19.899999999999999" customHeight="1">
      <c r="B192" s="1039"/>
      <c r="C192" s="1213" t="s">
        <v>775</v>
      </c>
      <c r="D192" s="1213" t="s">
        <v>776</v>
      </c>
      <c r="E192" s="1213" t="s">
        <v>41</v>
      </c>
      <c r="F192" s="1185" t="s">
        <v>1884</v>
      </c>
      <c r="G192" s="1213"/>
      <c r="H192" s="1214" t="s">
        <v>766</v>
      </c>
      <c r="I192" s="1738" t="s">
        <v>351</v>
      </c>
      <c r="J192" s="1213" t="s">
        <v>71</v>
      </c>
      <c r="K192" s="1213" t="s">
        <v>29</v>
      </c>
      <c r="L192" s="1213" t="s">
        <v>23</v>
      </c>
      <c r="M192" s="1213" t="s">
        <v>777</v>
      </c>
      <c r="N192" s="1210">
        <v>1449.6</v>
      </c>
      <c r="O192" s="1213" t="s">
        <v>42</v>
      </c>
      <c r="P192" s="1045" t="s">
        <v>21</v>
      </c>
      <c r="Q192" s="1053">
        <v>0.1</v>
      </c>
      <c r="R192" s="1207">
        <v>1467.0394120000001</v>
      </c>
      <c r="S192" s="551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4"/>
      <c r="AT192" s="214"/>
      <c r="AU192" s="214"/>
      <c r="AV192" s="214"/>
      <c r="AW192" s="214"/>
      <c r="AX192" s="214"/>
      <c r="AY192" s="214"/>
      <c r="AZ192" s="214"/>
      <c r="BA192" s="214"/>
      <c r="BB192" s="214"/>
      <c r="BC192" s="214"/>
      <c r="BD192" s="214"/>
      <c r="BE192" s="214"/>
      <c r="BF192" s="214"/>
      <c r="BG192" s="214"/>
      <c r="BH192" s="214"/>
      <c r="BI192" s="214"/>
      <c r="BJ192" s="214"/>
      <c r="BK192" s="214"/>
      <c r="BL192" s="214"/>
      <c r="BM192" s="214"/>
      <c r="BN192" s="214"/>
      <c r="BO192" s="214"/>
      <c r="BP192" s="214"/>
      <c r="BQ192" s="214"/>
      <c r="BR192" s="214"/>
      <c r="BS192" s="214"/>
    </row>
    <row r="193" spans="1:76" s="253" customFormat="1" ht="19.899999999999999" customHeight="1" thickBot="1">
      <c r="B193" s="1055"/>
      <c r="C193" s="1215" t="s">
        <v>778</v>
      </c>
      <c r="D193" s="1215" t="s">
        <v>779</v>
      </c>
      <c r="E193" s="1215" t="s">
        <v>41</v>
      </c>
      <c r="F193" s="1188" t="s">
        <v>1884</v>
      </c>
      <c r="G193" s="1215"/>
      <c r="H193" s="1216" t="s">
        <v>766</v>
      </c>
      <c r="I193" s="1739" t="s">
        <v>351</v>
      </c>
      <c r="J193" s="1215" t="s">
        <v>71</v>
      </c>
      <c r="K193" s="1215" t="s">
        <v>29</v>
      </c>
      <c r="L193" s="1215" t="s">
        <v>23</v>
      </c>
      <c r="M193" s="1215" t="s">
        <v>780</v>
      </c>
      <c r="N193" s="1217">
        <v>384.1</v>
      </c>
      <c r="O193" s="1215" t="s">
        <v>42</v>
      </c>
      <c r="P193" s="1063" t="s">
        <v>21</v>
      </c>
      <c r="Q193" s="1153">
        <v>0.1</v>
      </c>
      <c r="R193" s="1183">
        <v>388.68400000000003</v>
      </c>
      <c r="S193" s="551">
        <f>SUM(R172:R193)</f>
        <v>39786.005000000005</v>
      </c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4"/>
      <c r="AT193" s="214"/>
      <c r="AU193" s="214"/>
      <c r="AV193" s="214"/>
      <c r="AW193" s="214"/>
      <c r="AX193" s="214"/>
      <c r="AY193" s="214"/>
      <c r="AZ193" s="214"/>
      <c r="BA193" s="214"/>
      <c r="BB193" s="214"/>
      <c r="BC193" s="214"/>
      <c r="BD193" s="214"/>
      <c r="BE193" s="214"/>
      <c r="BF193" s="214"/>
      <c r="BG193" s="214"/>
      <c r="BH193" s="214"/>
      <c r="BI193" s="214"/>
      <c r="BJ193" s="214"/>
      <c r="BK193" s="214"/>
      <c r="BL193" s="214"/>
      <c r="BM193" s="214"/>
      <c r="BN193" s="214"/>
      <c r="BO193" s="214"/>
      <c r="BP193" s="214"/>
      <c r="BQ193" s="214"/>
      <c r="BR193" s="214"/>
      <c r="BS193" s="214"/>
    </row>
    <row r="194" spans="1:76" s="253" customFormat="1" ht="19.899999999999999" customHeight="1">
      <c r="B194" s="992">
        <v>19</v>
      </c>
      <c r="C194" s="1218">
        <v>18102090511101</v>
      </c>
      <c r="D194" s="1219" t="s">
        <v>805</v>
      </c>
      <c r="E194" s="1219" t="s">
        <v>41</v>
      </c>
      <c r="F194" s="1219" t="s">
        <v>1884</v>
      </c>
      <c r="G194" s="1219"/>
      <c r="H194" s="1220" t="s">
        <v>806</v>
      </c>
      <c r="I194" s="995" t="s">
        <v>807</v>
      </c>
      <c r="J194" s="1219" t="s">
        <v>71</v>
      </c>
      <c r="K194" s="1219" t="s">
        <v>27</v>
      </c>
      <c r="L194" s="996">
        <v>2</v>
      </c>
      <c r="M194" s="997">
        <v>1</v>
      </c>
      <c r="N194" s="998">
        <v>1782</v>
      </c>
      <c r="O194" s="996">
        <v>18</v>
      </c>
      <c r="P194" s="996" t="s">
        <v>44</v>
      </c>
      <c r="Q194" s="996" t="s">
        <v>49</v>
      </c>
      <c r="R194" s="1102">
        <v>1803.93642</v>
      </c>
      <c r="S194" s="551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14"/>
      <c r="AT194" s="214"/>
      <c r="AU194" s="214"/>
      <c r="AV194" s="214"/>
      <c r="AW194" s="214"/>
      <c r="AX194" s="214"/>
      <c r="AY194" s="214"/>
      <c r="AZ194" s="214"/>
      <c r="BA194" s="214"/>
      <c r="BB194" s="214"/>
      <c r="BC194" s="214"/>
      <c r="BD194" s="214"/>
      <c r="BE194" s="214"/>
      <c r="BF194" s="214"/>
      <c r="BG194" s="214"/>
      <c r="BH194" s="214"/>
      <c r="BI194" s="214"/>
      <c r="BJ194" s="214"/>
      <c r="BK194" s="214"/>
      <c r="BL194" s="214"/>
      <c r="BM194" s="214"/>
      <c r="BN194" s="214"/>
      <c r="BO194" s="214"/>
      <c r="BP194" s="214"/>
      <c r="BQ194" s="214"/>
      <c r="BR194" s="214"/>
      <c r="BS194" s="214"/>
    </row>
    <row r="195" spans="1:76" s="253" customFormat="1" ht="19.899999999999999" customHeight="1">
      <c r="B195" s="1001"/>
      <c r="C195" s="1123">
        <v>18102090511102</v>
      </c>
      <c r="D195" s="1124" t="s">
        <v>810</v>
      </c>
      <c r="E195" s="1124" t="s">
        <v>41</v>
      </c>
      <c r="F195" s="1124" t="s">
        <v>1884</v>
      </c>
      <c r="G195" s="1124"/>
      <c r="H195" s="1125" t="s">
        <v>806</v>
      </c>
      <c r="I195" s="1738" t="s">
        <v>351</v>
      </c>
      <c r="J195" s="1124" t="s">
        <v>71</v>
      </c>
      <c r="K195" s="1124" t="s">
        <v>27</v>
      </c>
      <c r="L195" s="1004">
        <v>2</v>
      </c>
      <c r="M195" s="1005">
        <v>2</v>
      </c>
      <c r="N195" s="1006">
        <v>1836</v>
      </c>
      <c r="O195" s="1004">
        <v>18</v>
      </c>
      <c r="P195" s="1004" t="s">
        <v>44</v>
      </c>
      <c r="Q195" s="1004" t="s">
        <v>49</v>
      </c>
      <c r="R195" s="1104">
        <v>1858.6011599999999</v>
      </c>
      <c r="S195" s="551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214"/>
      <c r="AP195" s="214"/>
      <c r="AQ195" s="214"/>
      <c r="AR195" s="214"/>
      <c r="AS195" s="214"/>
      <c r="AT195" s="214"/>
      <c r="AU195" s="214"/>
      <c r="AV195" s="214"/>
      <c r="AW195" s="214"/>
      <c r="AX195" s="214"/>
      <c r="AY195" s="214"/>
      <c r="AZ195" s="214"/>
      <c r="BA195" s="214"/>
      <c r="BB195" s="214"/>
      <c r="BC195" s="214"/>
      <c r="BD195" s="214"/>
      <c r="BE195" s="214"/>
      <c r="BF195" s="214"/>
      <c r="BG195" s="214"/>
      <c r="BH195" s="214"/>
      <c r="BI195" s="214"/>
      <c r="BJ195" s="214"/>
      <c r="BK195" s="214"/>
      <c r="BL195" s="214"/>
      <c r="BM195" s="214"/>
      <c r="BN195" s="214"/>
      <c r="BO195" s="214"/>
      <c r="BP195" s="214"/>
      <c r="BQ195" s="214"/>
      <c r="BR195" s="214"/>
      <c r="BS195" s="214"/>
    </row>
    <row r="196" spans="1:76" s="253" customFormat="1" ht="19.899999999999999" customHeight="1">
      <c r="B196" s="1001"/>
      <c r="C196" s="1036">
        <v>18102090511103</v>
      </c>
      <c r="D196" s="1037" t="s">
        <v>811</v>
      </c>
      <c r="E196" s="1037" t="s">
        <v>41</v>
      </c>
      <c r="F196" s="1037" t="s">
        <v>1884</v>
      </c>
      <c r="G196" s="1037"/>
      <c r="H196" s="1038" t="s">
        <v>806</v>
      </c>
      <c r="I196" s="1738" t="s">
        <v>351</v>
      </c>
      <c r="J196" s="1037" t="s">
        <v>71</v>
      </c>
      <c r="K196" s="1037" t="s">
        <v>27</v>
      </c>
      <c r="L196" s="1004">
        <v>2</v>
      </c>
      <c r="M196" s="1005">
        <v>3</v>
      </c>
      <c r="N196" s="1006">
        <v>1836</v>
      </c>
      <c r="O196" s="1004">
        <v>18</v>
      </c>
      <c r="P196" s="1004" t="s">
        <v>37</v>
      </c>
      <c r="Q196" s="1007">
        <v>7.0000000000000007E-2</v>
      </c>
      <c r="R196" s="1104">
        <v>1858.6011599999999</v>
      </c>
      <c r="S196" s="551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214"/>
      <c r="AP196" s="214"/>
      <c r="AQ196" s="214"/>
      <c r="AR196" s="214"/>
      <c r="AS196" s="214"/>
      <c r="AT196" s="214"/>
      <c r="AU196" s="214"/>
      <c r="AV196" s="214"/>
      <c r="AW196" s="214"/>
      <c r="AX196" s="214"/>
      <c r="AY196" s="214"/>
      <c r="AZ196" s="214"/>
      <c r="BA196" s="214"/>
      <c r="BB196" s="214"/>
      <c r="BC196" s="214"/>
      <c r="BD196" s="214"/>
      <c r="BE196" s="214"/>
      <c r="BF196" s="214"/>
      <c r="BG196" s="214"/>
      <c r="BH196" s="214"/>
      <c r="BI196" s="214"/>
      <c r="BJ196" s="214"/>
      <c r="BK196" s="214"/>
      <c r="BL196" s="214"/>
      <c r="BM196" s="214"/>
      <c r="BN196" s="214"/>
      <c r="BO196" s="214"/>
      <c r="BP196" s="214"/>
      <c r="BQ196" s="214"/>
      <c r="BR196" s="214"/>
      <c r="BS196" s="214"/>
    </row>
    <row r="197" spans="1:76" s="253" customFormat="1" ht="19.899999999999999" customHeight="1">
      <c r="B197" s="1001"/>
      <c r="C197" s="1036">
        <v>18102090511104</v>
      </c>
      <c r="D197" s="1037" t="s">
        <v>812</v>
      </c>
      <c r="E197" s="1037" t="s">
        <v>41</v>
      </c>
      <c r="F197" s="1037" t="s">
        <v>1884</v>
      </c>
      <c r="G197" s="1037"/>
      <c r="H197" s="1038" t="s">
        <v>806</v>
      </c>
      <c r="I197" s="1738" t="s">
        <v>351</v>
      </c>
      <c r="J197" s="1037" t="s">
        <v>71</v>
      </c>
      <c r="K197" s="1037" t="s">
        <v>27</v>
      </c>
      <c r="L197" s="1004">
        <v>2</v>
      </c>
      <c r="M197" s="1005">
        <v>4</v>
      </c>
      <c r="N197" s="1006">
        <v>1836</v>
      </c>
      <c r="O197" s="1004">
        <v>18</v>
      </c>
      <c r="P197" s="1004" t="s">
        <v>44</v>
      </c>
      <c r="Q197" s="1004" t="s">
        <v>49</v>
      </c>
      <c r="R197" s="1104">
        <v>1858.6011599999999</v>
      </c>
      <c r="S197" s="551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  <c r="AK197" s="214"/>
      <c r="AL197" s="214"/>
      <c r="AM197" s="214"/>
      <c r="AN197" s="214"/>
      <c r="AO197" s="214"/>
      <c r="AP197" s="214"/>
      <c r="AQ197" s="214"/>
      <c r="AR197" s="214"/>
      <c r="AS197" s="214"/>
      <c r="AT197" s="214"/>
      <c r="AU197" s="214"/>
      <c r="AV197" s="214"/>
      <c r="AW197" s="214"/>
      <c r="AX197" s="214"/>
      <c r="AY197" s="214"/>
      <c r="AZ197" s="214"/>
      <c r="BA197" s="214"/>
      <c r="BB197" s="214"/>
      <c r="BC197" s="214"/>
      <c r="BD197" s="214"/>
      <c r="BE197" s="214"/>
      <c r="BF197" s="214"/>
      <c r="BG197" s="214"/>
      <c r="BH197" s="214"/>
      <c r="BI197" s="214"/>
      <c r="BJ197" s="214"/>
      <c r="BK197" s="214"/>
      <c r="BL197" s="214"/>
      <c r="BM197" s="214"/>
      <c r="BN197" s="214"/>
      <c r="BO197" s="214"/>
      <c r="BP197" s="214"/>
      <c r="BQ197" s="214"/>
      <c r="BR197" s="214"/>
      <c r="BS197" s="214"/>
    </row>
    <row r="198" spans="1:76" s="253" customFormat="1" ht="19.899999999999999" customHeight="1">
      <c r="B198" s="1001"/>
      <c r="C198" s="1036">
        <v>18102090511105</v>
      </c>
      <c r="D198" s="1037" t="s">
        <v>813</v>
      </c>
      <c r="E198" s="1037" t="s">
        <v>41</v>
      </c>
      <c r="F198" s="1037" t="s">
        <v>1884</v>
      </c>
      <c r="G198" s="1037"/>
      <c r="H198" s="1038" t="s">
        <v>806</v>
      </c>
      <c r="I198" s="1738" t="s">
        <v>351</v>
      </c>
      <c r="J198" s="1037" t="s">
        <v>71</v>
      </c>
      <c r="K198" s="1037" t="s">
        <v>27</v>
      </c>
      <c r="L198" s="1004">
        <v>2</v>
      </c>
      <c r="M198" s="1005">
        <v>5</v>
      </c>
      <c r="N198" s="1006">
        <v>1668</v>
      </c>
      <c r="O198" s="1004">
        <v>18</v>
      </c>
      <c r="P198" s="1004" t="s">
        <v>48</v>
      </c>
      <c r="Q198" s="1007">
        <v>0.09</v>
      </c>
      <c r="R198" s="1104">
        <v>1688.5330800000002</v>
      </c>
      <c r="S198" s="551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4"/>
      <c r="AO198" s="214"/>
      <c r="AP198" s="214"/>
      <c r="AQ198" s="214"/>
      <c r="AR198" s="214"/>
      <c r="AS198" s="214"/>
      <c r="AT198" s="214"/>
      <c r="AU198" s="214"/>
      <c r="AV198" s="214"/>
      <c r="AW198" s="214"/>
      <c r="AX198" s="214"/>
      <c r="AY198" s="214"/>
      <c r="AZ198" s="214"/>
      <c r="BA198" s="214"/>
      <c r="BB198" s="214"/>
      <c r="BC198" s="214"/>
      <c r="BD198" s="214"/>
      <c r="BE198" s="214"/>
      <c r="BF198" s="214"/>
      <c r="BG198" s="214"/>
      <c r="BH198" s="214"/>
      <c r="BI198" s="214"/>
      <c r="BJ198" s="214"/>
      <c r="BK198" s="214"/>
      <c r="BL198" s="214"/>
      <c r="BM198" s="214"/>
      <c r="BN198" s="214"/>
      <c r="BO198" s="214"/>
      <c r="BP198" s="214"/>
      <c r="BQ198" s="214"/>
      <c r="BR198" s="214"/>
      <c r="BS198" s="214"/>
    </row>
    <row r="199" spans="1:76" s="253" customFormat="1" ht="19.899999999999999" customHeight="1">
      <c r="B199" s="1001"/>
      <c r="C199" s="1036">
        <v>18102090511106</v>
      </c>
      <c r="D199" s="1037" t="s">
        <v>814</v>
      </c>
      <c r="E199" s="1037" t="s">
        <v>41</v>
      </c>
      <c r="F199" s="1037" t="s">
        <v>1884</v>
      </c>
      <c r="G199" s="1037"/>
      <c r="H199" s="1038" t="s">
        <v>806</v>
      </c>
      <c r="I199" s="1738" t="s">
        <v>351</v>
      </c>
      <c r="J199" s="1037" t="s">
        <v>71</v>
      </c>
      <c r="K199" s="1037" t="s">
        <v>27</v>
      </c>
      <c r="L199" s="1004">
        <v>2</v>
      </c>
      <c r="M199" s="1005">
        <v>6</v>
      </c>
      <c r="N199" s="1006">
        <v>1923.8</v>
      </c>
      <c r="O199" s="1004">
        <v>18</v>
      </c>
      <c r="P199" s="1004" t="s">
        <v>44</v>
      </c>
      <c r="Q199" s="1004" t="s">
        <v>49</v>
      </c>
      <c r="R199" s="1104">
        <v>1947.4819779999998</v>
      </c>
      <c r="S199" s="551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  <c r="AL199" s="214"/>
      <c r="AM199" s="214"/>
      <c r="AN199" s="214"/>
      <c r="AO199" s="214"/>
      <c r="AP199" s="214"/>
      <c r="AQ199" s="214"/>
      <c r="AR199" s="214"/>
      <c r="AS199" s="214"/>
      <c r="AT199" s="214"/>
      <c r="AU199" s="214"/>
      <c r="AV199" s="214"/>
      <c r="AW199" s="214"/>
      <c r="AX199" s="214"/>
      <c r="AY199" s="214"/>
      <c r="AZ199" s="214"/>
      <c r="BA199" s="214"/>
      <c r="BB199" s="214"/>
      <c r="BC199" s="214"/>
      <c r="BD199" s="214"/>
      <c r="BE199" s="214"/>
      <c r="BF199" s="214"/>
      <c r="BG199" s="214"/>
      <c r="BH199" s="214"/>
      <c r="BI199" s="214"/>
      <c r="BJ199" s="214"/>
      <c r="BK199" s="214"/>
      <c r="BL199" s="214"/>
      <c r="BM199" s="214"/>
      <c r="BN199" s="214"/>
      <c r="BO199" s="214"/>
      <c r="BP199" s="214"/>
      <c r="BQ199" s="214"/>
      <c r="BR199" s="214"/>
      <c r="BS199" s="214"/>
    </row>
    <row r="200" spans="1:76" s="253" customFormat="1" ht="19.899999999999999" customHeight="1">
      <c r="B200" s="1001"/>
      <c r="C200" s="1036">
        <v>18102090511108</v>
      </c>
      <c r="D200" s="1037" t="s">
        <v>815</v>
      </c>
      <c r="E200" s="1037" t="s">
        <v>41</v>
      </c>
      <c r="F200" s="1037" t="s">
        <v>1884</v>
      </c>
      <c r="G200" s="1037"/>
      <c r="H200" s="1038" t="s">
        <v>806</v>
      </c>
      <c r="I200" s="1738" t="s">
        <v>351</v>
      </c>
      <c r="J200" s="1037" t="s">
        <v>71</v>
      </c>
      <c r="K200" s="1037" t="s">
        <v>27</v>
      </c>
      <c r="L200" s="1004">
        <v>2</v>
      </c>
      <c r="M200" s="1005">
        <v>8</v>
      </c>
      <c r="N200" s="1006">
        <v>1938.4</v>
      </c>
      <c r="O200" s="1004">
        <v>18</v>
      </c>
      <c r="P200" s="1004" t="s">
        <v>28</v>
      </c>
      <c r="Q200" s="1007">
        <v>0.05</v>
      </c>
      <c r="R200" s="1104">
        <v>1962.261704</v>
      </c>
      <c r="S200" s="551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  <c r="AL200" s="214"/>
      <c r="AM200" s="214"/>
      <c r="AN200" s="214"/>
      <c r="AO200" s="214"/>
      <c r="AP200" s="214"/>
      <c r="AQ200" s="214"/>
      <c r="AR200" s="214"/>
      <c r="AS200" s="214"/>
      <c r="AT200" s="214"/>
      <c r="AU200" s="214"/>
      <c r="AV200" s="214"/>
      <c r="AW200" s="214"/>
      <c r="AX200" s="214"/>
      <c r="AY200" s="214"/>
      <c r="AZ200" s="214"/>
      <c r="BA200" s="214"/>
      <c r="BB200" s="214"/>
      <c r="BC200" s="214"/>
      <c r="BD200" s="214"/>
      <c r="BE200" s="214"/>
      <c r="BF200" s="214"/>
      <c r="BG200" s="214"/>
      <c r="BH200" s="214"/>
      <c r="BI200" s="214"/>
      <c r="BJ200" s="214"/>
      <c r="BK200" s="214"/>
      <c r="BL200" s="214"/>
      <c r="BM200" s="214"/>
      <c r="BN200" s="214"/>
      <c r="BO200" s="214"/>
      <c r="BP200" s="214"/>
      <c r="BQ200" s="214"/>
      <c r="BR200" s="214"/>
      <c r="BS200" s="214"/>
    </row>
    <row r="201" spans="1:76" s="253" customFormat="1" ht="19.899999999999999" customHeight="1">
      <c r="B201" s="1001"/>
      <c r="C201" s="1036">
        <v>18102090511109</v>
      </c>
      <c r="D201" s="1037" t="s">
        <v>816</v>
      </c>
      <c r="E201" s="1037" t="s">
        <v>41</v>
      </c>
      <c r="F201" s="1037" t="s">
        <v>1884</v>
      </c>
      <c r="G201" s="1037"/>
      <c r="H201" s="1038" t="s">
        <v>806</v>
      </c>
      <c r="I201" s="1738" t="s">
        <v>351</v>
      </c>
      <c r="J201" s="1037" t="s">
        <v>71</v>
      </c>
      <c r="K201" s="1037" t="s">
        <v>27</v>
      </c>
      <c r="L201" s="1004">
        <v>2</v>
      </c>
      <c r="M201" s="1005">
        <v>9</v>
      </c>
      <c r="N201" s="1006">
        <v>1938.4</v>
      </c>
      <c r="O201" s="1004">
        <v>18</v>
      </c>
      <c r="P201" s="1004" t="s">
        <v>28</v>
      </c>
      <c r="Q201" s="1007">
        <v>0.05</v>
      </c>
      <c r="R201" s="1104">
        <v>1962.261704</v>
      </c>
      <c r="S201" s="551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  <c r="AK201" s="214"/>
      <c r="AL201" s="214"/>
      <c r="AM201" s="214"/>
      <c r="AN201" s="214"/>
      <c r="AO201" s="214"/>
      <c r="AP201" s="214"/>
      <c r="AQ201" s="214"/>
      <c r="AR201" s="214"/>
      <c r="AS201" s="214"/>
      <c r="AT201" s="214"/>
      <c r="AU201" s="214"/>
      <c r="AV201" s="214"/>
      <c r="AW201" s="214"/>
      <c r="AX201" s="214"/>
      <c r="AY201" s="214"/>
      <c r="AZ201" s="214"/>
      <c r="BA201" s="214"/>
      <c r="BB201" s="214"/>
      <c r="BC201" s="214"/>
      <c r="BD201" s="214"/>
      <c r="BE201" s="214"/>
      <c r="BF201" s="214"/>
      <c r="BG201" s="214"/>
      <c r="BH201" s="214"/>
      <c r="BI201" s="214"/>
      <c r="BJ201" s="214"/>
      <c r="BK201" s="214"/>
      <c r="BL201" s="214"/>
      <c r="BM201" s="214"/>
      <c r="BN201" s="214"/>
      <c r="BO201" s="214"/>
      <c r="BP201" s="214"/>
      <c r="BQ201" s="214"/>
      <c r="BR201" s="214"/>
      <c r="BS201" s="214"/>
    </row>
    <row r="202" spans="1:76" s="253" customFormat="1" ht="19.899999999999999" customHeight="1">
      <c r="B202" s="1001"/>
      <c r="C202" s="1036">
        <v>18102090511110</v>
      </c>
      <c r="D202" s="1037" t="s">
        <v>808</v>
      </c>
      <c r="E202" s="1037" t="s">
        <v>41</v>
      </c>
      <c r="F202" s="1037" t="s">
        <v>1884</v>
      </c>
      <c r="G202" s="1037"/>
      <c r="H202" s="1038" t="s">
        <v>806</v>
      </c>
      <c r="I202" s="1738" t="s">
        <v>351</v>
      </c>
      <c r="J202" s="1037" t="s">
        <v>71</v>
      </c>
      <c r="K202" s="1037" t="s">
        <v>27</v>
      </c>
      <c r="L202" s="1004">
        <v>2</v>
      </c>
      <c r="M202" s="1005">
        <v>10</v>
      </c>
      <c r="N202" s="1006">
        <v>1758.4</v>
      </c>
      <c r="O202" s="1004">
        <v>18</v>
      </c>
      <c r="P202" s="1004" t="s">
        <v>37</v>
      </c>
      <c r="Q202" s="1007">
        <v>7.0000000000000007E-2</v>
      </c>
      <c r="R202" s="1104">
        <v>1780.0459040000001</v>
      </c>
      <c r="S202" s="551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4"/>
      <c r="AT202" s="214"/>
      <c r="AU202" s="214"/>
      <c r="AV202" s="214"/>
      <c r="AW202" s="214"/>
      <c r="AX202" s="214"/>
      <c r="AY202" s="214"/>
      <c r="AZ202" s="214"/>
      <c r="BA202" s="214"/>
      <c r="BB202" s="214"/>
      <c r="BC202" s="214"/>
      <c r="BD202" s="214"/>
      <c r="BE202" s="214"/>
      <c r="BF202" s="214"/>
      <c r="BG202" s="214"/>
      <c r="BH202" s="214"/>
      <c r="BI202" s="214"/>
      <c r="BJ202" s="214"/>
      <c r="BK202" s="214"/>
      <c r="BL202" s="214"/>
      <c r="BM202" s="214"/>
      <c r="BN202" s="214"/>
      <c r="BO202" s="214"/>
      <c r="BP202" s="214"/>
      <c r="BQ202" s="214"/>
      <c r="BR202" s="214"/>
      <c r="BS202" s="214"/>
    </row>
    <row r="203" spans="1:76" s="253" customFormat="1" ht="19.899999999999999" customHeight="1" thickBot="1">
      <c r="B203" s="1015"/>
      <c r="C203" s="1221">
        <v>18102090511111</v>
      </c>
      <c r="D203" s="1222" t="s">
        <v>809</v>
      </c>
      <c r="E203" s="1222" t="s">
        <v>41</v>
      </c>
      <c r="F203" s="1222" t="s">
        <v>1884</v>
      </c>
      <c r="G203" s="1222"/>
      <c r="H203" s="1223" t="s">
        <v>806</v>
      </c>
      <c r="I203" s="1739" t="s">
        <v>351</v>
      </c>
      <c r="J203" s="1222" t="s">
        <v>71</v>
      </c>
      <c r="K203" s="1222" t="s">
        <v>27</v>
      </c>
      <c r="L203" s="1019">
        <v>2</v>
      </c>
      <c r="M203" s="1020">
        <v>11</v>
      </c>
      <c r="N203" s="1021">
        <v>327.3</v>
      </c>
      <c r="O203" s="1019">
        <v>18</v>
      </c>
      <c r="P203" s="1019" t="s">
        <v>28</v>
      </c>
      <c r="Q203" s="1022">
        <v>0.05</v>
      </c>
      <c r="R203" s="1120">
        <v>331.38994799999995</v>
      </c>
      <c r="S203" s="551">
        <f>SUM(R194:R203)</f>
        <v>17051.714218000001</v>
      </c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214"/>
      <c r="AP203" s="214"/>
      <c r="AQ203" s="214"/>
      <c r="AR203" s="214"/>
      <c r="AS203" s="214"/>
      <c r="AT203" s="214"/>
      <c r="AU203" s="214"/>
      <c r="AV203" s="214"/>
      <c r="AW203" s="214"/>
      <c r="AX203" s="214"/>
      <c r="AY203" s="214"/>
      <c r="AZ203" s="214"/>
      <c r="BA203" s="214"/>
      <c r="BB203" s="214"/>
      <c r="BC203" s="214"/>
      <c r="BD203" s="214"/>
      <c r="BE203" s="214"/>
      <c r="BF203" s="214"/>
      <c r="BG203" s="214"/>
      <c r="BH203" s="214"/>
      <c r="BI203" s="214"/>
      <c r="BJ203" s="214"/>
      <c r="BK203" s="214"/>
      <c r="BL203" s="214"/>
      <c r="BM203" s="214"/>
      <c r="BN203" s="214"/>
      <c r="BO203" s="214"/>
      <c r="BP203" s="214"/>
      <c r="BQ203" s="214"/>
      <c r="BR203" s="214"/>
      <c r="BS203" s="214"/>
    </row>
    <row r="204" spans="1:76" s="253" customFormat="1" ht="19.899999999999999" customHeight="1">
      <c r="A204" s="258"/>
      <c r="B204" s="992">
        <v>20</v>
      </c>
      <c r="C204" s="1139" t="s">
        <v>1433</v>
      </c>
      <c r="D204" s="1139" t="s">
        <v>1434</v>
      </c>
      <c r="E204" s="1139" t="s">
        <v>1435</v>
      </c>
      <c r="F204" s="1139" t="s">
        <v>1884</v>
      </c>
      <c r="G204" s="1139"/>
      <c r="H204" s="1140" t="s">
        <v>1436</v>
      </c>
      <c r="I204" s="1233" t="s">
        <v>1437</v>
      </c>
      <c r="J204" s="1139" t="s">
        <v>352</v>
      </c>
      <c r="K204" s="1139" t="s">
        <v>27</v>
      </c>
      <c r="L204" s="1141">
        <v>4</v>
      </c>
      <c r="M204" s="1142">
        <v>1</v>
      </c>
      <c r="N204" s="1143">
        <v>1386</v>
      </c>
      <c r="O204" s="1141">
        <v>78</v>
      </c>
      <c r="P204" s="1141" t="s">
        <v>28</v>
      </c>
      <c r="Q204" s="1144">
        <v>0.05</v>
      </c>
      <c r="R204" s="1145">
        <v>1401.2846970000001</v>
      </c>
      <c r="S204" s="552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  <c r="AR204" s="216"/>
      <c r="AS204" s="216"/>
      <c r="AT204" s="216"/>
      <c r="AU204" s="216"/>
      <c r="AV204" s="216"/>
      <c r="AW204" s="216"/>
      <c r="AX204" s="216"/>
      <c r="AY204" s="216"/>
      <c r="AZ204" s="216"/>
      <c r="BA204" s="216"/>
      <c r="BB204" s="216"/>
      <c r="BC204" s="216"/>
      <c r="BD204" s="216"/>
      <c r="BE204" s="216"/>
      <c r="BF204" s="216"/>
      <c r="BG204" s="216"/>
      <c r="BH204" s="216"/>
      <c r="BI204" s="216"/>
      <c r="BJ204" s="216"/>
      <c r="BK204" s="216"/>
      <c r="BL204" s="216"/>
      <c r="BM204" s="216"/>
      <c r="BN204" s="216"/>
      <c r="BO204" s="216"/>
      <c r="BP204" s="216"/>
      <c r="BQ204" s="216"/>
      <c r="BR204" s="216"/>
      <c r="BS204" s="216"/>
      <c r="BT204" s="258"/>
      <c r="BU204" s="258"/>
      <c r="BV204" s="258"/>
      <c r="BW204" s="258"/>
      <c r="BX204" s="258"/>
    </row>
    <row r="205" spans="1:76" s="253" customFormat="1" ht="19.899999999999999" customHeight="1">
      <c r="A205" s="258"/>
      <c r="B205" s="1039"/>
      <c r="C205" s="1146" t="s">
        <v>1438</v>
      </c>
      <c r="D205" s="1146" t="s">
        <v>1439</v>
      </c>
      <c r="E205" s="1146" t="s">
        <v>1435</v>
      </c>
      <c r="F205" s="1146" t="s">
        <v>1884</v>
      </c>
      <c r="G205" s="1146"/>
      <c r="H205" s="1147" t="s">
        <v>1436</v>
      </c>
      <c r="I205" s="1147"/>
      <c r="J205" s="1146" t="s">
        <v>352</v>
      </c>
      <c r="K205" s="1146" t="s">
        <v>27</v>
      </c>
      <c r="L205" s="1045">
        <v>4</v>
      </c>
      <c r="M205" s="1082">
        <v>2</v>
      </c>
      <c r="N205" s="1083">
        <v>1386</v>
      </c>
      <c r="O205" s="1045">
        <v>78</v>
      </c>
      <c r="P205" s="1045" t="s">
        <v>28</v>
      </c>
      <c r="Q205" s="1053">
        <v>0.05</v>
      </c>
      <c r="R205" s="1148">
        <v>1401.2846970000001</v>
      </c>
      <c r="S205" s="552"/>
      <c r="T205" s="216"/>
      <c r="U205" s="216"/>
      <c r="V205" s="216"/>
      <c r="W205" s="216"/>
      <c r="X205" s="216"/>
      <c r="Y205" s="216"/>
      <c r="Z205" s="216"/>
      <c r="AA205" s="216"/>
      <c r="AB205" s="216"/>
      <c r="AC205" s="216"/>
      <c r="AD205" s="216"/>
      <c r="AE205" s="216"/>
      <c r="AF205" s="216"/>
      <c r="AG205" s="216"/>
      <c r="AH205" s="216"/>
      <c r="AI205" s="216"/>
      <c r="AJ205" s="216"/>
      <c r="AK205" s="216"/>
      <c r="AL205" s="216"/>
      <c r="AM205" s="216"/>
      <c r="AN205" s="216"/>
      <c r="AO205" s="216"/>
      <c r="AP205" s="216"/>
      <c r="AQ205" s="216"/>
      <c r="AR205" s="216"/>
      <c r="AS205" s="216"/>
      <c r="AT205" s="216"/>
      <c r="AU205" s="216"/>
      <c r="AV205" s="216"/>
      <c r="AW205" s="216"/>
      <c r="AX205" s="216"/>
      <c r="AY205" s="216"/>
      <c r="AZ205" s="216"/>
      <c r="BA205" s="216"/>
      <c r="BB205" s="216"/>
      <c r="BC205" s="216"/>
      <c r="BD205" s="216"/>
      <c r="BE205" s="216"/>
      <c r="BF205" s="216"/>
      <c r="BG205" s="216"/>
      <c r="BH205" s="216"/>
      <c r="BI205" s="216"/>
      <c r="BJ205" s="216"/>
      <c r="BK205" s="216"/>
      <c r="BL205" s="216"/>
      <c r="BM205" s="216"/>
      <c r="BN205" s="216"/>
      <c r="BO205" s="216"/>
      <c r="BP205" s="216"/>
      <c r="BQ205" s="216"/>
      <c r="BR205" s="216"/>
      <c r="BS205" s="216"/>
      <c r="BT205" s="258"/>
      <c r="BU205" s="258"/>
      <c r="BV205" s="258"/>
      <c r="BW205" s="258"/>
      <c r="BX205" s="258"/>
    </row>
    <row r="206" spans="1:76" s="253" customFormat="1" ht="19.899999999999999" customHeight="1">
      <c r="A206" s="258"/>
      <c r="B206" s="1039"/>
      <c r="C206" s="1146" t="s">
        <v>1440</v>
      </c>
      <c r="D206" s="1146" t="s">
        <v>1441</v>
      </c>
      <c r="E206" s="1146" t="s">
        <v>1435</v>
      </c>
      <c r="F206" s="1146" t="s">
        <v>1884</v>
      </c>
      <c r="G206" s="1146"/>
      <c r="H206" s="1147" t="s">
        <v>1436</v>
      </c>
      <c r="I206" s="1147"/>
      <c r="J206" s="1146" t="s">
        <v>352</v>
      </c>
      <c r="K206" s="1146" t="s">
        <v>27</v>
      </c>
      <c r="L206" s="1045">
        <v>4</v>
      </c>
      <c r="M206" s="1082">
        <v>3</v>
      </c>
      <c r="N206" s="1083">
        <v>1344</v>
      </c>
      <c r="O206" s="1045">
        <v>78</v>
      </c>
      <c r="P206" s="1045" t="s">
        <v>45</v>
      </c>
      <c r="Q206" s="1053">
        <v>0.13</v>
      </c>
      <c r="R206" s="1148">
        <v>1358.821524</v>
      </c>
      <c r="S206" s="552"/>
      <c r="T206" s="216"/>
      <c r="U206" s="216"/>
      <c r="V206" s="216"/>
      <c r="W206" s="216"/>
      <c r="X206" s="216"/>
      <c r="Y206" s="216"/>
      <c r="Z206" s="216"/>
      <c r="AA206" s="216"/>
      <c r="AB206" s="216"/>
      <c r="AC206" s="216"/>
      <c r="AD206" s="216"/>
      <c r="AE206" s="216"/>
      <c r="AF206" s="216"/>
      <c r="AG206" s="216"/>
      <c r="AH206" s="216"/>
      <c r="AI206" s="216"/>
      <c r="AJ206" s="216"/>
      <c r="AK206" s="216"/>
      <c r="AL206" s="216"/>
      <c r="AM206" s="216"/>
      <c r="AN206" s="216"/>
      <c r="AO206" s="216"/>
      <c r="AP206" s="216"/>
      <c r="AQ206" s="216"/>
      <c r="AR206" s="216"/>
      <c r="AS206" s="216"/>
      <c r="AT206" s="216"/>
      <c r="AU206" s="216"/>
      <c r="AV206" s="216"/>
      <c r="AW206" s="216"/>
      <c r="AX206" s="216"/>
      <c r="AY206" s="216"/>
      <c r="AZ206" s="216"/>
      <c r="BA206" s="216"/>
      <c r="BB206" s="216"/>
      <c r="BC206" s="216"/>
      <c r="BD206" s="216"/>
      <c r="BE206" s="216"/>
      <c r="BF206" s="216"/>
      <c r="BG206" s="216"/>
      <c r="BH206" s="216"/>
      <c r="BI206" s="216"/>
      <c r="BJ206" s="216"/>
      <c r="BK206" s="216"/>
      <c r="BL206" s="216"/>
      <c r="BM206" s="216"/>
      <c r="BN206" s="216"/>
      <c r="BO206" s="216"/>
      <c r="BP206" s="216"/>
      <c r="BQ206" s="216"/>
      <c r="BR206" s="216"/>
      <c r="BS206" s="216"/>
      <c r="BT206" s="258"/>
      <c r="BU206" s="258"/>
      <c r="BV206" s="258"/>
      <c r="BW206" s="258"/>
      <c r="BX206" s="258"/>
    </row>
    <row r="207" spans="1:76" s="253" customFormat="1" ht="19.899999999999999" customHeight="1" thickBot="1">
      <c r="A207" s="258"/>
      <c r="B207" s="1055"/>
      <c r="C207" s="1234" t="s">
        <v>1442</v>
      </c>
      <c r="D207" s="1234" t="s">
        <v>1443</v>
      </c>
      <c r="E207" s="1234" t="s">
        <v>1435</v>
      </c>
      <c r="F207" s="1234" t="s">
        <v>1884</v>
      </c>
      <c r="G207" s="1234"/>
      <c r="H207" s="1235" t="s">
        <v>1436</v>
      </c>
      <c r="I207" s="1235"/>
      <c r="J207" s="1234" t="s">
        <v>352</v>
      </c>
      <c r="K207" s="1234" t="s">
        <v>27</v>
      </c>
      <c r="L207" s="1063">
        <v>4</v>
      </c>
      <c r="M207" s="1087">
        <v>4</v>
      </c>
      <c r="N207" s="1088">
        <v>1346.1</v>
      </c>
      <c r="O207" s="1063">
        <v>78</v>
      </c>
      <c r="P207" s="1063" t="s">
        <v>28</v>
      </c>
      <c r="Q207" s="1153">
        <v>0.05</v>
      </c>
      <c r="R207" s="1154">
        <v>1360.9446829999999</v>
      </c>
      <c r="S207" s="552">
        <f>SUM(R204:R207)</f>
        <v>5522.3356009999998</v>
      </c>
      <c r="T207" s="216"/>
      <c r="U207" s="216"/>
      <c r="V207" s="216"/>
      <c r="W207" s="216"/>
      <c r="X207" s="216"/>
      <c r="Y207" s="216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  <c r="AK207" s="216"/>
      <c r="AL207" s="216"/>
      <c r="AM207" s="216"/>
      <c r="AN207" s="216"/>
      <c r="AO207" s="216"/>
      <c r="AP207" s="216"/>
      <c r="AQ207" s="216"/>
      <c r="AR207" s="216"/>
      <c r="AS207" s="216"/>
      <c r="AT207" s="216"/>
      <c r="AU207" s="216"/>
      <c r="AV207" s="216"/>
      <c r="AW207" s="216"/>
      <c r="AX207" s="216"/>
      <c r="AY207" s="216"/>
      <c r="AZ207" s="216"/>
      <c r="BA207" s="216"/>
      <c r="BB207" s="216"/>
      <c r="BC207" s="216"/>
      <c r="BD207" s="216"/>
      <c r="BE207" s="216"/>
      <c r="BF207" s="216"/>
      <c r="BG207" s="216"/>
      <c r="BH207" s="216"/>
      <c r="BI207" s="216"/>
      <c r="BJ207" s="216"/>
      <c r="BK207" s="216"/>
      <c r="BL207" s="216"/>
      <c r="BM207" s="216"/>
      <c r="BN207" s="216"/>
      <c r="BO207" s="216"/>
      <c r="BP207" s="216"/>
      <c r="BQ207" s="216"/>
      <c r="BR207" s="216"/>
      <c r="BS207" s="216"/>
      <c r="BT207" s="258"/>
      <c r="BU207" s="258"/>
      <c r="BV207" s="258"/>
      <c r="BW207" s="258"/>
      <c r="BX207" s="258"/>
    </row>
    <row r="208" spans="1:76" s="253" customFormat="1" ht="19.899999999999999" customHeight="1" thickBot="1">
      <c r="A208" s="1740">
        <v>710</v>
      </c>
      <c r="B208" s="992">
        <v>21</v>
      </c>
      <c r="C208" s="1767" t="s">
        <v>112</v>
      </c>
      <c r="D208" s="1767" t="s">
        <v>113</v>
      </c>
      <c r="E208" s="1768" t="s">
        <v>114</v>
      </c>
      <c r="F208" s="1768" t="s">
        <v>211</v>
      </c>
      <c r="G208" s="1768">
        <v>1</v>
      </c>
      <c r="H208" s="1769" t="s">
        <v>115</v>
      </c>
      <c r="I208" s="1769" t="s">
        <v>470</v>
      </c>
      <c r="J208" s="1768" t="s">
        <v>71</v>
      </c>
      <c r="K208" s="1768" t="s">
        <v>29</v>
      </c>
      <c r="L208" s="1768" t="s">
        <v>19</v>
      </c>
      <c r="M208" s="1768">
        <v>1</v>
      </c>
      <c r="N208" s="1769">
        <v>923.5</v>
      </c>
      <c r="O208" s="1769"/>
      <c r="P208" s="1768" t="s">
        <v>21</v>
      </c>
      <c r="Q208" s="1770">
        <v>0.1</v>
      </c>
      <c r="R208" s="1771">
        <v>932.10816699999998</v>
      </c>
      <c r="S208" s="550">
        <f>SUM(R208)</f>
        <v>932.10816699999998</v>
      </c>
      <c r="T208" s="206"/>
      <c r="U208" s="206"/>
      <c r="V208" s="206"/>
      <c r="W208" s="206"/>
      <c r="X208" s="206"/>
      <c r="Y208" s="206"/>
      <c r="Z208" s="206"/>
      <c r="AA208" s="206"/>
      <c r="AB208" s="206"/>
      <c r="AC208" s="206"/>
      <c r="AD208" s="206"/>
      <c r="AE208" s="206"/>
      <c r="AF208" s="206"/>
      <c r="AG208" s="206"/>
      <c r="AH208" s="206"/>
      <c r="AI208" s="206"/>
      <c r="AJ208" s="206"/>
      <c r="AK208" s="206"/>
      <c r="AL208" s="206"/>
      <c r="AM208" s="206"/>
      <c r="AN208" s="206"/>
      <c r="AO208" s="206"/>
      <c r="AP208" s="206"/>
      <c r="AQ208" s="206"/>
      <c r="AR208" s="206"/>
      <c r="AS208" s="206"/>
      <c r="AT208" s="206"/>
      <c r="AU208" s="206"/>
      <c r="AV208" s="206"/>
      <c r="AW208" s="206"/>
      <c r="AX208" s="206"/>
      <c r="AY208" s="206"/>
      <c r="AZ208" s="206"/>
      <c r="BA208" s="206"/>
      <c r="BB208" s="206"/>
      <c r="BC208" s="206"/>
      <c r="BD208" s="206"/>
      <c r="BE208" s="206"/>
      <c r="BF208" s="206"/>
      <c r="BG208" s="206"/>
      <c r="BH208" s="206"/>
      <c r="BI208" s="206"/>
      <c r="BJ208" s="206"/>
      <c r="BK208" s="206"/>
      <c r="BL208" s="206"/>
      <c r="BM208" s="206"/>
      <c r="BN208" s="206"/>
      <c r="BO208" s="206"/>
      <c r="BP208" s="206"/>
      <c r="BQ208" s="206"/>
      <c r="BR208" s="206"/>
      <c r="BS208" s="206"/>
      <c r="BT208" s="232"/>
      <c r="BU208" s="232"/>
      <c r="BV208" s="232"/>
      <c r="BW208" s="232"/>
      <c r="BX208" s="232"/>
    </row>
    <row r="209" spans="1:76" s="253" customFormat="1" ht="19.899999999999999" customHeight="1" thickBot="1">
      <c r="A209" s="1740">
        <v>711</v>
      </c>
      <c r="B209" s="992">
        <v>22</v>
      </c>
      <c r="C209" s="1767" t="s">
        <v>116</v>
      </c>
      <c r="D209" s="1767" t="s">
        <v>117</v>
      </c>
      <c r="E209" s="1768" t="s">
        <v>114</v>
      </c>
      <c r="F209" s="1768" t="s">
        <v>211</v>
      </c>
      <c r="G209" s="1768">
        <v>1</v>
      </c>
      <c r="H209" s="1769" t="s">
        <v>118</v>
      </c>
      <c r="I209" s="1769" t="s">
        <v>320</v>
      </c>
      <c r="J209" s="1768" t="s">
        <v>71</v>
      </c>
      <c r="K209" s="1768" t="s">
        <v>119</v>
      </c>
      <c r="L209" s="1768" t="s">
        <v>19</v>
      </c>
      <c r="M209" s="1768" t="s">
        <v>19</v>
      </c>
      <c r="N209" s="1769">
        <v>254.9</v>
      </c>
      <c r="O209" s="1769"/>
      <c r="P209" s="1768" t="s">
        <v>21</v>
      </c>
      <c r="Q209" s="1770">
        <v>0.1</v>
      </c>
      <c r="R209" s="1771">
        <v>257.53687600000001</v>
      </c>
      <c r="S209" s="550">
        <f>SUM(R209)</f>
        <v>257.53687600000001</v>
      </c>
      <c r="T209" s="206"/>
      <c r="U209" s="206"/>
      <c r="V209" s="206"/>
      <c r="W209" s="206"/>
      <c r="X209" s="206"/>
      <c r="Y209" s="206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206"/>
      <c r="AJ209" s="206"/>
      <c r="AK209" s="206"/>
      <c r="AL209" s="206"/>
      <c r="AM209" s="206"/>
      <c r="AN209" s="206"/>
      <c r="AO209" s="206"/>
      <c r="AP209" s="206"/>
      <c r="AQ209" s="206"/>
      <c r="AR209" s="206"/>
      <c r="AS209" s="206"/>
      <c r="AT209" s="206"/>
      <c r="AU209" s="206"/>
      <c r="AV209" s="206"/>
      <c r="AW209" s="206"/>
      <c r="AX209" s="206"/>
      <c r="AY209" s="206"/>
      <c r="AZ209" s="206"/>
      <c r="BA209" s="206"/>
      <c r="BB209" s="206"/>
      <c r="BC209" s="206"/>
      <c r="BD209" s="206"/>
      <c r="BE209" s="206"/>
      <c r="BF209" s="206"/>
      <c r="BG209" s="206"/>
      <c r="BH209" s="206"/>
      <c r="BI209" s="206"/>
      <c r="BJ209" s="206"/>
      <c r="BK209" s="206"/>
      <c r="BL209" s="206"/>
      <c r="BM209" s="206"/>
      <c r="BN209" s="206"/>
      <c r="BO209" s="206"/>
      <c r="BP209" s="206"/>
      <c r="BQ209" s="206"/>
      <c r="BR209" s="206"/>
      <c r="BS209" s="206"/>
      <c r="BT209" s="232"/>
      <c r="BU209" s="232"/>
      <c r="BV209" s="232"/>
      <c r="BW209" s="232"/>
      <c r="BX209" s="232"/>
    </row>
    <row r="210" spans="1:76" s="253" customFormat="1" ht="19.899999999999999" customHeight="1">
      <c r="B210" s="992">
        <v>23</v>
      </c>
      <c r="C210" s="1236" t="s">
        <v>829</v>
      </c>
      <c r="D210" s="1236" t="s">
        <v>830</v>
      </c>
      <c r="E210" s="1236" t="s">
        <v>114</v>
      </c>
      <c r="F210" s="1236" t="s">
        <v>1884</v>
      </c>
      <c r="G210" s="1236"/>
      <c r="H210" s="1237" t="s">
        <v>824</v>
      </c>
      <c r="I210" s="1772" t="s">
        <v>351</v>
      </c>
      <c r="J210" s="1236" t="s">
        <v>71</v>
      </c>
      <c r="K210" s="1236" t="s">
        <v>29</v>
      </c>
      <c r="L210" s="1236" t="s">
        <v>20</v>
      </c>
      <c r="M210" s="1238" t="s">
        <v>19</v>
      </c>
      <c r="N210" s="1239">
        <v>2000</v>
      </c>
      <c r="O210" s="1236" t="s">
        <v>826</v>
      </c>
      <c r="P210" s="1141" t="s">
        <v>21</v>
      </c>
      <c r="Q210" s="1141" t="s">
        <v>49</v>
      </c>
      <c r="R210" s="1177">
        <v>2018.7658000000001</v>
      </c>
      <c r="S210" s="551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  <c r="AU210" s="214"/>
      <c r="AV210" s="214"/>
      <c r="AW210" s="214"/>
      <c r="AX210" s="214"/>
      <c r="AY210" s="214"/>
      <c r="AZ210" s="214"/>
      <c r="BA210" s="214"/>
      <c r="BB210" s="214"/>
      <c r="BC210" s="214"/>
      <c r="BD210" s="214"/>
      <c r="BE210" s="214"/>
      <c r="BF210" s="214"/>
      <c r="BG210" s="214"/>
      <c r="BH210" s="214"/>
      <c r="BI210" s="214"/>
      <c r="BJ210" s="214"/>
      <c r="BK210" s="214"/>
      <c r="BL210" s="214"/>
      <c r="BM210" s="214"/>
      <c r="BN210" s="214"/>
      <c r="BO210" s="214"/>
      <c r="BP210" s="214"/>
      <c r="BQ210" s="214"/>
      <c r="BR210" s="214"/>
      <c r="BS210" s="214"/>
    </row>
    <row r="211" spans="1:76" s="253" customFormat="1" ht="19.899999999999999" customHeight="1">
      <c r="B211" s="1039"/>
      <c r="C211" s="1149" t="s">
        <v>822</v>
      </c>
      <c r="D211" s="1149" t="s">
        <v>823</v>
      </c>
      <c r="E211" s="1149" t="s">
        <v>114</v>
      </c>
      <c r="F211" s="1149" t="s">
        <v>1884</v>
      </c>
      <c r="G211" s="1149"/>
      <c r="H211" s="1150" t="s">
        <v>824</v>
      </c>
      <c r="I211" s="1101" t="s">
        <v>825</v>
      </c>
      <c r="J211" s="1149" t="s">
        <v>71</v>
      </c>
      <c r="K211" s="1149" t="s">
        <v>29</v>
      </c>
      <c r="L211" s="1149" t="s">
        <v>20</v>
      </c>
      <c r="M211" s="1240" t="s">
        <v>20</v>
      </c>
      <c r="N211" s="1210">
        <v>1100</v>
      </c>
      <c r="O211" s="1149" t="s">
        <v>826</v>
      </c>
      <c r="P211" s="1045" t="s">
        <v>21</v>
      </c>
      <c r="Q211" s="1045" t="s">
        <v>49</v>
      </c>
      <c r="R211" s="1207">
        <v>1111.9298000000001</v>
      </c>
      <c r="S211" s="551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  <c r="AU211" s="214"/>
      <c r="AV211" s="214"/>
      <c r="AW211" s="214"/>
      <c r="AX211" s="214"/>
      <c r="AY211" s="214"/>
      <c r="AZ211" s="214"/>
      <c r="BA211" s="214"/>
      <c r="BB211" s="214"/>
      <c r="BC211" s="214"/>
      <c r="BD211" s="214"/>
      <c r="BE211" s="214"/>
      <c r="BF211" s="214"/>
      <c r="BG211" s="214"/>
      <c r="BH211" s="214"/>
      <c r="BI211" s="214"/>
      <c r="BJ211" s="214"/>
      <c r="BK211" s="214"/>
      <c r="BL211" s="214"/>
      <c r="BM211" s="214"/>
      <c r="BN211" s="214"/>
      <c r="BO211" s="214"/>
      <c r="BP211" s="214"/>
      <c r="BQ211" s="214"/>
      <c r="BR211" s="214"/>
      <c r="BS211" s="214"/>
    </row>
    <row r="212" spans="1:76" s="253" customFormat="1" ht="19.899999999999999" customHeight="1" thickBot="1">
      <c r="B212" s="1055"/>
      <c r="C212" s="1151" t="s">
        <v>827</v>
      </c>
      <c r="D212" s="1151" t="s">
        <v>828</v>
      </c>
      <c r="E212" s="1151" t="s">
        <v>114</v>
      </c>
      <c r="F212" s="1151" t="s">
        <v>1884</v>
      </c>
      <c r="G212" s="1151"/>
      <c r="H212" s="1152" t="s">
        <v>824</v>
      </c>
      <c r="I212" s="1739" t="s">
        <v>351</v>
      </c>
      <c r="J212" s="1151" t="s">
        <v>71</v>
      </c>
      <c r="K212" s="1151" t="s">
        <v>29</v>
      </c>
      <c r="L212" s="1151" t="s">
        <v>20</v>
      </c>
      <c r="M212" s="1241" t="s">
        <v>23</v>
      </c>
      <c r="N212" s="1217">
        <v>677.1</v>
      </c>
      <c r="O212" s="1151" t="s">
        <v>826</v>
      </c>
      <c r="P212" s="1063" t="s">
        <v>21</v>
      </c>
      <c r="Q212" s="1063" t="s">
        <v>49</v>
      </c>
      <c r="R212" s="1183">
        <v>684.43859999999995</v>
      </c>
      <c r="S212" s="551">
        <f>SUM(R210:R212)</f>
        <v>3815.1342</v>
      </c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  <c r="AU212" s="214"/>
      <c r="AV212" s="214"/>
      <c r="AW212" s="214"/>
      <c r="AX212" s="214"/>
      <c r="AY212" s="214"/>
      <c r="AZ212" s="214"/>
      <c r="BA212" s="214"/>
      <c r="BB212" s="214"/>
      <c r="BC212" s="214"/>
      <c r="BD212" s="214"/>
      <c r="BE212" s="214"/>
      <c r="BF212" s="214"/>
      <c r="BG212" s="214"/>
      <c r="BH212" s="214"/>
      <c r="BI212" s="214"/>
      <c r="BJ212" s="214"/>
      <c r="BK212" s="214"/>
      <c r="BL212" s="214"/>
      <c r="BM212" s="214"/>
      <c r="BN212" s="214"/>
      <c r="BO212" s="214"/>
      <c r="BP212" s="214"/>
      <c r="BQ212" s="214"/>
      <c r="BR212" s="214"/>
      <c r="BS212" s="214"/>
    </row>
    <row r="213" spans="1:76" s="253" customFormat="1" ht="19.899999999999999" customHeight="1" thickBot="1">
      <c r="B213" s="992">
        <v>24</v>
      </c>
      <c r="C213" s="1242">
        <v>73215241310103</v>
      </c>
      <c r="D213" s="1243" t="s">
        <v>840</v>
      </c>
      <c r="E213" s="1243" t="s">
        <v>122</v>
      </c>
      <c r="F213" s="1243" t="s">
        <v>211</v>
      </c>
      <c r="G213" s="1243">
        <v>2</v>
      </c>
      <c r="H213" s="1244" t="s">
        <v>841</v>
      </c>
      <c r="I213" s="1773" t="s">
        <v>323</v>
      </c>
      <c r="J213" s="1243" t="s">
        <v>71</v>
      </c>
      <c r="K213" s="1245" t="s">
        <v>1885</v>
      </c>
      <c r="L213" s="1243" t="s">
        <v>842</v>
      </c>
      <c r="M213" s="1246" t="s">
        <v>40</v>
      </c>
      <c r="N213" s="1169">
        <v>493.25</v>
      </c>
      <c r="O213" s="1243" t="s">
        <v>777</v>
      </c>
      <c r="P213" s="1170" t="s">
        <v>22</v>
      </c>
      <c r="Q213" s="1247"/>
      <c r="R213" s="1248">
        <v>493.25</v>
      </c>
      <c r="S213" s="551">
        <f>SUM(R213)</f>
        <v>493.25</v>
      </c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4"/>
      <c r="AT213" s="214"/>
      <c r="AU213" s="214"/>
      <c r="AV213" s="214"/>
      <c r="AW213" s="214"/>
      <c r="AX213" s="214"/>
      <c r="AY213" s="214"/>
      <c r="AZ213" s="214"/>
      <c r="BA213" s="214"/>
      <c r="BB213" s="214"/>
      <c r="BC213" s="214"/>
      <c r="BD213" s="214"/>
      <c r="BE213" s="214"/>
      <c r="BF213" s="214"/>
      <c r="BG213" s="214"/>
      <c r="BH213" s="214"/>
      <c r="BI213" s="214"/>
      <c r="BJ213" s="214"/>
      <c r="BK213" s="214"/>
      <c r="BL213" s="214"/>
      <c r="BM213" s="214"/>
      <c r="BN213" s="214"/>
      <c r="BO213" s="214"/>
      <c r="BP213" s="214"/>
      <c r="BQ213" s="214"/>
      <c r="BR213" s="214"/>
      <c r="BS213" s="214"/>
    </row>
    <row r="214" spans="1:76" s="253" customFormat="1" ht="19.899999999999999" customHeight="1" thickBot="1">
      <c r="A214" s="1740">
        <v>712</v>
      </c>
      <c r="B214" s="992">
        <v>25</v>
      </c>
      <c r="C214" s="1767" t="s">
        <v>120</v>
      </c>
      <c r="D214" s="1767" t="s">
        <v>121</v>
      </c>
      <c r="E214" s="1768" t="s">
        <v>122</v>
      </c>
      <c r="F214" s="1768" t="s">
        <v>211</v>
      </c>
      <c r="G214" s="1768">
        <v>2</v>
      </c>
      <c r="H214" s="1769" t="s">
        <v>123</v>
      </c>
      <c r="I214" s="1769" t="s">
        <v>321</v>
      </c>
      <c r="J214" s="1768" t="s">
        <v>71</v>
      </c>
      <c r="K214" s="1768" t="s">
        <v>35</v>
      </c>
      <c r="L214" s="1768" t="s">
        <v>40</v>
      </c>
      <c r="M214" s="1768" t="s">
        <v>40</v>
      </c>
      <c r="N214" s="1769">
        <v>210</v>
      </c>
      <c r="O214" s="1769"/>
      <c r="P214" s="1768" t="s">
        <v>28</v>
      </c>
      <c r="Q214" s="1770">
        <v>0.1</v>
      </c>
      <c r="R214" s="1771">
        <v>210</v>
      </c>
      <c r="S214" s="550">
        <f>SUM(R214)</f>
        <v>210</v>
      </c>
      <c r="T214" s="206"/>
      <c r="U214" s="206"/>
      <c r="V214" s="206"/>
      <c r="W214" s="206"/>
      <c r="X214" s="206"/>
      <c r="Y214" s="206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6"/>
      <c r="AK214" s="206"/>
      <c r="AL214" s="206"/>
      <c r="AM214" s="206"/>
      <c r="AN214" s="206"/>
      <c r="AO214" s="206"/>
      <c r="AP214" s="206"/>
      <c r="AQ214" s="206"/>
      <c r="AR214" s="206"/>
      <c r="AS214" s="206"/>
      <c r="AT214" s="206"/>
      <c r="AU214" s="206"/>
      <c r="AV214" s="206"/>
      <c r="AW214" s="206"/>
      <c r="AX214" s="206"/>
      <c r="AY214" s="206"/>
      <c r="AZ214" s="206"/>
      <c r="BA214" s="206"/>
      <c r="BB214" s="206"/>
      <c r="BC214" s="206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32"/>
      <c r="BU214" s="232"/>
      <c r="BV214" s="232"/>
      <c r="BW214" s="232"/>
      <c r="BX214" s="232"/>
    </row>
    <row r="215" spans="1:76" s="253" customFormat="1" ht="19.899999999999999" customHeight="1">
      <c r="A215" s="1740">
        <v>713</v>
      </c>
      <c r="B215" s="992">
        <v>26</v>
      </c>
      <c r="C215" s="1741" t="s">
        <v>124</v>
      </c>
      <c r="D215" s="1741" t="s">
        <v>125</v>
      </c>
      <c r="E215" s="1742" t="s">
        <v>122</v>
      </c>
      <c r="F215" s="1742" t="s">
        <v>211</v>
      </c>
      <c r="G215" s="1742">
        <v>1</v>
      </c>
      <c r="H215" s="1743" t="s">
        <v>126</v>
      </c>
      <c r="I215" s="1743" t="s">
        <v>322</v>
      </c>
      <c r="J215" s="1742" t="s">
        <v>71</v>
      </c>
      <c r="K215" s="1742" t="s">
        <v>1885</v>
      </c>
      <c r="L215" s="1742" t="s">
        <v>19</v>
      </c>
      <c r="M215" s="1742" t="s">
        <v>19</v>
      </c>
      <c r="N215" s="1743">
        <v>2000</v>
      </c>
      <c r="O215" s="1743"/>
      <c r="P215" s="1742" t="s">
        <v>21</v>
      </c>
      <c r="Q215" s="1744">
        <v>0.05</v>
      </c>
      <c r="R215" s="1745">
        <v>2017.4</v>
      </c>
      <c r="S215" s="550"/>
      <c r="T215" s="206"/>
      <c r="U215" s="206"/>
      <c r="V215" s="206"/>
      <c r="W215" s="206"/>
      <c r="X215" s="206"/>
      <c r="Y215" s="206"/>
      <c r="Z215" s="206"/>
      <c r="AA215" s="206"/>
      <c r="AB215" s="206"/>
      <c r="AC215" s="206"/>
      <c r="AD215" s="206"/>
      <c r="AE215" s="206"/>
      <c r="AF215" s="206"/>
      <c r="AG215" s="206"/>
      <c r="AH215" s="206"/>
      <c r="AI215" s="206"/>
      <c r="AJ215" s="206"/>
      <c r="AK215" s="206"/>
      <c r="AL215" s="206"/>
      <c r="AM215" s="206"/>
      <c r="AN215" s="206"/>
      <c r="AO215" s="206"/>
      <c r="AP215" s="206"/>
      <c r="AQ215" s="206"/>
      <c r="AR215" s="206"/>
      <c r="AS215" s="206"/>
      <c r="AT215" s="206"/>
      <c r="AU215" s="206"/>
      <c r="AV215" s="206"/>
      <c r="AW215" s="206"/>
      <c r="AX215" s="206"/>
      <c r="AY215" s="206"/>
      <c r="AZ215" s="206"/>
      <c r="BA215" s="206"/>
      <c r="BB215" s="206"/>
      <c r="BC215" s="206"/>
      <c r="BD215" s="206"/>
      <c r="BE215" s="206"/>
      <c r="BF215" s="206"/>
      <c r="BG215" s="206"/>
      <c r="BH215" s="206"/>
      <c r="BI215" s="206"/>
      <c r="BJ215" s="206"/>
      <c r="BK215" s="206"/>
      <c r="BL215" s="206"/>
      <c r="BM215" s="206"/>
      <c r="BN215" s="206"/>
      <c r="BO215" s="206"/>
      <c r="BP215" s="206"/>
      <c r="BQ215" s="206"/>
      <c r="BR215" s="206"/>
      <c r="BS215" s="206"/>
      <c r="BT215" s="232"/>
      <c r="BU215" s="232"/>
      <c r="BV215" s="232"/>
      <c r="BW215" s="232"/>
      <c r="BX215" s="232"/>
    </row>
    <row r="216" spans="1:76" s="253" customFormat="1" ht="19.899999999999999" customHeight="1">
      <c r="A216" s="1740">
        <v>714</v>
      </c>
      <c r="B216" s="1752"/>
      <c r="C216" s="1753" t="s">
        <v>127</v>
      </c>
      <c r="D216" s="1753" t="s">
        <v>128</v>
      </c>
      <c r="E216" s="1754" t="s">
        <v>122</v>
      </c>
      <c r="F216" s="1754" t="s">
        <v>211</v>
      </c>
      <c r="G216" s="1754">
        <v>1</v>
      </c>
      <c r="H216" s="1755" t="s">
        <v>126</v>
      </c>
      <c r="I216" s="1738" t="s">
        <v>351</v>
      </c>
      <c r="J216" s="1754" t="s">
        <v>71</v>
      </c>
      <c r="K216" s="1754" t="s">
        <v>1885</v>
      </c>
      <c r="L216" s="1754" t="s">
        <v>19</v>
      </c>
      <c r="M216" s="1754" t="s">
        <v>20</v>
      </c>
      <c r="N216" s="1755">
        <v>2000</v>
      </c>
      <c r="O216" s="1755"/>
      <c r="P216" s="1754" t="s">
        <v>21</v>
      </c>
      <c r="Q216" s="1756">
        <v>0.05</v>
      </c>
      <c r="R216" s="1757">
        <v>2017.4</v>
      </c>
      <c r="S216" s="550"/>
      <c r="T216" s="206"/>
      <c r="U216" s="206"/>
      <c r="V216" s="206"/>
      <c r="W216" s="206"/>
      <c r="X216" s="206"/>
      <c r="Y216" s="206"/>
      <c r="Z216" s="206"/>
      <c r="AA216" s="206"/>
      <c r="AB216" s="206"/>
      <c r="AC216" s="206"/>
      <c r="AD216" s="206"/>
      <c r="AE216" s="206"/>
      <c r="AF216" s="206"/>
      <c r="AG216" s="206"/>
      <c r="AH216" s="206"/>
      <c r="AI216" s="206"/>
      <c r="AJ216" s="206"/>
      <c r="AK216" s="206"/>
      <c r="AL216" s="206"/>
      <c r="AM216" s="206"/>
      <c r="AN216" s="206"/>
      <c r="AO216" s="206"/>
      <c r="AP216" s="206"/>
      <c r="AQ216" s="206"/>
      <c r="AR216" s="206"/>
      <c r="AS216" s="206"/>
      <c r="AT216" s="206"/>
      <c r="AU216" s="206"/>
      <c r="AV216" s="206"/>
      <c r="AW216" s="206"/>
      <c r="AX216" s="206"/>
      <c r="AY216" s="206"/>
      <c r="AZ216" s="206"/>
      <c r="BA216" s="206"/>
      <c r="BB216" s="206"/>
      <c r="BC216" s="206"/>
      <c r="BD216" s="206"/>
      <c r="BE216" s="206"/>
      <c r="BF216" s="206"/>
      <c r="BG216" s="206"/>
      <c r="BH216" s="206"/>
      <c r="BI216" s="206"/>
      <c r="BJ216" s="206"/>
      <c r="BK216" s="206"/>
      <c r="BL216" s="206"/>
      <c r="BM216" s="206"/>
      <c r="BN216" s="206"/>
      <c r="BO216" s="206"/>
      <c r="BP216" s="206"/>
      <c r="BQ216" s="206"/>
      <c r="BR216" s="206"/>
      <c r="BS216" s="206"/>
      <c r="BT216" s="232"/>
      <c r="BU216" s="232"/>
      <c r="BV216" s="232"/>
      <c r="BW216" s="232"/>
      <c r="BX216" s="232"/>
    </row>
    <row r="217" spans="1:76" s="253" customFormat="1" ht="19.899999999999999" customHeight="1">
      <c r="A217" s="1740">
        <v>715</v>
      </c>
      <c r="B217" s="1752"/>
      <c r="C217" s="1753" t="s">
        <v>129</v>
      </c>
      <c r="D217" s="1753" t="s">
        <v>130</v>
      </c>
      <c r="E217" s="1754" t="s">
        <v>122</v>
      </c>
      <c r="F217" s="1754" t="s">
        <v>211</v>
      </c>
      <c r="G217" s="1754">
        <v>1</v>
      </c>
      <c r="H217" s="1755" t="s">
        <v>131</v>
      </c>
      <c r="I217" s="1738" t="s">
        <v>351</v>
      </c>
      <c r="J217" s="1754" t="s">
        <v>71</v>
      </c>
      <c r="K217" s="1754" t="s">
        <v>1885</v>
      </c>
      <c r="L217" s="1754" t="s">
        <v>19</v>
      </c>
      <c r="M217" s="1754" t="s">
        <v>23</v>
      </c>
      <c r="N217" s="1755">
        <v>2000</v>
      </c>
      <c r="O217" s="1755"/>
      <c r="P217" s="1754" t="s">
        <v>21</v>
      </c>
      <c r="Q217" s="1756">
        <v>0.05</v>
      </c>
      <c r="R217" s="1757">
        <v>2017.4</v>
      </c>
      <c r="S217" s="550"/>
      <c r="T217" s="206"/>
      <c r="U217" s="206"/>
      <c r="V217" s="206"/>
      <c r="W217" s="206"/>
      <c r="X217" s="206"/>
      <c r="Y217" s="206"/>
      <c r="Z217" s="206"/>
      <c r="AA217" s="206"/>
      <c r="AB217" s="206"/>
      <c r="AC217" s="206"/>
      <c r="AD217" s="206"/>
      <c r="AE217" s="206"/>
      <c r="AF217" s="206"/>
      <c r="AG217" s="206"/>
      <c r="AH217" s="206"/>
      <c r="AI217" s="206"/>
      <c r="AJ217" s="206"/>
      <c r="AK217" s="206"/>
      <c r="AL217" s="206"/>
      <c r="AM217" s="206"/>
      <c r="AN217" s="206"/>
      <c r="AO217" s="206"/>
      <c r="AP217" s="206"/>
      <c r="AQ217" s="206"/>
      <c r="AR217" s="206"/>
      <c r="AS217" s="206"/>
      <c r="AT217" s="206"/>
      <c r="AU217" s="206"/>
      <c r="AV217" s="206"/>
      <c r="AW217" s="206"/>
      <c r="AX217" s="206"/>
      <c r="AY217" s="206"/>
      <c r="AZ217" s="206"/>
      <c r="BA217" s="206"/>
      <c r="BB217" s="206"/>
      <c r="BC217" s="206"/>
      <c r="BD217" s="206"/>
      <c r="BE217" s="206"/>
      <c r="BF217" s="206"/>
      <c r="BG217" s="206"/>
      <c r="BH217" s="206"/>
      <c r="BI217" s="206"/>
      <c r="BJ217" s="206"/>
      <c r="BK217" s="206"/>
      <c r="BL217" s="206"/>
      <c r="BM217" s="206"/>
      <c r="BN217" s="206"/>
      <c r="BO217" s="206"/>
      <c r="BP217" s="206"/>
      <c r="BQ217" s="206"/>
      <c r="BR217" s="206"/>
      <c r="BS217" s="206"/>
      <c r="BT217" s="232"/>
      <c r="BU217" s="232"/>
      <c r="BV217" s="232"/>
      <c r="BW217" s="232"/>
      <c r="BX217" s="232"/>
    </row>
    <row r="218" spans="1:76" s="253" customFormat="1" ht="19.899999999999999" customHeight="1">
      <c r="A218" s="1740">
        <v>716</v>
      </c>
      <c r="B218" s="1752"/>
      <c r="C218" s="1753" t="s">
        <v>132</v>
      </c>
      <c r="D218" s="1753" t="s">
        <v>133</v>
      </c>
      <c r="E218" s="1754" t="s">
        <v>122</v>
      </c>
      <c r="F218" s="1754" t="s">
        <v>211</v>
      </c>
      <c r="G218" s="1754">
        <v>1</v>
      </c>
      <c r="H218" s="1755" t="s">
        <v>131</v>
      </c>
      <c r="I218" s="1738" t="s">
        <v>351</v>
      </c>
      <c r="J218" s="1754" t="s">
        <v>71</v>
      </c>
      <c r="K218" s="1754" t="s">
        <v>1885</v>
      </c>
      <c r="L218" s="1754" t="s">
        <v>19</v>
      </c>
      <c r="M218" s="1754" t="s">
        <v>25</v>
      </c>
      <c r="N218" s="1755">
        <v>2000</v>
      </c>
      <c r="O218" s="1755"/>
      <c r="P218" s="1754" t="s">
        <v>21</v>
      </c>
      <c r="Q218" s="1756">
        <v>0.05</v>
      </c>
      <c r="R218" s="1757">
        <v>2017.4</v>
      </c>
      <c r="S218" s="550"/>
      <c r="T218" s="206"/>
      <c r="U218" s="206"/>
      <c r="V218" s="206"/>
      <c r="W218" s="206"/>
      <c r="X218" s="206"/>
      <c r="Y218" s="206"/>
      <c r="Z218" s="206"/>
      <c r="AA218" s="206"/>
      <c r="AB218" s="206"/>
      <c r="AC218" s="206"/>
      <c r="AD218" s="206"/>
      <c r="AE218" s="206"/>
      <c r="AF218" s="206"/>
      <c r="AG218" s="206"/>
      <c r="AH218" s="206"/>
      <c r="AI218" s="206"/>
      <c r="AJ218" s="206"/>
      <c r="AK218" s="206"/>
      <c r="AL218" s="206"/>
      <c r="AM218" s="206"/>
      <c r="AN218" s="206"/>
      <c r="AO218" s="206"/>
      <c r="AP218" s="206"/>
      <c r="AQ218" s="206"/>
      <c r="AR218" s="206"/>
      <c r="AS218" s="206"/>
      <c r="AT218" s="206"/>
      <c r="AU218" s="206"/>
      <c r="AV218" s="206"/>
      <c r="AW218" s="206"/>
      <c r="AX218" s="206"/>
      <c r="AY218" s="206"/>
      <c r="AZ218" s="206"/>
      <c r="BA218" s="206"/>
      <c r="BB218" s="206"/>
      <c r="BC218" s="206"/>
      <c r="BD218" s="206"/>
      <c r="BE218" s="206"/>
      <c r="BF218" s="206"/>
      <c r="BG218" s="206"/>
      <c r="BH218" s="206"/>
      <c r="BI218" s="206"/>
      <c r="BJ218" s="206"/>
      <c r="BK218" s="206"/>
      <c r="BL218" s="206"/>
      <c r="BM218" s="206"/>
      <c r="BN218" s="206"/>
      <c r="BO218" s="206"/>
      <c r="BP218" s="206"/>
      <c r="BQ218" s="206"/>
      <c r="BR218" s="206"/>
      <c r="BS218" s="206"/>
      <c r="BT218" s="232"/>
      <c r="BU218" s="232"/>
      <c r="BV218" s="232"/>
      <c r="BW218" s="232"/>
      <c r="BX218" s="232"/>
    </row>
    <row r="219" spans="1:76" s="253" customFormat="1" ht="19.899999999999999" customHeight="1">
      <c r="A219" s="1740">
        <v>717</v>
      </c>
      <c r="B219" s="1752"/>
      <c r="C219" s="1753" t="s">
        <v>134</v>
      </c>
      <c r="D219" s="1753" t="s">
        <v>135</v>
      </c>
      <c r="E219" s="1754" t="s">
        <v>122</v>
      </c>
      <c r="F219" s="1754" t="s">
        <v>211</v>
      </c>
      <c r="G219" s="1754">
        <v>1</v>
      </c>
      <c r="H219" s="1755" t="s">
        <v>131</v>
      </c>
      <c r="I219" s="1738" t="s">
        <v>351</v>
      </c>
      <c r="J219" s="1754" t="s">
        <v>71</v>
      </c>
      <c r="K219" s="1754" t="s">
        <v>1885</v>
      </c>
      <c r="L219" s="1754" t="s">
        <v>19</v>
      </c>
      <c r="M219" s="1754" t="s">
        <v>24</v>
      </c>
      <c r="N219" s="1755">
        <v>1944</v>
      </c>
      <c r="O219" s="1755"/>
      <c r="P219" s="1754" t="s">
        <v>21</v>
      </c>
      <c r="Q219" s="1756">
        <v>0.05</v>
      </c>
      <c r="R219" s="1757">
        <v>1960.9128000000001</v>
      </c>
      <c r="S219" s="550"/>
      <c r="T219" s="206"/>
      <c r="U219" s="206"/>
      <c r="V219" s="206"/>
      <c r="W219" s="206"/>
      <c r="X219" s="206"/>
      <c r="Y219" s="206"/>
      <c r="Z219" s="206"/>
      <c r="AA219" s="206"/>
      <c r="AB219" s="206"/>
      <c r="AC219" s="206"/>
      <c r="AD219" s="206"/>
      <c r="AE219" s="206"/>
      <c r="AF219" s="206"/>
      <c r="AG219" s="206"/>
      <c r="AH219" s="206"/>
      <c r="AI219" s="206"/>
      <c r="AJ219" s="206"/>
      <c r="AK219" s="206"/>
      <c r="AL219" s="206"/>
      <c r="AM219" s="206"/>
      <c r="AN219" s="206"/>
      <c r="AO219" s="206"/>
      <c r="AP219" s="206"/>
      <c r="AQ219" s="206"/>
      <c r="AR219" s="206"/>
      <c r="AS219" s="206"/>
      <c r="AT219" s="206"/>
      <c r="AU219" s="206"/>
      <c r="AV219" s="206"/>
      <c r="AW219" s="206"/>
      <c r="AX219" s="206"/>
      <c r="AY219" s="206"/>
      <c r="AZ219" s="206"/>
      <c r="BA219" s="206"/>
      <c r="BB219" s="206"/>
      <c r="BC219" s="206"/>
      <c r="BD219" s="206"/>
      <c r="BE219" s="206"/>
      <c r="BF219" s="206"/>
      <c r="BG219" s="206"/>
      <c r="BH219" s="206"/>
      <c r="BI219" s="206"/>
      <c r="BJ219" s="206"/>
      <c r="BK219" s="206"/>
      <c r="BL219" s="206"/>
      <c r="BM219" s="206"/>
      <c r="BN219" s="206"/>
      <c r="BO219" s="206"/>
      <c r="BP219" s="206"/>
      <c r="BQ219" s="206"/>
      <c r="BR219" s="206"/>
      <c r="BS219" s="206"/>
      <c r="BT219" s="232"/>
      <c r="BU219" s="232"/>
      <c r="BV219" s="232"/>
      <c r="BW219" s="232"/>
      <c r="BX219" s="232"/>
    </row>
    <row r="220" spans="1:76" s="253" customFormat="1" ht="19.899999999999999" customHeight="1">
      <c r="A220" s="1740">
        <v>718</v>
      </c>
      <c r="B220" s="1752"/>
      <c r="C220" s="1753" t="s">
        <v>136</v>
      </c>
      <c r="D220" s="1753" t="s">
        <v>137</v>
      </c>
      <c r="E220" s="1754" t="s">
        <v>122</v>
      </c>
      <c r="F220" s="1754" t="s">
        <v>211</v>
      </c>
      <c r="G220" s="1754">
        <v>1</v>
      </c>
      <c r="H220" s="1755" t="s">
        <v>131</v>
      </c>
      <c r="I220" s="1738" t="s">
        <v>351</v>
      </c>
      <c r="J220" s="1754" t="s">
        <v>71</v>
      </c>
      <c r="K220" s="1754" t="s">
        <v>1885</v>
      </c>
      <c r="L220" s="1754" t="s">
        <v>19</v>
      </c>
      <c r="M220" s="1754" t="s">
        <v>38</v>
      </c>
      <c r="N220" s="1755">
        <v>1944</v>
      </c>
      <c r="O220" s="1755"/>
      <c r="P220" s="1754" t="s">
        <v>21</v>
      </c>
      <c r="Q220" s="1756">
        <v>0.05</v>
      </c>
      <c r="R220" s="1757">
        <v>1960.9128000000001</v>
      </c>
      <c r="S220" s="550"/>
      <c r="T220" s="206"/>
      <c r="U220" s="206"/>
      <c r="V220" s="206"/>
      <c r="W220" s="206"/>
      <c r="X220" s="206"/>
      <c r="Y220" s="206"/>
      <c r="Z220" s="206"/>
      <c r="AA220" s="206"/>
      <c r="AB220" s="206"/>
      <c r="AC220" s="206"/>
      <c r="AD220" s="206"/>
      <c r="AE220" s="206"/>
      <c r="AF220" s="206"/>
      <c r="AG220" s="206"/>
      <c r="AH220" s="206"/>
      <c r="AI220" s="206"/>
      <c r="AJ220" s="206"/>
      <c r="AK220" s="206"/>
      <c r="AL220" s="206"/>
      <c r="AM220" s="206"/>
      <c r="AN220" s="206"/>
      <c r="AO220" s="206"/>
      <c r="AP220" s="206"/>
      <c r="AQ220" s="206"/>
      <c r="AR220" s="206"/>
      <c r="AS220" s="206"/>
      <c r="AT220" s="206"/>
      <c r="AU220" s="206"/>
      <c r="AV220" s="206"/>
      <c r="AW220" s="206"/>
      <c r="AX220" s="206"/>
      <c r="AY220" s="206"/>
      <c r="AZ220" s="206"/>
      <c r="BA220" s="206"/>
      <c r="BB220" s="206"/>
      <c r="BC220" s="206"/>
      <c r="BD220" s="206"/>
      <c r="BE220" s="206"/>
      <c r="BF220" s="206"/>
      <c r="BG220" s="206"/>
      <c r="BH220" s="206"/>
      <c r="BI220" s="206"/>
      <c r="BJ220" s="206"/>
      <c r="BK220" s="206"/>
      <c r="BL220" s="206"/>
      <c r="BM220" s="206"/>
      <c r="BN220" s="206"/>
      <c r="BO220" s="206"/>
      <c r="BP220" s="206"/>
      <c r="BQ220" s="206"/>
      <c r="BR220" s="206"/>
      <c r="BS220" s="206"/>
      <c r="BT220" s="232"/>
      <c r="BU220" s="232"/>
      <c r="BV220" s="232"/>
      <c r="BW220" s="232"/>
      <c r="BX220" s="232"/>
    </row>
    <row r="221" spans="1:76" s="253" customFormat="1" ht="19.899999999999999" customHeight="1">
      <c r="A221" s="1740">
        <v>719</v>
      </c>
      <c r="B221" s="1752"/>
      <c r="C221" s="1753" t="s">
        <v>138</v>
      </c>
      <c r="D221" s="1753" t="s">
        <v>139</v>
      </c>
      <c r="E221" s="1754" t="s">
        <v>122</v>
      </c>
      <c r="F221" s="1754" t="s">
        <v>211</v>
      </c>
      <c r="G221" s="1754">
        <v>1</v>
      </c>
      <c r="H221" s="1755" t="s">
        <v>131</v>
      </c>
      <c r="I221" s="1738" t="s">
        <v>351</v>
      </c>
      <c r="J221" s="1754" t="s">
        <v>71</v>
      </c>
      <c r="K221" s="1754" t="s">
        <v>1885</v>
      </c>
      <c r="L221" s="1754" t="s">
        <v>19</v>
      </c>
      <c r="M221" s="1754" t="s">
        <v>31</v>
      </c>
      <c r="N221" s="1755">
        <v>1728</v>
      </c>
      <c r="O221" s="1755"/>
      <c r="P221" s="1754" t="s">
        <v>21</v>
      </c>
      <c r="Q221" s="1756">
        <v>0.05</v>
      </c>
      <c r="R221" s="1757">
        <v>1743.0336000000002</v>
      </c>
      <c r="S221" s="550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  <c r="AS221" s="206"/>
      <c r="AT221" s="206"/>
      <c r="AU221" s="206"/>
      <c r="AV221" s="206"/>
      <c r="AW221" s="206"/>
      <c r="AX221" s="206"/>
      <c r="AY221" s="206"/>
      <c r="AZ221" s="206"/>
      <c r="BA221" s="206"/>
      <c r="BB221" s="206"/>
      <c r="BC221" s="206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32"/>
      <c r="BU221" s="232"/>
      <c r="BV221" s="232"/>
      <c r="BW221" s="232"/>
      <c r="BX221" s="232"/>
    </row>
    <row r="222" spans="1:76" s="253" customFormat="1" ht="19.899999999999999" customHeight="1">
      <c r="A222" s="1740">
        <v>720</v>
      </c>
      <c r="B222" s="1752"/>
      <c r="C222" s="1753" t="s">
        <v>140</v>
      </c>
      <c r="D222" s="1753" t="s">
        <v>141</v>
      </c>
      <c r="E222" s="1754" t="s">
        <v>122</v>
      </c>
      <c r="F222" s="1754" t="s">
        <v>211</v>
      </c>
      <c r="G222" s="1754">
        <v>1</v>
      </c>
      <c r="H222" s="1755" t="s">
        <v>126</v>
      </c>
      <c r="I222" s="1738" t="s">
        <v>351</v>
      </c>
      <c r="J222" s="1754" t="s">
        <v>71</v>
      </c>
      <c r="K222" s="1754" t="s">
        <v>1885</v>
      </c>
      <c r="L222" s="1754" t="s">
        <v>19</v>
      </c>
      <c r="M222" s="1754" t="s">
        <v>36</v>
      </c>
      <c r="N222" s="1755">
        <v>1296</v>
      </c>
      <c r="O222" s="1755"/>
      <c r="P222" s="1754" t="s">
        <v>21</v>
      </c>
      <c r="Q222" s="1756">
        <v>0.05</v>
      </c>
      <c r="R222" s="1757">
        <v>1307.2752</v>
      </c>
      <c r="S222" s="550"/>
      <c r="T222" s="206"/>
      <c r="U222" s="206"/>
      <c r="V222" s="206"/>
      <c r="W222" s="206"/>
      <c r="X222" s="206"/>
      <c r="Y222" s="206"/>
      <c r="Z222" s="206"/>
      <c r="AA222" s="206"/>
      <c r="AB222" s="206"/>
      <c r="AC222" s="206"/>
      <c r="AD222" s="206"/>
      <c r="AE222" s="206"/>
      <c r="AF222" s="206"/>
      <c r="AG222" s="206"/>
      <c r="AH222" s="206"/>
      <c r="AI222" s="206"/>
      <c r="AJ222" s="206"/>
      <c r="AK222" s="206"/>
      <c r="AL222" s="206"/>
      <c r="AM222" s="206"/>
      <c r="AN222" s="206"/>
      <c r="AO222" s="206"/>
      <c r="AP222" s="206"/>
      <c r="AQ222" s="206"/>
      <c r="AR222" s="206"/>
      <c r="AS222" s="206"/>
      <c r="AT222" s="206"/>
      <c r="AU222" s="206"/>
      <c r="AV222" s="206"/>
      <c r="AW222" s="206"/>
      <c r="AX222" s="206"/>
      <c r="AY222" s="206"/>
      <c r="AZ222" s="206"/>
      <c r="BA222" s="206"/>
      <c r="BB222" s="206"/>
      <c r="BC222" s="206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32"/>
      <c r="BU222" s="232"/>
      <c r="BV222" s="232"/>
      <c r="BW222" s="232"/>
      <c r="BX222" s="232"/>
    </row>
    <row r="223" spans="1:76" s="253" customFormat="1" ht="19.899999999999999" customHeight="1" thickBot="1">
      <c r="A223" s="1740">
        <v>721</v>
      </c>
      <c r="B223" s="1746"/>
      <c r="C223" s="1747" t="s">
        <v>142</v>
      </c>
      <c r="D223" s="1747" t="s">
        <v>143</v>
      </c>
      <c r="E223" s="1748" t="s">
        <v>122</v>
      </c>
      <c r="F223" s="1748" t="s">
        <v>211</v>
      </c>
      <c r="G223" s="1748">
        <v>1</v>
      </c>
      <c r="H223" s="1749" t="s">
        <v>131</v>
      </c>
      <c r="I223" s="1739" t="s">
        <v>351</v>
      </c>
      <c r="J223" s="1748" t="s">
        <v>71</v>
      </c>
      <c r="K223" s="1748" t="s">
        <v>1885</v>
      </c>
      <c r="L223" s="1748" t="s">
        <v>19</v>
      </c>
      <c r="M223" s="1748" t="s">
        <v>32</v>
      </c>
      <c r="N223" s="1749">
        <v>972.4</v>
      </c>
      <c r="O223" s="1749"/>
      <c r="P223" s="1748" t="s">
        <v>22</v>
      </c>
      <c r="Q223" s="1750"/>
      <c r="R223" s="1751">
        <v>980.91931199999999</v>
      </c>
      <c r="S223" s="550">
        <f>SUM(R215:R223)</f>
        <v>16022.653712000001</v>
      </c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206"/>
      <c r="AM223" s="206"/>
      <c r="AN223" s="206"/>
      <c r="AO223" s="206"/>
      <c r="AP223" s="206"/>
      <c r="AQ223" s="206"/>
      <c r="AR223" s="206"/>
      <c r="AS223" s="206"/>
      <c r="AT223" s="206"/>
      <c r="AU223" s="206"/>
      <c r="AV223" s="206"/>
      <c r="AW223" s="206"/>
      <c r="AX223" s="206"/>
      <c r="AY223" s="206"/>
      <c r="AZ223" s="206"/>
      <c r="BA223" s="206"/>
      <c r="BB223" s="206"/>
      <c r="BC223" s="206"/>
      <c r="BD223" s="206"/>
      <c r="BE223" s="206"/>
      <c r="BF223" s="206"/>
      <c r="BG223" s="206"/>
      <c r="BH223" s="206"/>
      <c r="BI223" s="206"/>
      <c r="BJ223" s="206"/>
      <c r="BK223" s="206"/>
      <c r="BL223" s="206"/>
      <c r="BM223" s="206"/>
      <c r="BN223" s="206"/>
      <c r="BO223" s="206"/>
      <c r="BP223" s="206"/>
      <c r="BQ223" s="206"/>
      <c r="BR223" s="206"/>
      <c r="BS223" s="206"/>
      <c r="BT223" s="232"/>
      <c r="BU223" s="232"/>
      <c r="BV223" s="232"/>
      <c r="BW223" s="232"/>
      <c r="BX223" s="232"/>
    </row>
    <row r="224" spans="1:76" s="253" customFormat="1" ht="19.899999999999999" customHeight="1" thickBot="1">
      <c r="A224" s="1740">
        <v>722</v>
      </c>
      <c r="B224" s="992">
        <v>27</v>
      </c>
      <c r="C224" s="1767" t="s">
        <v>482</v>
      </c>
      <c r="D224" s="1767" t="s">
        <v>144</v>
      </c>
      <c r="E224" s="1768" t="s">
        <v>122</v>
      </c>
      <c r="F224" s="1768" t="s">
        <v>1883</v>
      </c>
      <c r="G224" s="1768">
        <v>2</v>
      </c>
      <c r="H224" s="1769" t="s">
        <v>145</v>
      </c>
      <c r="I224" s="1769" t="s">
        <v>323</v>
      </c>
      <c r="J224" s="1768" t="s">
        <v>71</v>
      </c>
      <c r="K224" s="1768" t="s">
        <v>35</v>
      </c>
      <c r="L224" s="1768" t="s">
        <v>31</v>
      </c>
      <c r="M224" s="1768" t="s">
        <v>40</v>
      </c>
      <c r="N224" s="1769">
        <v>322</v>
      </c>
      <c r="O224" s="1769"/>
      <c r="P224" s="1768" t="s">
        <v>44</v>
      </c>
      <c r="Q224" s="1770">
        <v>0.05</v>
      </c>
      <c r="R224" s="1771">
        <v>323</v>
      </c>
      <c r="S224" s="550">
        <f>SUM(R224)</f>
        <v>323</v>
      </c>
      <c r="T224" s="206"/>
      <c r="U224" s="206"/>
      <c r="V224" s="206"/>
      <c r="W224" s="206"/>
      <c r="X224" s="206"/>
      <c r="Y224" s="206"/>
      <c r="Z224" s="206"/>
      <c r="AA224" s="206"/>
      <c r="AB224" s="206"/>
      <c r="AC224" s="206"/>
      <c r="AD224" s="206"/>
      <c r="AE224" s="206"/>
      <c r="AF224" s="206"/>
      <c r="AG224" s="206"/>
      <c r="AH224" s="206"/>
      <c r="AI224" s="206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06"/>
      <c r="AT224" s="206"/>
      <c r="AU224" s="206"/>
      <c r="AV224" s="206"/>
      <c r="AW224" s="206"/>
      <c r="AX224" s="206"/>
      <c r="AY224" s="206"/>
      <c r="AZ224" s="206"/>
      <c r="BA224" s="206"/>
      <c r="BB224" s="206"/>
      <c r="BC224" s="206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  <c r="BS224" s="206"/>
      <c r="BT224" s="232"/>
      <c r="BU224" s="232"/>
      <c r="BV224" s="232"/>
      <c r="BW224" s="232"/>
      <c r="BX224" s="232"/>
    </row>
    <row r="225" spans="1:76" s="253" customFormat="1" ht="19.899999999999999" customHeight="1" thickBot="1">
      <c r="A225" s="1740">
        <v>723</v>
      </c>
      <c r="B225" s="992">
        <v>28</v>
      </c>
      <c r="C225" s="1767" t="s">
        <v>146</v>
      </c>
      <c r="D225" s="1767" t="s">
        <v>147</v>
      </c>
      <c r="E225" s="1768" t="s">
        <v>122</v>
      </c>
      <c r="F225" s="1768" t="s">
        <v>1884</v>
      </c>
      <c r="G225" s="1768"/>
      <c r="H225" s="1769" t="s">
        <v>148</v>
      </c>
      <c r="I225" s="1769" t="s">
        <v>323</v>
      </c>
      <c r="J225" s="1768" t="s">
        <v>71</v>
      </c>
      <c r="K225" s="1768" t="s">
        <v>35</v>
      </c>
      <c r="L225" s="1768" t="s">
        <v>25</v>
      </c>
      <c r="M225" s="1768" t="s">
        <v>108</v>
      </c>
      <c r="N225" s="1769">
        <v>1586.83</v>
      </c>
      <c r="O225" s="1769"/>
      <c r="P225" s="1768" t="s">
        <v>44</v>
      </c>
      <c r="Q225" s="1770" t="s">
        <v>49</v>
      </c>
      <c r="R225" s="1771">
        <v>1586.837021</v>
      </c>
      <c r="S225" s="550">
        <f>SUM(Q225:R225)</f>
        <v>1586.837021</v>
      </c>
      <c r="T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206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06"/>
      <c r="AT225" s="206"/>
      <c r="AU225" s="206"/>
      <c r="AV225" s="206"/>
      <c r="AW225" s="206"/>
      <c r="AX225" s="206"/>
      <c r="AY225" s="206"/>
      <c r="AZ225" s="206"/>
      <c r="BA225" s="206"/>
      <c r="BB225" s="206"/>
      <c r="BC225" s="206"/>
      <c r="BD225" s="206"/>
      <c r="BE225" s="206"/>
      <c r="BF225" s="206"/>
      <c r="BG225" s="206"/>
      <c r="BH225" s="206"/>
      <c r="BI225" s="206"/>
      <c r="BJ225" s="206"/>
      <c r="BK225" s="206"/>
      <c r="BL225" s="206"/>
      <c r="BM225" s="206"/>
      <c r="BN225" s="206"/>
      <c r="BO225" s="206"/>
      <c r="BP225" s="206"/>
      <c r="BQ225" s="206"/>
      <c r="BR225" s="206"/>
      <c r="BS225" s="206"/>
      <c r="BT225" s="232"/>
      <c r="BU225" s="232"/>
      <c r="BV225" s="232"/>
      <c r="BW225" s="232"/>
      <c r="BX225" s="232"/>
    </row>
    <row r="226" spans="1:76" s="253" customFormat="1" ht="19.899999999999999" customHeight="1" thickBot="1">
      <c r="A226" s="1740">
        <v>724</v>
      </c>
      <c r="B226" s="992">
        <v>29</v>
      </c>
      <c r="C226" s="1767" t="s">
        <v>483</v>
      </c>
      <c r="D226" s="1767" t="s">
        <v>149</v>
      </c>
      <c r="E226" s="1768" t="s">
        <v>122</v>
      </c>
      <c r="F226" s="1768" t="s">
        <v>1884</v>
      </c>
      <c r="G226" s="1768"/>
      <c r="H226" s="1769" t="s">
        <v>150</v>
      </c>
      <c r="I226" s="1769" t="s">
        <v>324</v>
      </c>
      <c r="J226" s="1768" t="s">
        <v>71</v>
      </c>
      <c r="K226" s="1768" t="s">
        <v>27</v>
      </c>
      <c r="L226" s="1768">
        <v>2</v>
      </c>
      <c r="M226" s="1768">
        <v>1</v>
      </c>
      <c r="N226" s="1769">
        <v>1008</v>
      </c>
      <c r="O226" s="1769"/>
      <c r="P226" s="1768" t="s">
        <v>44</v>
      </c>
      <c r="Q226" s="1770" t="s">
        <v>49</v>
      </c>
      <c r="R226" s="1771">
        <v>1020.02</v>
      </c>
      <c r="S226" s="550">
        <f>SUM(Q226:R226)</f>
        <v>1020.02</v>
      </c>
      <c r="T226" s="206"/>
      <c r="U226" s="206"/>
      <c r="V226" s="206"/>
      <c r="W226" s="206"/>
      <c r="X226" s="206"/>
      <c r="Y226" s="206"/>
      <c r="Z226" s="206"/>
      <c r="AA226" s="206"/>
      <c r="AB226" s="206"/>
      <c r="AC226" s="206"/>
      <c r="AD226" s="206"/>
      <c r="AE226" s="206"/>
      <c r="AF226" s="206"/>
      <c r="AG226" s="206"/>
      <c r="AH226" s="206"/>
      <c r="AI226" s="206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06"/>
      <c r="AT226" s="206"/>
      <c r="AU226" s="206"/>
      <c r="AV226" s="206"/>
      <c r="AW226" s="206"/>
      <c r="AX226" s="206"/>
      <c r="AY226" s="206"/>
      <c r="AZ226" s="206"/>
      <c r="BA226" s="206"/>
      <c r="BB226" s="206"/>
      <c r="BC226" s="206"/>
      <c r="BD226" s="206"/>
      <c r="BE226" s="206"/>
      <c r="BF226" s="206"/>
      <c r="BG226" s="206"/>
      <c r="BH226" s="206"/>
      <c r="BI226" s="206"/>
      <c r="BJ226" s="206"/>
      <c r="BK226" s="206"/>
      <c r="BL226" s="206"/>
      <c r="BM226" s="206"/>
      <c r="BN226" s="206"/>
      <c r="BO226" s="206"/>
      <c r="BP226" s="206"/>
      <c r="BQ226" s="206"/>
      <c r="BR226" s="206"/>
      <c r="BS226" s="206"/>
      <c r="BT226" s="232"/>
      <c r="BU226" s="232"/>
      <c r="BV226" s="232"/>
      <c r="BW226" s="232"/>
      <c r="BX226" s="232"/>
    </row>
    <row r="227" spans="1:76" s="253" customFormat="1" ht="19.899999999999999" customHeight="1">
      <c r="B227" s="992">
        <v>30</v>
      </c>
      <c r="C227" s="1249">
        <v>73118540511101</v>
      </c>
      <c r="D227" s="1250" t="s">
        <v>831</v>
      </c>
      <c r="E227" s="1250" t="s">
        <v>122</v>
      </c>
      <c r="F227" s="1250" t="s">
        <v>1884</v>
      </c>
      <c r="G227" s="1742"/>
      <c r="H227" s="1251" t="s">
        <v>832</v>
      </c>
      <c r="I227" s="995" t="s">
        <v>833</v>
      </c>
      <c r="J227" s="1250" t="s">
        <v>71</v>
      </c>
      <c r="K227" s="1250" t="s">
        <v>27</v>
      </c>
      <c r="L227" s="1070">
        <v>1</v>
      </c>
      <c r="M227" s="1071">
        <v>1</v>
      </c>
      <c r="N227" s="998">
        <v>1944</v>
      </c>
      <c r="O227" s="1070">
        <v>22</v>
      </c>
      <c r="P227" s="1070" t="s">
        <v>28</v>
      </c>
      <c r="Q227" s="1072">
        <v>0.05</v>
      </c>
      <c r="R227" s="1102">
        <v>1967.063969</v>
      </c>
      <c r="S227" s="551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4"/>
      <c r="AT227" s="214"/>
      <c r="AU227" s="214"/>
      <c r="AV227" s="214"/>
      <c r="AW227" s="214"/>
      <c r="AX227" s="214"/>
      <c r="AY227" s="214"/>
      <c r="AZ227" s="214"/>
      <c r="BA227" s="214"/>
      <c r="BB227" s="214"/>
      <c r="BC227" s="214"/>
      <c r="BD227" s="214"/>
      <c r="BE227" s="214"/>
      <c r="BF227" s="214"/>
      <c r="BG227" s="214"/>
      <c r="BH227" s="214"/>
      <c r="BI227" s="214"/>
      <c r="BJ227" s="214"/>
      <c r="BK227" s="214"/>
      <c r="BL227" s="214"/>
      <c r="BM227" s="214"/>
      <c r="BN227" s="214"/>
      <c r="BO227" s="214"/>
      <c r="BP227" s="214"/>
      <c r="BQ227" s="214"/>
      <c r="BR227" s="214"/>
      <c r="BS227" s="214"/>
    </row>
    <row r="228" spans="1:76" s="253" customFormat="1" ht="19.899999999999999" customHeight="1">
      <c r="B228" s="1074"/>
      <c r="C228" s="1123">
        <v>73118540511102</v>
      </c>
      <c r="D228" s="1124" t="s">
        <v>834</v>
      </c>
      <c r="E228" s="1124" t="s">
        <v>122</v>
      </c>
      <c r="F228" s="1124" t="s">
        <v>1884</v>
      </c>
      <c r="G228" s="1754"/>
      <c r="H228" s="1125" t="s">
        <v>832</v>
      </c>
      <c r="I228" s="1738" t="s">
        <v>351</v>
      </c>
      <c r="J228" s="1124" t="s">
        <v>71</v>
      </c>
      <c r="K228" s="1124" t="s">
        <v>27</v>
      </c>
      <c r="L228" s="1078">
        <v>1</v>
      </c>
      <c r="M228" s="1079">
        <v>2</v>
      </c>
      <c r="N228" s="1006">
        <v>1980</v>
      </c>
      <c r="O228" s="1078">
        <v>22</v>
      </c>
      <c r="P228" s="1078" t="s">
        <v>28</v>
      </c>
      <c r="Q228" s="1080">
        <v>0.05</v>
      </c>
      <c r="R228" s="1104">
        <v>2004.167459</v>
      </c>
      <c r="S228" s="551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4"/>
      <c r="AT228" s="214"/>
      <c r="AU228" s="214"/>
      <c r="AV228" s="214"/>
      <c r="AW228" s="214"/>
      <c r="AX228" s="214"/>
      <c r="AY228" s="214"/>
      <c r="AZ228" s="214"/>
      <c r="BA228" s="214"/>
      <c r="BB228" s="214"/>
      <c r="BC228" s="214"/>
      <c r="BD228" s="214"/>
      <c r="BE228" s="214"/>
      <c r="BF228" s="214"/>
      <c r="BG228" s="214"/>
      <c r="BH228" s="214"/>
      <c r="BI228" s="214"/>
      <c r="BJ228" s="214"/>
      <c r="BK228" s="214"/>
      <c r="BL228" s="214"/>
      <c r="BM228" s="214"/>
      <c r="BN228" s="214"/>
      <c r="BO228" s="214"/>
      <c r="BP228" s="214"/>
      <c r="BQ228" s="214"/>
      <c r="BR228" s="214"/>
      <c r="BS228" s="214"/>
    </row>
    <row r="229" spans="1:76" s="253" customFormat="1" ht="19.899999999999999" customHeight="1">
      <c r="B229" s="1074"/>
      <c r="C229" s="1123">
        <v>73118540511103</v>
      </c>
      <c r="D229" s="1124" t="s">
        <v>835</v>
      </c>
      <c r="E229" s="1124" t="s">
        <v>122</v>
      </c>
      <c r="F229" s="1124" t="s">
        <v>1884</v>
      </c>
      <c r="G229" s="1754"/>
      <c r="H229" s="1125" t="s">
        <v>836</v>
      </c>
      <c r="I229" s="1738" t="s">
        <v>351</v>
      </c>
      <c r="J229" s="1124" t="s">
        <v>71</v>
      </c>
      <c r="K229" s="1124" t="s">
        <v>27</v>
      </c>
      <c r="L229" s="1078">
        <v>1</v>
      </c>
      <c r="M229" s="1079">
        <v>3</v>
      </c>
      <c r="N229" s="1006">
        <v>1980</v>
      </c>
      <c r="O229" s="1078">
        <v>22</v>
      </c>
      <c r="P229" s="1078" t="s">
        <v>37</v>
      </c>
      <c r="Q229" s="1080">
        <v>7.0000000000000007E-2</v>
      </c>
      <c r="R229" s="1104">
        <v>2005.289372</v>
      </c>
      <c r="S229" s="551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214"/>
      <c r="AP229" s="214"/>
      <c r="AQ229" s="214"/>
      <c r="AR229" s="214"/>
      <c r="AS229" s="214"/>
      <c r="AT229" s="214"/>
      <c r="AU229" s="214"/>
      <c r="AV229" s="214"/>
      <c r="AW229" s="214"/>
      <c r="AX229" s="214"/>
      <c r="AY229" s="214"/>
      <c r="AZ229" s="214"/>
      <c r="BA229" s="214"/>
      <c r="BB229" s="214"/>
      <c r="BC229" s="214"/>
      <c r="BD229" s="214"/>
      <c r="BE229" s="214"/>
      <c r="BF229" s="214"/>
      <c r="BG229" s="214"/>
      <c r="BH229" s="214"/>
      <c r="BI229" s="214"/>
      <c r="BJ229" s="214"/>
      <c r="BK229" s="214"/>
      <c r="BL229" s="214"/>
      <c r="BM229" s="214"/>
      <c r="BN229" s="214"/>
      <c r="BO229" s="214"/>
      <c r="BP229" s="214"/>
      <c r="BQ229" s="214"/>
      <c r="BR229" s="214"/>
      <c r="BS229" s="214"/>
    </row>
    <row r="230" spans="1:76" s="253" customFormat="1" ht="19.899999999999999" customHeight="1">
      <c r="B230" s="1074"/>
      <c r="C230" s="1123">
        <v>73118540511104</v>
      </c>
      <c r="D230" s="1124" t="s">
        <v>837</v>
      </c>
      <c r="E230" s="1124" t="s">
        <v>122</v>
      </c>
      <c r="F230" s="1124" t="s">
        <v>1884</v>
      </c>
      <c r="G230" s="1754"/>
      <c r="H230" s="1125" t="s">
        <v>832</v>
      </c>
      <c r="I230" s="1738" t="s">
        <v>351</v>
      </c>
      <c r="J230" s="1124" t="s">
        <v>71</v>
      </c>
      <c r="K230" s="1124" t="s">
        <v>27</v>
      </c>
      <c r="L230" s="1078">
        <v>1</v>
      </c>
      <c r="M230" s="1079">
        <v>4</v>
      </c>
      <c r="N230" s="1006">
        <v>1980</v>
      </c>
      <c r="O230" s="1078">
        <v>22</v>
      </c>
      <c r="P230" s="1078" t="s">
        <v>37</v>
      </c>
      <c r="Q230" s="1080">
        <v>7.0000000000000007E-2</v>
      </c>
      <c r="R230" s="1104">
        <v>2004.5074069999998</v>
      </c>
      <c r="S230" s="551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4"/>
      <c r="AS230" s="214"/>
      <c r="AT230" s="214"/>
      <c r="AU230" s="214"/>
      <c r="AV230" s="214"/>
      <c r="AW230" s="214"/>
      <c r="AX230" s="214"/>
      <c r="AY230" s="214"/>
      <c r="AZ230" s="214"/>
      <c r="BA230" s="214"/>
      <c r="BB230" s="214"/>
      <c r="BC230" s="214"/>
      <c r="BD230" s="214"/>
      <c r="BE230" s="214"/>
      <c r="BF230" s="214"/>
      <c r="BG230" s="214"/>
      <c r="BH230" s="214"/>
      <c r="BI230" s="214"/>
      <c r="BJ230" s="214"/>
      <c r="BK230" s="214"/>
      <c r="BL230" s="214"/>
      <c r="BM230" s="214"/>
      <c r="BN230" s="214"/>
      <c r="BO230" s="214"/>
      <c r="BP230" s="214"/>
      <c r="BQ230" s="214"/>
      <c r="BR230" s="214"/>
      <c r="BS230" s="214"/>
    </row>
    <row r="231" spans="1:76" s="253" customFormat="1" ht="19.899999999999999" customHeight="1">
      <c r="B231" s="1074"/>
      <c r="C231" s="1123">
        <v>73118540511105</v>
      </c>
      <c r="D231" s="1124" t="s">
        <v>838</v>
      </c>
      <c r="E231" s="1124" t="s">
        <v>122</v>
      </c>
      <c r="F231" s="1124" t="s">
        <v>1884</v>
      </c>
      <c r="G231" s="1754"/>
      <c r="H231" s="1125" t="s">
        <v>836</v>
      </c>
      <c r="I231" s="1738" t="s">
        <v>351</v>
      </c>
      <c r="J231" s="1124" t="s">
        <v>71</v>
      </c>
      <c r="K231" s="1124" t="s">
        <v>27</v>
      </c>
      <c r="L231" s="1078">
        <v>1</v>
      </c>
      <c r="M231" s="1079">
        <v>5</v>
      </c>
      <c r="N231" s="1006">
        <v>1980</v>
      </c>
      <c r="O231" s="1078">
        <v>22</v>
      </c>
      <c r="P231" s="1078" t="s">
        <v>28</v>
      </c>
      <c r="Q231" s="1080">
        <v>0.05</v>
      </c>
      <c r="R231" s="1104">
        <v>2004.2803700000002</v>
      </c>
      <c r="S231" s="551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14"/>
      <c r="AT231" s="214"/>
      <c r="AU231" s="214"/>
      <c r="AV231" s="214"/>
      <c r="AW231" s="214"/>
      <c r="AX231" s="214"/>
      <c r="AY231" s="214"/>
      <c r="AZ231" s="214"/>
      <c r="BA231" s="214"/>
      <c r="BB231" s="214"/>
      <c r="BC231" s="214"/>
      <c r="BD231" s="214"/>
      <c r="BE231" s="214"/>
      <c r="BF231" s="214"/>
      <c r="BG231" s="214"/>
      <c r="BH231" s="214"/>
      <c r="BI231" s="214"/>
      <c r="BJ231" s="214"/>
      <c r="BK231" s="214"/>
      <c r="BL231" s="214"/>
      <c r="BM231" s="214"/>
      <c r="BN231" s="214"/>
      <c r="BO231" s="214"/>
      <c r="BP231" s="214"/>
      <c r="BQ231" s="214"/>
      <c r="BR231" s="214"/>
      <c r="BS231" s="214"/>
    </row>
    <row r="232" spans="1:76" s="253" customFormat="1" ht="19.899999999999999" customHeight="1" thickBot="1">
      <c r="B232" s="1113"/>
      <c r="C232" s="1252">
        <v>73118540511106</v>
      </c>
      <c r="D232" s="1253" t="s">
        <v>839</v>
      </c>
      <c r="E232" s="1253" t="s">
        <v>122</v>
      </c>
      <c r="F232" s="1253" t="s">
        <v>1884</v>
      </c>
      <c r="G232" s="1748"/>
      <c r="H232" s="1254" t="s">
        <v>832</v>
      </c>
      <c r="I232" s="1739" t="s">
        <v>351</v>
      </c>
      <c r="J232" s="1253" t="s">
        <v>71</v>
      </c>
      <c r="K232" s="1253" t="s">
        <v>27</v>
      </c>
      <c r="L232" s="1117">
        <v>1</v>
      </c>
      <c r="M232" s="1118">
        <v>6</v>
      </c>
      <c r="N232" s="1021">
        <v>1442.1</v>
      </c>
      <c r="O232" s="1117">
        <v>22</v>
      </c>
      <c r="P232" s="1117" t="s">
        <v>44</v>
      </c>
      <c r="Q232" s="1117" t="s">
        <v>49</v>
      </c>
      <c r="R232" s="1120">
        <v>1459.631423</v>
      </c>
      <c r="S232" s="551">
        <f>SUM(R227:R232)</f>
        <v>11444.94</v>
      </c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214"/>
      <c r="AT232" s="214"/>
      <c r="AU232" s="214"/>
      <c r="AV232" s="214"/>
      <c r="AW232" s="214"/>
      <c r="AX232" s="214"/>
      <c r="AY232" s="214"/>
      <c r="AZ232" s="214"/>
      <c r="BA232" s="214"/>
      <c r="BB232" s="214"/>
      <c r="BC232" s="214"/>
      <c r="BD232" s="214"/>
      <c r="BE232" s="214"/>
      <c r="BF232" s="214"/>
      <c r="BG232" s="214"/>
      <c r="BH232" s="214"/>
      <c r="BI232" s="214"/>
      <c r="BJ232" s="214"/>
      <c r="BK232" s="214"/>
      <c r="BL232" s="214"/>
      <c r="BM232" s="214"/>
      <c r="BN232" s="214"/>
      <c r="BO232" s="214"/>
      <c r="BP232" s="214"/>
      <c r="BQ232" s="214"/>
      <c r="BR232" s="214"/>
      <c r="BS232" s="214"/>
    </row>
    <row r="233" spans="1:76" s="253" customFormat="1" ht="19.899999999999999" customHeight="1">
      <c r="B233" s="992">
        <v>31</v>
      </c>
      <c r="C233" s="1255">
        <v>73115190511101</v>
      </c>
      <c r="D233" s="1255" t="s">
        <v>846</v>
      </c>
      <c r="E233" s="1256" t="s">
        <v>122</v>
      </c>
      <c r="F233" s="1256" t="s">
        <v>1884</v>
      </c>
      <c r="G233" s="1257"/>
      <c r="H233" s="1258" t="s">
        <v>844</v>
      </c>
      <c r="I233" s="1101" t="s">
        <v>833</v>
      </c>
      <c r="J233" s="1256" t="s">
        <v>71</v>
      </c>
      <c r="K233" s="1256" t="s">
        <v>27</v>
      </c>
      <c r="L233" s="996">
        <v>1</v>
      </c>
      <c r="M233" s="997">
        <v>1</v>
      </c>
      <c r="N233" s="998">
        <v>1968</v>
      </c>
      <c r="O233" s="996">
        <v>22</v>
      </c>
      <c r="P233" s="996" t="s">
        <v>28</v>
      </c>
      <c r="Q233" s="999">
        <v>0.05</v>
      </c>
      <c r="R233" s="1102">
        <v>1991.942</v>
      </c>
      <c r="S233" s="551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214"/>
      <c r="AP233" s="214"/>
      <c r="AQ233" s="214"/>
      <c r="AR233" s="214"/>
      <c r="AS233" s="214"/>
      <c r="AT233" s="214"/>
      <c r="AU233" s="214"/>
      <c r="AV233" s="214"/>
      <c r="AW233" s="214"/>
      <c r="AX233" s="214"/>
      <c r="AY233" s="214"/>
      <c r="AZ233" s="214"/>
      <c r="BA233" s="214"/>
      <c r="BB233" s="214"/>
      <c r="BC233" s="214"/>
      <c r="BD233" s="214"/>
      <c r="BE233" s="214"/>
      <c r="BF233" s="214"/>
      <c r="BG233" s="214"/>
      <c r="BH233" s="214"/>
      <c r="BI233" s="214"/>
      <c r="BJ233" s="214"/>
      <c r="BK233" s="214"/>
      <c r="BL233" s="214"/>
      <c r="BM233" s="214"/>
      <c r="BN233" s="214"/>
      <c r="BO233" s="214"/>
      <c r="BP233" s="214"/>
      <c r="BQ233" s="214"/>
      <c r="BR233" s="214"/>
      <c r="BS233" s="214"/>
    </row>
    <row r="234" spans="1:76" s="253" customFormat="1" ht="19.899999999999999" customHeight="1">
      <c r="B234" s="1001"/>
      <c r="C234" s="1259">
        <v>73115190511102</v>
      </c>
      <c r="D234" s="1259" t="s">
        <v>849</v>
      </c>
      <c r="E234" s="1260" t="s">
        <v>122</v>
      </c>
      <c r="F234" s="1260" t="s">
        <v>1884</v>
      </c>
      <c r="G234" s="1260"/>
      <c r="H234" s="1261" t="s">
        <v>844</v>
      </c>
      <c r="I234" s="1738" t="s">
        <v>351</v>
      </c>
      <c r="J234" s="1260" t="s">
        <v>71</v>
      </c>
      <c r="K234" s="1260" t="s">
        <v>27</v>
      </c>
      <c r="L234" s="1004">
        <v>1</v>
      </c>
      <c r="M234" s="1005">
        <v>2</v>
      </c>
      <c r="N234" s="1006">
        <v>1968</v>
      </c>
      <c r="O234" s="1004">
        <v>22</v>
      </c>
      <c r="P234" s="1004" t="s">
        <v>28</v>
      </c>
      <c r="Q234" s="1007">
        <v>0.05</v>
      </c>
      <c r="R234" s="1104">
        <v>1991.6943999999999</v>
      </c>
      <c r="S234" s="551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  <c r="AK234" s="214"/>
      <c r="AL234" s="214"/>
      <c r="AM234" s="214"/>
      <c r="AN234" s="214"/>
      <c r="AO234" s="214"/>
      <c r="AP234" s="214"/>
      <c r="AQ234" s="214"/>
      <c r="AR234" s="214"/>
      <c r="AS234" s="214"/>
      <c r="AT234" s="214"/>
      <c r="AU234" s="214"/>
      <c r="AV234" s="214"/>
      <c r="AW234" s="214"/>
      <c r="AX234" s="214"/>
      <c r="AY234" s="214"/>
      <c r="AZ234" s="214"/>
      <c r="BA234" s="214"/>
      <c r="BB234" s="214"/>
      <c r="BC234" s="214"/>
      <c r="BD234" s="214"/>
      <c r="BE234" s="214"/>
      <c r="BF234" s="214"/>
      <c r="BG234" s="214"/>
      <c r="BH234" s="214"/>
      <c r="BI234" s="214"/>
      <c r="BJ234" s="214"/>
      <c r="BK234" s="214"/>
      <c r="BL234" s="214"/>
      <c r="BM234" s="214"/>
      <c r="BN234" s="214"/>
      <c r="BO234" s="214"/>
      <c r="BP234" s="214"/>
      <c r="BQ234" s="214"/>
      <c r="BR234" s="214"/>
      <c r="BS234" s="214"/>
    </row>
    <row r="235" spans="1:76" s="253" customFormat="1" ht="19.899999999999999" customHeight="1">
      <c r="B235" s="1001"/>
      <c r="C235" s="1259">
        <v>73115190511103</v>
      </c>
      <c r="D235" s="1259" t="s">
        <v>850</v>
      </c>
      <c r="E235" s="1260" t="s">
        <v>122</v>
      </c>
      <c r="F235" s="1260" t="s">
        <v>1884</v>
      </c>
      <c r="G235" s="1260"/>
      <c r="H235" s="1261" t="s">
        <v>844</v>
      </c>
      <c r="I235" s="1738" t="s">
        <v>351</v>
      </c>
      <c r="J235" s="1260" t="s">
        <v>71</v>
      </c>
      <c r="K235" s="1260" t="s">
        <v>27</v>
      </c>
      <c r="L235" s="1004">
        <v>1</v>
      </c>
      <c r="M235" s="1005">
        <v>3</v>
      </c>
      <c r="N235" s="1006">
        <v>1968</v>
      </c>
      <c r="O235" s="1004">
        <v>22</v>
      </c>
      <c r="P235" s="1004" t="s">
        <v>44</v>
      </c>
      <c r="Q235" s="1004" t="s">
        <v>49</v>
      </c>
      <c r="R235" s="1104">
        <v>1991.5389</v>
      </c>
      <c r="S235" s="551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  <c r="AK235" s="214"/>
      <c r="AL235" s="214"/>
      <c r="AM235" s="214"/>
      <c r="AN235" s="214"/>
      <c r="AO235" s="214"/>
      <c r="AP235" s="214"/>
      <c r="AQ235" s="214"/>
      <c r="AR235" s="214"/>
      <c r="AS235" s="214"/>
      <c r="AT235" s="214"/>
      <c r="AU235" s="214"/>
      <c r="AV235" s="214"/>
      <c r="AW235" s="214"/>
      <c r="AX235" s="214"/>
      <c r="AY235" s="214"/>
      <c r="AZ235" s="214"/>
      <c r="BA235" s="214"/>
      <c r="BB235" s="214"/>
      <c r="BC235" s="214"/>
      <c r="BD235" s="214"/>
      <c r="BE235" s="214"/>
      <c r="BF235" s="214"/>
      <c r="BG235" s="214"/>
      <c r="BH235" s="214"/>
      <c r="BI235" s="214"/>
      <c r="BJ235" s="214"/>
      <c r="BK235" s="214"/>
      <c r="BL235" s="214"/>
      <c r="BM235" s="214"/>
      <c r="BN235" s="214"/>
      <c r="BO235" s="214"/>
      <c r="BP235" s="214"/>
      <c r="BQ235" s="214"/>
      <c r="BR235" s="214"/>
      <c r="BS235" s="214"/>
    </row>
    <row r="236" spans="1:76" s="253" customFormat="1" ht="19.899999999999999" customHeight="1">
      <c r="B236" s="1001"/>
      <c r="C236" s="1259">
        <v>73115190511104</v>
      </c>
      <c r="D236" s="1259" t="s">
        <v>851</v>
      </c>
      <c r="E236" s="1260" t="s">
        <v>122</v>
      </c>
      <c r="F236" s="1260" t="s">
        <v>1884</v>
      </c>
      <c r="G236" s="1260"/>
      <c r="H236" s="1261" t="s">
        <v>844</v>
      </c>
      <c r="I236" s="1738" t="s">
        <v>351</v>
      </c>
      <c r="J236" s="1260" t="s">
        <v>71</v>
      </c>
      <c r="K236" s="1260" t="s">
        <v>27</v>
      </c>
      <c r="L236" s="1004">
        <v>1</v>
      </c>
      <c r="M236" s="1005">
        <v>4</v>
      </c>
      <c r="N236" s="1006">
        <v>1968</v>
      </c>
      <c r="O236" s="1004">
        <v>22</v>
      </c>
      <c r="P236" s="1004" t="s">
        <v>44</v>
      </c>
      <c r="Q236" s="1004" t="s">
        <v>49</v>
      </c>
      <c r="R236" s="1104">
        <v>1991.5507</v>
      </c>
      <c r="S236" s="551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  <c r="AK236" s="214"/>
      <c r="AL236" s="214"/>
      <c r="AM236" s="214"/>
      <c r="AN236" s="214"/>
      <c r="AO236" s="214"/>
      <c r="AP236" s="214"/>
      <c r="AQ236" s="214"/>
      <c r="AR236" s="214"/>
      <c r="AS236" s="214"/>
      <c r="AT236" s="214"/>
      <c r="AU236" s="214"/>
      <c r="AV236" s="214"/>
      <c r="AW236" s="214"/>
      <c r="AX236" s="214"/>
      <c r="AY236" s="214"/>
      <c r="AZ236" s="214"/>
      <c r="BA236" s="214"/>
      <c r="BB236" s="214"/>
      <c r="BC236" s="214"/>
      <c r="BD236" s="214"/>
      <c r="BE236" s="214"/>
      <c r="BF236" s="214"/>
      <c r="BG236" s="214"/>
      <c r="BH236" s="214"/>
      <c r="BI236" s="214"/>
      <c r="BJ236" s="214"/>
      <c r="BK236" s="214"/>
      <c r="BL236" s="214"/>
      <c r="BM236" s="214"/>
      <c r="BN236" s="214"/>
      <c r="BO236" s="214"/>
      <c r="BP236" s="214"/>
      <c r="BQ236" s="214"/>
      <c r="BR236" s="214"/>
      <c r="BS236" s="214"/>
    </row>
    <row r="237" spans="1:76" s="253" customFormat="1" ht="19.899999999999999" customHeight="1">
      <c r="B237" s="1001"/>
      <c r="C237" s="1259">
        <v>73115190511107</v>
      </c>
      <c r="D237" s="1259" t="s">
        <v>852</v>
      </c>
      <c r="E237" s="1260" t="s">
        <v>122</v>
      </c>
      <c r="F237" s="1260" t="s">
        <v>1884</v>
      </c>
      <c r="G237" s="1260"/>
      <c r="H237" s="1261" t="s">
        <v>844</v>
      </c>
      <c r="I237" s="1738" t="s">
        <v>351</v>
      </c>
      <c r="J237" s="1260" t="s">
        <v>71</v>
      </c>
      <c r="K237" s="1260" t="s">
        <v>27</v>
      </c>
      <c r="L237" s="1004">
        <v>1</v>
      </c>
      <c r="M237" s="1005">
        <v>7</v>
      </c>
      <c r="N237" s="1006">
        <v>913.4</v>
      </c>
      <c r="O237" s="1004">
        <v>22</v>
      </c>
      <c r="P237" s="1004" t="s">
        <v>44</v>
      </c>
      <c r="Q237" s="1004" t="s">
        <v>49</v>
      </c>
      <c r="R237" s="1104">
        <v>924.27086899999995</v>
      </c>
      <c r="S237" s="551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  <c r="AK237" s="214"/>
      <c r="AL237" s="214"/>
      <c r="AM237" s="214"/>
      <c r="AN237" s="214"/>
      <c r="AO237" s="214"/>
      <c r="AP237" s="214"/>
      <c r="AQ237" s="214"/>
      <c r="AR237" s="214"/>
      <c r="AS237" s="214"/>
      <c r="AT237" s="214"/>
      <c r="AU237" s="214"/>
      <c r="AV237" s="214"/>
      <c r="AW237" s="214"/>
      <c r="AX237" s="214"/>
      <c r="AY237" s="214"/>
      <c r="AZ237" s="214"/>
      <c r="BA237" s="214"/>
      <c r="BB237" s="214"/>
      <c r="BC237" s="214"/>
      <c r="BD237" s="214"/>
      <c r="BE237" s="214"/>
      <c r="BF237" s="214"/>
      <c r="BG237" s="214"/>
      <c r="BH237" s="214"/>
      <c r="BI237" s="214"/>
      <c r="BJ237" s="214"/>
      <c r="BK237" s="214"/>
      <c r="BL237" s="214"/>
      <c r="BM237" s="214"/>
      <c r="BN237" s="214"/>
      <c r="BO237" s="214"/>
      <c r="BP237" s="214"/>
      <c r="BQ237" s="214"/>
      <c r="BR237" s="214"/>
      <c r="BS237" s="214"/>
    </row>
    <row r="238" spans="1:76" s="253" customFormat="1" ht="19.899999999999999" customHeight="1">
      <c r="B238" s="1001"/>
      <c r="C238" s="1262">
        <v>73115190511108</v>
      </c>
      <c r="D238" s="1263">
        <v>2861</v>
      </c>
      <c r="E238" s="1263" t="s">
        <v>122</v>
      </c>
      <c r="F238" s="1263" t="s">
        <v>1884</v>
      </c>
      <c r="G238" s="1263"/>
      <c r="H238" s="1264" t="s">
        <v>847</v>
      </c>
      <c r="I238" s="1738" t="s">
        <v>351</v>
      </c>
      <c r="J238" s="1263" t="s">
        <v>71</v>
      </c>
      <c r="K238" s="1263" t="s">
        <v>27</v>
      </c>
      <c r="L238" s="1004">
        <v>1</v>
      </c>
      <c r="M238" s="1005">
        <v>8</v>
      </c>
      <c r="N238" s="1006">
        <v>1968</v>
      </c>
      <c r="O238" s="1004">
        <v>22</v>
      </c>
      <c r="P238" s="1004" t="s">
        <v>22</v>
      </c>
      <c r="Q238" s="1004"/>
      <c r="R238" s="1104">
        <v>1992.2106999999999</v>
      </c>
      <c r="S238" s="551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  <c r="AK238" s="214"/>
      <c r="AL238" s="214"/>
      <c r="AM238" s="214"/>
      <c r="AN238" s="214"/>
      <c r="AO238" s="214"/>
      <c r="AP238" s="214"/>
      <c r="AQ238" s="214"/>
      <c r="AR238" s="214"/>
      <c r="AS238" s="214"/>
      <c r="AT238" s="214"/>
      <c r="AU238" s="214"/>
      <c r="AV238" s="214"/>
      <c r="AW238" s="214"/>
      <c r="AX238" s="214"/>
      <c r="AY238" s="214"/>
      <c r="AZ238" s="214"/>
      <c r="BA238" s="214"/>
      <c r="BB238" s="214"/>
      <c r="BC238" s="214"/>
      <c r="BD238" s="214"/>
      <c r="BE238" s="214"/>
      <c r="BF238" s="214"/>
      <c r="BG238" s="214"/>
      <c r="BH238" s="214"/>
      <c r="BI238" s="214"/>
      <c r="BJ238" s="214"/>
      <c r="BK238" s="214"/>
      <c r="BL238" s="214"/>
      <c r="BM238" s="214"/>
      <c r="BN238" s="214"/>
      <c r="BO238" s="214"/>
      <c r="BP238" s="214"/>
      <c r="BQ238" s="214"/>
      <c r="BR238" s="214"/>
      <c r="BS238" s="214"/>
    </row>
    <row r="239" spans="1:76" s="253" customFormat="1" ht="19.899999999999999" customHeight="1">
      <c r="B239" s="1001"/>
      <c r="C239" s="1262">
        <v>73115190511109</v>
      </c>
      <c r="D239" s="1263">
        <v>2862</v>
      </c>
      <c r="E239" s="1263" t="s">
        <v>122</v>
      </c>
      <c r="F239" s="1263" t="s">
        <v>1884</v>
      </c>
      <c r="G239" s="1263"/>
      <c r="H239" s="1264" t="s">
        <v>844</v>
      </c>
      <c r="I239" s="1738" t="s">
        <v>351</v>
      </c>
      <c r="J239" s="1263" t="s">
        <v>71</v>
      </c>
      <c r="K239" s="1263" t="s">
        <v>27</v>
      </c>
      <c r="L239" s="1004">
        <v>1</v>
      </c>
      <c r="M239" s="1005">
        <v>9</v>
      </c>
      <c r="N239" s="1006">
        <v>1968</v>
      </c>
      <c r="O239" s="1004">
        <v>22</v>
      </c>
      <c r="P239" s="1004" t="s">
        <v>44</v>
      </c>
      <c r="Q239" s="1004" t="s">
        <v>49</v>
      </c>
      <c r="R239" s="1104">
        <v>1992.1152999999999</v>
      </c>
      <c r="S239" s="551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  <c r="AK239" s="214"/>
      <c r="AL239" s="214"/>
      <c r="AM239" s="214"/>
      <c r="AN239" s="214"/>
      <c r="AO239" s="214"/>
      <c r="AP239" s="214"/>
      <c r="AQ239" s="214"/>
      <c r="AR239" s="214"/>
      <c r="AS239" s="214"/>
      <c r="AT239" s="214"/>
      <c r="AU239" s="214"/>
      <c r="AV239" s="214"/>
      <c r="AW239" s="214"/>
      <c r="AX239" s="214"/>
      <c r="AY239" s="214"/>
      <c r="AZ239" s="214"/>
      <c r="BA239" s="214"/>
      <c r="BB239" s="214"/>
      <c r="BC239" s="214"/>
      <c r="BD239" s="214"/>
      <c r="BE239" s="214"/>
      <c r="BF239" s="214"/>
      <c r="BG239" s="214"/>
      <c r="BH239" s="214"/>
      <c r="BI239" s="214"/>
      <c r="BJ239" s="214"/>
      <c r="BK239" s="214"/>
      <c r="BL239" s="214"/>
      <c r="BM239" s="214"/>
      <c r="BN239" s="214"/>
      <c r="BO239" s="214"/>
      <c r="BP239" s="214"/>
      <c r="BQ239" s="214"/>
      <c r="BR239" s="214"/>
      <c r="BS239" s="214"/>
    </row>
    <row r="240" spans="1:76" s="253" customFormat="1" ht="19.899999999999999" customHeight="1">
      <c r="B240" s="1001"/>
      <c r="C240" s="1262">
        <v>73115190511110</v>
      </c>
      <c r="D240" s="1263">
        <v>2863</v>
      </c>
      <c r="E240" s="1263" t="s">
        <v>122</v>
      </c>
      <c r="F240" s="1263" t="s">
        <v>1884</v>
      </c>
      <c r="G240" s="1263"/>
      <c r="H240" s="1264" t="s">
        <v>844</v>
      </c>
      <c r="I240" s="1738" t="s">
        <v>351</v>
      </c>
      <c r="J240" s="1263" t="s">
        <v>71</v>
      </c>
      <c r="K240" s="1263" t="s">
        <v>27</v>
      </c>
      <c r="L240" s="1004">
        <v>1</v>
      </c>
      <c r="M240" s="1005">
        <v>10</v>
      </c>
      <c r="N240" s="1006">
        <v>1968</v>
      </c>
      <c r="O240" s="1004">
        <v>22</v>
      </c>
      <c r="P240" s="1004" t="s">
        <v>44</v>
      </c>
      <c r="Q240" s="1004" t="s">
        <v>49</v>
      </c>
      <c r="R240" s="1104">
        <v>1992.3085000000001</v>
      </c>
      <c r="S240" s="551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  <c r="AK240" s="214"/>
      <c r="AL240" s="214"/>
      <c r="AM240" s="214"/>
      <c r="AN240" s="214"/>
      <c r="AO240" s="214"/>
      <c r="AP240" s="214"/>
      <c r="AQ240" s="214"/>
      <c r="AR240" s="214"/>
      <c r="AS240" s="214"/>
      <c r="AT240" s="214"/>
      <c r="AU240" s="214"/>
      <c r="AV240" s="214"/>
      <c r="AW240" s="214"/>
      <c r="AX240" s="214"/>
      <c r="AY240" s="214"/>
      <c r="AZ240" s="214"/>
      <c r="BA240" s="214"/>
      <c r="BB240" s="214"/>
      <c r="BC240" s="214"/>
      <c r="BD240" s="214"/>
      <c r="BE240" s="214"/>
      <c r="BF240" s="214"/>
      <c r="BG240" s="214"/>
      <c r="BH240" s="214"/>
      <c r="BI240" s="214"/>
      <c r="BJ240" s="214"/>
      <c r="BK240" s="214"/>
      <c r="BL240" s="214"/>
      <c r="BM240" s="214"/>
      <c r="BN240" s="214"/>
      <c r="BO240" s="214"/>
      <c r="BP240" s="214"/>
      <c r="BQ240" s="214"/>
      <c r="BR240" s="214"/>
      <c r="BS240" s="214"/>
    </row>
    <row r="241" spans="2:71" s="253" customFormat="1" ht="19.899999999999999" customHeight="1">
      <c r="B241" s="1001"/>
      <c r="C241" s="1262">
        <v>73115190511111</v>
      </c>
      <c r="D241" s="1263">
        <v>2864</v>
      </c>
      <c r="E241" s="1263" t="s">
        <v>122</v>
      </c>
      <c r="F241" s="1263" t="s">
        <v>1884</v>
      </c>
      <c r="G241" s="1263"/>
      <c r="H241" s="1264" t="s">
        <v>847</v>
      </c>
      <c r="I241" s="1738" t="s">
        <v>351</v>
      </c>
      <c r="J241" s="1263" t="s">
        <v>71</v>
      </c>
      <c r="K241" s="1263" t="s">
        <v>27</v>
      </c>
      <c r="L241" s="1004">
        <v>1</v>
      </c>
      <c r="M241" s="1005">
        <v>11</v>
      </c>
      <c r="N241" s="1006">
        <v>1968</v>
      </c>
      <c r="O241" s="1004">
        <v>22</v>
      </c>
      <c r="P241" s="1004" t="s">
        <v>44</v>
      </c>
      <c r="Q241" s="1004" t="s">
        <v>49</v>
      </c>
      <c r="R241" s="1104">
        <v>1991.7641000000001</v>
      </c>
      <c r="S241" s="551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  <c r="AK241" s="214"/>
      <c r="AL241" s="214"/>
      <c r="AM241" s="214"/>
      <c r="AN241" s="214"/>
      <c r="AO241" s="214"/>
      <c r="AP241" s="214"/>
      <c r="AQ241" s="214"/>
      <c r="AR241" s="214"/>
      <c r="AS241" s="214"/>
      <c r="AT241" s="214"/>
      <c r="AU241" s="214"/>
      <c r="AV241" s="214"/>
      <c r="AW241" s="214"/>
      <c r="AX241" s="214"/>
      <c r="AY241" s="214"/>
      <c r="AZ241" s="214"/>
      <c r="BA241" s="214"/>
      <c r="BB241" s="214"/>
      <c r="BC241" s="214"/>
      <c r="BD241" s="214"/>
      <c r="BE241" s="214"/>
      <c r="BF241" s="214"/>
      <c r="BG241" s="214"/>
      <c r="BH241" s="214"/>
      <c r="BI241" s="214"/>
      <c r="BJ241" s="214"/>
      <c r="BK241" s="214"/>
      <c r="BL241" s="214"/>
      <c r="BM241" s="214"/>
      <c r="BN241" s="214"/>
      <c r="BO241" s="214"/>
      <c r="BP241" s="214"/>
      <c r="BQ241" s="214"/>
      <c r="BR241" s="214"/>
      <c r="BS241" s="214"/>
    </row>
    <row r="242" spans="2:71" s="253" customFormat="1" ht="19.899999999999999" customHeight="1">
      <c r="B242" s="1001"/>
      <c r="C242" s="1262">
        <v>73115190511112</v>
      </c>
      <c r="D242" s="1263">
        <v>2865</v>
      </c>
      <c r="E242" s="1263" t="s">
        <v>122</v>
      </c>
      <c r="F242" s="1263" t="s">
        <v>1884</v>
      </c>
      <c r="G242" s="1263"/>
      <c r="H242" s="1264" t="s">
        <v>844</v>
      </c>
      <c r="I242" s="1738" t="s">
        <v>351</v>
      </c>
      <c r="J242" s="1263" t="s">
        <v>71</v>
      </c>
      <c r="K242" s="1263" t="s">
        <v>27</v>
      </c>
      <c r="L242" s="1004">
        <v>1</v>
      </c>
      <c r="M242" s="1005">
        <v>12</v>
      </c>
      <c r="N242" s="1006">
        <v>1968</v>
      </c>
      <c r="O242" s="1004">
        <v>22</v>
      </c>
      <c r="P242" s="1004" t="s">
        <v>44</v>
      </c>
      <c r="Q242" s="1004" t="s">
        <v>49</v>
      </c>
      <c r="R242" s="1104">
        <v>1991.7192</v>
      </c>
      <c r="S242" s="551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  <c r="AL242" s="214"/>
      <c r="AM242" s="214"/>
      <c r="AN242" s="214"/>
      <c r="AO242" s="214"/>
      <c r="AP242" s="214"/>
      <c r="AQ242" s="214"/>
      <c r="AR242" s="214"/>
      <c r="AS242" s="214"/>
      <c r="AT242" s="214"/>
      <c r="AU242" s="214"/>
      <c r="AV242" s="214"/>
      <c r="AW242" s="214"/>
      <c r="AX242" s="214"/>
      <c r="AY242" s="214"/>
      <c r="AZ242" s="214"/>
      <c r="BA242" s="214"/>
      <c r="BB242" s="214"/>
      <c r="BC242" s="214"/>
      <c r="BD242" s="214"/>
      <c r="BE242" s="214"/>
      <c r="BF242" s="214"/>
      <c r="BG242" s="214"/>
      <c r="BH242" s="214"/>
      <c r="BI242" s="214"/>
      <c r="BJ242" s="214"/>
      <c r="BK242" s="214"/>
      <c r="BL242" s="214"/>
      <c r="BM242" s="214"/>
      <c r="BN242" s="214"/>
      <c r="BO242" s="214"/>
      <c r="BP242" s="214"/>
      <c r="BQ242" s="214"/>
      <c r="BR242" s="214"/>
      <c r="BS242" s="214"/>
    </row>
    <row r="243" spans="2:71" s="253" customFormat="1" ht="19.899999999999999" customHeight="1">
      <c r="B243" s="1001"/>
      <c r="C243" s="1048">
        <v>73118550511113</v>
      </c>
      <c r="D243" s="1049" t="s">
        <v>848</v>
      </c>
      <c r="E243" s="1049" t="s">
        <v>122</v>
      </c>
      <c r="F243" s="1049" t="s">
        <v>1884</v>
      </c>
      <c r="G243" s="1049"/>
      <c r="H243" s="1050" t="s">
        <v>847</v>
      </c>
      <c r="I243" s="1738" t="s">
        <v>351</v>
      </c>
      <c r="J243" s="1049" t="s">
        <v>71</v>
      </c>
      <c r="K243" s="1049" t="s">
        <v>27</v>
      </c>
      <c r="L243" s="1004">
        <v>1</v>
      </c>
      <c r="M243" s="1005">
        <v>13</v>
      </c>
      <c r="N243" s="1006">
        <v>1968</v>
      </c>
      <c r="O243" s="1004">
        <v>22</v>
      </c>
      <c r="P243" s="1004" t="s">
        <v>22</v>
      </c>
      <c r="Q243" s="1004"/>
      <c r="R243" s="1104">
        <v>1991.8026</v>
      </c>
      <c r="S243" s="551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  <c r="AL243" s="214"/>
      <c r="AM243" s="214"/>
      <c r="AN243" s="214"/>
      <c r="AO243" s="214"/>
      <c r="AP243" s="214"/>
      <c r="AQ243" s="214"/>
      <c r="AR243" s="214"/>
      <c r="AS243" s="214"/>
      <c r="AT243" s="214"/>
      <c r="AU243" s="214"/>
      <c r="AV243" s="214"/>
      <c r="AW243" s="214"/>
      <c r="AX243" s="214"/>
      <c r="AY243" s="214"/>
      <c r="AZ243" s="214"/>
      <c r="BA243" s="214"/>
      <c r="BB243" s="214"/>
      <c r="BC243" s="214"/>
      <c r="BD243" s="214"/>
      <c r="BE243" s="214"/>
      <c r="BF243" s="214"/>
      <c r="BG243" s="214"/>
      <c r="BH243" s="214"/>
      <c r="BI243" s="214"/>
      <c r="BJ243" s="214"/>
      <c r="BK243" s="214"/>
      <c r="BL243" s="214"/>
      <c r="BM243" s="214"/>
      <c r="BN243" s="214"/>
      <c r="BO243" s="214"/>
      <c r="BP243" s="214"/>
      <c r="BQ243" s="214"/>
      <c r="BR243" s="214"/>
      <c r="BS243" s="214"/>
    </row>
    <row r="244" spans="2:71" s="253" customFormat="1" ht="19.899999999999999" customHeight="1">
      <c r="B244" s="1001"/>
      <c r="C244" s="1262">
        <v>73115190511114</v>
      </c>
      <c r="D244" s="1263">
        <v>2866</v>
      </c>
      <c r="E244" s="1263" t="s">
        <v>122</v>
      </c>
      <c r="F244" s="1263" t="s">
        <v>1884</v>
      </c>
      <c r="G244" s="1263"/>
      <c r="H244" s="1264" t="s">
        <v>847</v>
      </c>
      <c r="I244" s="1738" t="s">
        <v>351</v>
      </c>
      <c r="J244" s="1263" t="s">
        <v>71</v>
      </c>
      <c r="K244" s="1263" t="s">
        <v>27</v>
      </c>
      <c r="L244" s="1004">
        <v>1</v>
      </c>
      <c r="M244" s="1005">
        <v>14</v>
      </c>
      <c r="N244" s="1006">
        <v>1968</v>
      </c>
      <c r="O244" s="1004">
        <v>22</v>
      </c>
      <c r="P244" s="1004" t="s">
        <v>44</v>
      </c>
      <c r="Q244" s="1004" t="s">
        <v>49</v>
      </c>
      <c r="R244" s="1104">
        <v>1991.8243</v>
      </c>
      <c r="S244" s="551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4"/>
      <c r="AO244" s="214"/>
      <c r="AP244" s="214"/>
      <c r="AQ244" s="214"/>
      <c r="AR244" s="214"/>
      <c r="AS244" s="214"/>
      <c r="AT244" s="214"/>
      <c r="AU244" s="214"/>
      <c r="AV244" s="214"/>
      <c r="AW244" s="214"/>
      <c r="AX244" s="214"/>
      <c r="AY244" s="214"/>
      <c r="AZ244" s="214"/>
      <c r="BA244" s="214"/>
      <c r="BB244" s="214"/>
      <c r="BC244" s="214"/>
      <c r="BD244" s="214"/>
      <c r="BE244" s="214"/>
      <c r="BF244" s="214"/>
      <c r="BG244" s="214"/>
      <c r="BH244" s="214"/>
      <c r="BI244" s="214"/>
      <c r="BJ244" s="214"/>
      <c r="BK244" s="214"/>
      <c r="BL244" s="214"/>
      <c r="BM244" s="214"/>
      <c r="BN244" s="214"/>
      <c r="BO244" s="214"/>
      <c r="BP244" s="214"/>
      <c r="BQ244" s="214"/>
      <c r="BR244" s="214"/>
      <c r="BS244" s="214"/>
    </row>
    <row r="245" spans="2:71" s="253" customFormat="1" ht="19.899999999999999" customHeight="1">
      <c r="B245" s="1001"/>
      <c r="C245" s="1123">
        <v>73118550511116</v>
      </c>
      <c r="D245" s="1124" t="s">
        <v>843</v>
      </c>
      <c r="E245" s="1124" t="s">
        <v>122</v>
      </c>
      <c r="F245" s="1124" t="s">
        <v>1884</v>
      </c>
      <c r="G245" s="1124"/>
      <c r="H245" s="1125" t="s">
        <v>844</v>
      </c>
      <c r="I245" s="1738" t="s">
        <v>351</v>
      </c>
      <c r="J245" s="1124" t="s">
        <v>71</v>
      </c>
      <c r="K245" s="1124" t="s">
        <v>27</v>
      </c>
      <c r="L245" s="1004">
        <v>1</v>
      </c>
      <c r="M245" s="1005">
        <v>16</v>
      </c>
      <c r="N245" s="1006">
        <v>1968</v>
      </c>
      <c r="O245" s="1004">
        <v>22</v>
      </c>
      <c r="P245" s="1004" t="s">
        <v>44</v>
      </c>
      <c r="Q245" s="1004" t="s">
        <v>49</v>
      </c>
      <c r="R245" s="1104">
        <v>1992.2101</v>
      </c>
      <c r="S245" s="551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4"/>
      <c r="AR245" s="214"/>
      <c r="AS245" s="214"/>
      <c r="AT245" s="214"/>
      <c r="AU245" s="214"/>
      <c r="AV245" s="214"/>
      <c r="AW245" s="214"/>
      <c r="AX245" s="214"/>
      <c r="AY245" s="214"/>
      <c r="AZ245" s="214"/>
      <c r="BA245" s="214"/>
      <c r="BB245" s="214"/>
      <c r="BC245" s="214"/>
      <c r="BD245" s="214"/>
      <c r="BE245" s="214"/>
      <c r="BF245" s="214"/>
      <c r="BG245" s="214"/>
      <c r="BH245" s="214"/>
      <c r="BI245" s="214"/>
      <c r="BJ245" s="214"/>
      <c r="BK245" s="214"/>
      <c r="BL245" s="214"/>
      <c r="BM245" s="214"/>
      <c r="BN245" s="214"/>
      <c r="BO245" s="214"/>
      <c r="BP245" s="214"/>
      <c r="BQ245" s="214"/>
      <c r="BR245" s="214"/>
      <c r="BS245" s="214"/>
    </row>
    <row r="246" spans="2:71" s="253" customFormat="1" ht="19.899999999999999" customHeight="1" thickBot="1">
      <c r="B246" s="1015"/>
      <c r="C246" s="1252">
        <v>73118550511119</v>
      </c>
      <c r="D246" s="1253" t="s">
        <v>845</v>
      </c>
      <c r="E246" s="1253" t="s">
        <v>122</v>
      </c>
      <c r="F246" s="1253" t="s">
        <v>1884</v>
      </c>
      <c r="G246" s="1253"/>
      <c r="H246" s="1254" t="s">
        <v>844</v>
      </c>
      <c r="I246" s="1738" t="s">
        <v>351</v>
      </c>
      <c r="J246" s="1253" t="s">
        <v>71</v>
      </c>
      <c r="K246" s="1253" t="s">
        <v>27</v>
      </c>
      <c r="L246" s="1019">
        <v>1</v>
      </c>
      <c r="M246" s="1020">
        <v>19</v>
      </c>
      <c r="N246" s="1021">
        <v>1968</v>
      </c>
      <c r="O246" s="1019">
        <v>22</v>
      </c>
      <c r="P246" s="1019" t="s">
        <v>44</v>
      </c>
      <c r="Q246" s="1019" t="s">
        <v>49</v>
      </c>
      <c r="R246" s="1120">
        <v>1994.4141999999999</v>
      </c>
      <c r="S246" s="551">
        <f>SUM(R233:R246)</f>
        <v>26821.365868999997</v>
      </c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4"/>
      <c r="AO246" s="214"/>
      <c r="AP246" s="214"/>
      <c r="AQ246" s="214"/>
      <c r="AR246" s="214"/>
      <c r="AS246" s="214"/>
      <c r="AT246" s="214"/>
      <c r="AU246" s="214"/>
      <c r="AV246" s="214"/>
      <c r="AW246" s="214"/>
      <c r="AX246" s="214"/>
      <c r="AY246" s="214"/>
      <c r="AZ246" s="214"/>
      <c r="BA246" s="214"/>
      <c r="BB246" s="214"/>
      <c r="BC246" s="214"/>
      <c r="BD246" s="214"/>
      <c r="BE246" s="214"/>
      <c r="BF246" s="214"/>
      <c r="BG246" s="214"/>
      <c r="BH246" s="214"/>
      <c r="BI246" s="214"/>
      <c r="BJ246" s="214"/>
      <c r="BK246" s="214"/>
      <c r="BL246" s="214"/>
      <c r="BM246" s="214"/>
      <c r="BN246" s="214"/>
      <c r="BO246" s="214"/>
      <c r="BP246" s="214"/>
      <c r="BQ246" s="214"/>
      <c r="BR246" s="214"/>
      <c r="BS246" s="214"/>
    </row>
    <row r="247" spans="2:71" s="253" customFormat="1" ht="19.899999999999999" customHeight="1" thickBot="1">
      <c r="B247" s="992">
        <v>32</v>
      </c>
      <c r="C247" s="1265" t="s">
        <v>916</v>
      </c>
      <c r="D247" s="1266">
        <v>29</v>
      </c>
      <c r="E247" s="1266" t="s">
        <v>151</v>
      </c>
      <c r="F247" s="1266" t="s">
        <v>26</v>
      </c>
      <c r="G247" s="1266"/>
      <c r="H247" s="1267" t="s">
        <v>917</v>
      </c>
      <c r="I247" s="1774" t="s">
        <v>914</v>
      </c>
      <c r="J247" s="1266" t="s">
        <v>71</v>
      </c>
      <c r="K247" s="1266" t="s">
        <v>451</v>
      </c>
      <c r="L247" s="1268">
        <v>1</v>
      </c>
      <c r="M247" s="1268">
        <v>1</v>
      </c>
      <c r="N247" s="1269">
        <v>1653.4</v>
      </c>
      <c r="O247" s="1270" t="s">
        <v>40</v>
      </c>
      <c r="P247" s="1170" t="s">
        <v>21</v>
      </c>
      <c r="Q247" s="1271">
        <v>0.1</v>
      </c>
      <c r="R247" s="1172">
        <v>1669.1831000000002</v>
      </c>
      <c r="S247" s="551">
        <f>SUM(R247)</f>
        <v>1669.1831000000002</v>
      </c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4"/>
      <c r="AM247" s="214"/>
      <c r="AN247" s="214"/>
      <c r="AO247" s="214"/>
      <c r="AP247" s="214"/>
      <c r="AQ247" s="214"/>
      <c r="AR247" s="214"/>
      <c r="AS247" s="214"/>
      <c r="AT247" s="214"/>
      <c r="AU247" s="214"/>
      <c r="AV247" s="214"/>
      <c r="AW247" s="214"/>
      <c r="AX247" s="214"/>
      <c r="AY247" s="214"/>
      <c r="AZ247" s="214"/>
      <c r="BA247" s="214"/>
      <c r="BB247" s="214"/>
      <c r="BC247" s="214"/>
      <c r="BD247" s="214"/>
      <c r="BE247" s="214"/>
      <c r="BF247" s="214"/>
      <c r="BG247" s="214"/>
      <c r="BH247" s="214"/>
      <c r="BI247" s="214"/>
      <c r="BJ247" s="214"/>
      <c r="BK247" s="214"/>
      <c r="BL247" s="214"/>
      <c r="BM247" s="214"/>
      <c r="BN247" s="214"/>
      <c r="BO247" s="214"/>
      <c r="BP247" s="214"/>
      <c r="BQ247" s="214"/>
      <c r="BR247" s="214"/>
      <c r="BS247" s="214"/>
    </row>
    <row r="248" spans="2:71" s="253" customFormat="1" ht="19.899999999999999" customHeight="1">
      <c r="B248" s="992">
        <v>33</v>
      </c>
      <c r="C248" s="1272" t="s">
        <v>912</v>
      </c>
      <c r="D248" s="1273">
        <v>30</v>
      </c>
      <c r="E248" s="1273" t="s">
        <v>151</v>
      </c>
      <c r="F248" s="1273" t="s">
        <v>26</v>
      </c>
      <c r="G248" s="1273"/>
      <c r="H248" s="1274" t="s">
        <v>913</v>
      </c>
      <c r="I248" s="1772" t="s">
        <v>914</v>
      </c>
      <c r="J248" s="1273" t="s">
        <v>71</v>
      </c>
      <c r="K248" s="1273" t="s">
        <v>451</v>
      </c>
      <c r="L248" s="1273" t="s">
        <v>89</v>
      </c>
      <c r="M248" s="1275">
        <v>1</v>
      </c>
      <c r="N248" s="1276">
        <v>720</v>
      </c>
      <c r="O248" s="1277" t="s">
        <v>40</v>
      </c>
      <c r="P248" s="1141" t="s">
        <v>77</v>
      </c>
      <c r="Q248" s="1144">
        <v>0.2</v>
      </c>
      <c r="R248" s="1177">
        <v>726.78539999999998</v>
      </c>
      <c r="S248" s="551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214"/>
      <c r="AP248" s="214"/>
      <c r="AQ248" s="214"/>
      <c r="AR248" s="214"/>
      <c r="AS248" s="214"/>
      <c r="AT248" s="214"/>
      <c r="AU248" s="214"/>
      <c r="AV248" s="214"/>
      <c r="AW248" s="214"/>
      <c r="AX248" s="214"/>
      <c r="AY248" s="214"/>
      <c r="AZ248" s="214"/>
      <c r="BA248" s="214"/>
      <c r="BB248" s="214"/>
      <c r="BC248" s="214"/>
      <c r="BD248" s="214"/>
      <c r="BE248" s="214"/>
      <c r="BF248" s="214"/>
      <c r="BG248" s="214"/>
      <c r="BH248" s="214"/>
      <c r="BI248" s="214"/>
      <c r="BJ248" s="214"/>
      <c r="BK248" s="214"/>
      <c r="BL248" s="214"/>
      <c r="BM248" s="214"/>
      <c r="BN248" s="214"/>
      <c r="BO248" s="214"/>
      <c r="BP248" s="214"/>
      <c r="BQ248" s="214"/>
      <c r="BR248" s="214"/>
      <c r="BS248" s="214"/>
    </row>
    <row r="249" spans="2:71" s="253" customFormat="1" ht="19.899999999999999" customHeight="1" thickBot="1">
      <c r="B249" s="1055"/>
      <c r="C249" s="1278" t="s">
        <v>915</v>
      </c>
      <c r="D249" s="1279">
        <v>31</v>
      </c>
      <c r="E249" s="1279" t="s">
        <v>151</v>
      </c>
      <c r="F249" s="1279" t="s">
        <v>26</v>
      </c>
      <c r="G249" s="1279"/>
      <c r="H249" s="1280" t="s">
        <v>913</v>
      </c>
      <c r="I249" s="1739" t="s">
        <v>351</v>
      </c>
      <c r="J249" s="1279" t="s">
        <v>71</v>
      </c>
      <c r="K249" s="1279" t="s">
        <v>451</v>
      </c>
      <c r="L249" s="1279" t="s">
        <v>89</v>
      </c>
      <c r="M249" s="1281">
        <v>2</v>
      </c>
      <c r="N249" s="1282">
        <v>672</v>
      </c>
      <c r="O249" s="1283" t="s">
        <v>40</v>
      </c>
      <c r="P249" s="1063" t="s">
        <v>21</v>
      </c>
      <c r="Q249" s="1153">
        <v>0.1</v>
      </c>
      <c r="R249" s="1183">
        <v>678.25740000000008</v>
      </c>
      <c r="S249" s="551">
        <f>SUM(R248:R249)</f>
        <v>1405.0428000000002</v>
      </c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14"/>
      <c r="AT249" s="214"/>
      <c r="AU249" s="214"/>
      <c r="AV249" s="214"/>
      <c r="AW249" s="214"/>
      <c r="AX249" s="214"/>
      <c r="AY249" s="214"/>
      <c r="AZ249" s="214"/>
      <c r="BA249" s="214"/>
      <c r="BB249" s="214"/>
      <c r="BC249" s="214"/>
      <c r="BD249" s="214"/>
      <c r="BE249" s="214"/>
      <c r="BF249" s="214"/>
      <c r="BG249" s="214"/>
      <c r="BH249" s="214"/>
      <c r="BI249" s="214"/>
      <c r="BJ249" s="214"/>
      <c r="BK249" s="214"/>
      <c r="BL249" s="214"/>
      <c r="BM249" s="214"/>
      <c r="BN249" s="214"/>
      <c r="BO249" s="214"/>
      <c r="BP249" s="214"/>
      <c r="BQ249" s="214"/>
      <c r="BR249" s="214"/>
      <c r="BS249" s="214"/>
    </row>
    <row r="250" spans="2:71" s="253" customFormat="1" ht="19.899999999999999" customHeight="1" thickBot="1">
      <c r="B250" s="992">
        <v>34</v>
      </c>
      <c r="C250" s="1284" t="s">
        <v>908</v>
      </c>
      <c r="D250" s="1284" t="s">
        <v>909</v>
      </c>
      <c r="E250" s="1284" t="s">
        <v>151</v>
      </c>
      <c r="F250" s="1284" t="s">
        <v>211</v>
      </c>
      <c r="G250" s="1284">
        <v>1</v>
      </c>
      <c r="H250" s="1285" t="s">
        <v>910</v>
      </c>
      <c r="I250" s="1773" t="s">
        <v>911</v>
      </c>
      <c r="J250" s="1284" t="s">
        <v>71</v>
      </c>
      <c r="K250" s="1284" t="s">
        <v>451</v>
      </c>
      <c r="L250" s="1286">
        <v>1</v>
      </c>
      <c r="M250" s="1286">
        <v>6</v>
      </c>
      <c r="N250" s="1269">
        <v>1686.6</v>
      </c>
      <c r="O250" s="1284" t="s">
        <v>868</v>
      </c>
      <c r="P250" s="1170" t="s">
        <v>21</v>
      </c>
      <c r="Q250" s="1271">
        <v>0.05</v>
      </c>
      <c r="R250" s="1172">
        <v>1702.7401110000001</v>
      </c>
      <c r="S250" s="551">
        <f>SUM(R250)</f>
        <v>1702.7401110000001</v>
      </c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214"/>
      <c r="AT250" s="214"/>
      <c r="AU250" s="214"/>
      <c r="AV250" s="214"/>
      <c r="AW250" s="214"/>
      <c r="AX250" s="214"/>
      <c r="AY250" s="214"/>
      <c r="AZ250" s="214"/>
      <c r="BA250" s="214"/>
      <c r="BB250" s="214"/>
      <c r="BC250" s="214"/>
      <c r="BD250" s="214"/>
      <c r="BE250" s="214"/>
      <c r="BF250" s="214"/>
      <c r="BG250" s="214"/>
      <c r="BH250" s="214"/>
      <c r="BI250" s="214"/>
      <c r="BJ250" s="214"/>
      <c r="BK250" s="214"/>
      <c r="BL250" s="214"/>
      <c r="BM250" s="214"/>
      <c r="BN250" s="214"/>
      <c r="BO250" s="214"/>
      <c r="BP250" s="214"/>
      <c r="BQ250" s="214"/>
      <c r="BR250" s="214"/>
      <c r="BS250" s="214"/>
    </row>
    <row r="251" spans="2:71" s="253" customFormat="1" ht="19.899999999999999" customHeight="1">
      <c r="B251" s="992">
        <v>35</v>
      </c>
      <c r="C251" s="1287" t="s">
        <v>861</v>
      </c>
      <c r="D251" s="1287" t="s">
        <v>862</v>
      </c>
      <c r="E251" s="1287" t="s">
        <v>151</v>
      </c>
      <c r="F251" s="1287" t="s">
        <v>211</v>
      </c>
      <c r="G251" s="1287">
        <v>1</v>
      </c>
      <c r="H251" s="1288" t="s">
        <v>855</v>
      </c>
      <c r="I251" s="1775" t="s">
        <v>856</v>
      </c>
      <c r="J251" s="1287" t="s">
        <v>71</v>
      </c>
      <c r="K251" s="1287" t="s">
        <v>451</v>
      </c>
      <c r="L251" s="1289">
        <v>1</v>
      </c>
      <c r="M251" s="1287">
        <v>1</v>
      </c>
      <c r="N251" s="1175">
        <v>1871.8</v>
      </c>
      <c r="O251" s="1287" t="s">
        <v>863</v>
      </c>
      <c r="P251" s="1141" t="s">
        <v>21</v>
      </c>
      <c r="Q251" s="1144">
        <v>0.05</v>
      </c>
      <c r="R251" s="1177">
        <v>1888.9640239999999</v>
      </c>
      <c r="S251" s="551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14"/>
      <c r="AT251" s="214"/>
      <c r="AU251" s="214"/>
      <c r="AV251" s="214"/>
      <c r="AW251" s="214"/>
      <c r="AX251" s="214"/>
      <c r="AY251" s="214"/>
      <c r="AZ251" s="214"/>
      <c r="BA251" s="214"/>
      <c r="BB251" s="214"/>
      <c r="BC251" s="214"/>
      <c r="BD251" s="214"/>
      <c r="BE251" s="214"/>
      <c r="BF251" s="214"/>
      <c r="BG251" s="214"/>
      <c r="BH251" s="214"/>
      <c r="BI251" s="214"/>
      <c r="BJ251" s="214"/>
      <c r="BK251" s="214"/>
      <c r="BL251" s="214"/>
      <c r="BM251" s="214"/>
      <c r="BN251" s="214"/>
      <c r="BO251" s="214"/>
      <c r="BP251" s="214"/>
      <c r="BQ251" s="214"/>
      <c r="BR251" s="214"/>
      <c r="BS251" s="214"/>
    </row>
    <row r="252" spans="2:71" s="253" customFormat="1" ht="19.899999999999999" customHeight="1">
      <c r="B252" s="1039"/>
      <c r="C252" s="1051" t="s">
        <v>853</v>
      </c>
      <c r="D252" s="1051" t="s">
        <v>854</v>
      </c>
      <c r="E252" s="1051" t="s">
        <v>151</v>
      </c>
      <c r="F252" s="1051" t="s">
        <v>211</v>
      </c>
      <c r="G252" s="1051">
        <v>1</v>
      </c>
      <c r="H252" s="1290" t="s">
        <v>855</v>
      </c>
      <c r="I252" s="1738" t="s">
        <v>351</v>
      </c>
      <c r="J252" s="1051" t="s">
        <v>71</v>
      </c>
      <c r="K252" s="1051" t="s">
        <v>418</v>
      </c>
      <c r="L252" s="1045" t="s">
        <v>19</v>
      </c>
      <c r="M252" s="1051">
        <v>1</v>
      </c>
      <c r="N252" s="1006">
        <v>1581.4</v>
      </c>
      <c r="O252" s="1004">
        <v>39</v>
      </c>
      <c r="P252" s="1045" t="s">
        <v>21</v>
      </c>
      <c r="Q252" s="1291">
        <v>0.05</v>
      </c>
      <c r="R252" s="1207">
        <v>1605.1210000000001</v>
      </c>
      <c r="S252" s="551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14"/>
      <c r="AT252" s="214"/>
      <c r="AU252" s="214"/>
      <c r="AV252" s="214"/>
      <c r="AW252" s="214"/>
      <c r="AX252" s="214"/>
      <c r="AY252" s="214"/>
      <c r="AZ252" s="214"/>
      <c r="BA252" s="214"/>
      <c r="BB252" s="214"/>
      <c r="BC252" s="214"/>
      <c r="BD252" s="214"/>
      <c r="BE252" s="214"/>
      <c r="BF252" s="214"/>
      <c r="BG252" s="214"/>
      <c r="BH252" s="214"/>
      <c r="BI252" s="214"/>
      <c r="BJ252" s="214"/>
      <c r="BK252" s="214"/>
      <c r="BL252" s="214"/>
      <c r="BM252" s="214"/>
      <c r="BN252" s="214"/>
      <c r="BO252" s="214"/>
      <c r="BP252" s="214"/>
      <c r="BQ252" s="214"/>
      <c r="BR252" s="214"/>
      <c r="BS252" s="214"/>
    </row>
    <row r="253" spans="2:71" s="253" customFormat="1" ht="19.899999999999999" customHeight="1">
      <c r="B253" s="1039"/>
      <c r="C253" s="1051" t="s">
        <v>857</v>
      </c>
      <c r="D253" s="1051" t="s">
        <v>858</v>
      </c>
      <c r="E253" s="1051" t="s">
        <v>151</v>
      </c>
      <c r="F253" s="1051" t="s">
        <v>211</v>
      </c>
      <c r="G253" s="1051">
        <v>1</v>
      </c>
      <c r="H253" s="1290" t="s">
        <v>855</v>
      </c>
      <c r="I253" s="1738" t="s">
        <v>351</v>
      </c>
      <c r="J253" s="1051" t="s">
        <v>71</v>
      </c>
      <c r="K253" s="1051" t="s">
        <v>418</v>
      </c>
      <c r="L253" s="1045" t="s">
        <v>19</v>
      </c>
      <c r="M253" s="1051">
        <v>2</v>
      </c>
      <c r="N253" s="1006">
        <v>914.4</v>
      </c>
      <c r="O253" s="1004">
        <v>39</v>
      </c>
      <c r="P253" s="1045" t="s">
        <v>21</v>
      </c>
      <c r="Q253" s="1291">
        <v>0.05</v>
      </c>
      <c r="R253" s="1207">
        <v>928.11599999999999</v>
      </c>
      <c r="S253" s="551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  <c r="AL253" s="214"/>
      <c r="AM253" s="214"/>
      <c r="AN253" s="214"/>
      <c r="AO253" s="214"/>
      <c r="AP253" s="214"/>
      <c r="AQ253" s="214"/>
      <c r="AR253" s="214"/>
      <c r="AS253" s="214"/>
      <c r="AT253" s="214"/>
      <c r="AU253" s="214"/>
      <c r="AV253" s="214"/>
      <c r="AW253" s="214"/>
      <c r="AX253" s="214"/>
      <c r="AY253" s="214"/>
      <c r="AZ253" s="214"/>
      <c r="BA253" s="214"/>
      <c r="BB253" s="214"/>
      <c r="BC253" s="214"/>
      <c r="BD253" s="214"/>
      <c r="BE253" s="214"/>
      <c r="BF253" s="214"/>
      <c r="BG253" s="214"/>
      <c r="BH253" s="214"/>
      <c r="BI253" s="214"/>
      <c r="BJ253" s="214"/>
      <c r="BK253" s="214"/>
      <c r="BL253" s="214"/>
      <c r="BM253" s="214"/>
      <c r="BN253" s="214"/>
      <c r="BO253" s="214"/>
      <c r="BP253" s="214"/>
      <c r="BQ253" s="214"/>
      <c r="BR253" s="214"/>
      <c r="BS253" s="214"/>
    </row>
    <row r="254" spans="2:71" s="253" customFormat="1" ht="19.899999999999999" customHeight="1" thickBot="1">
      <c r="B254" s="1055"/>
      <c r="C254" s="1292" t="s">
        <v>859</v>
      </c>
      <c r="D254" s="1292" t="s">
        <v>860</v>
      </c>
      <c r="E254" s="1292" t="s">
        <v>151</v>
      </c>
      <c r="F254" s="1292" t="s">
        <v>211</v>
      </c>
      <c r="G254" s="1292">
        <v>1</v>
      </c>
      <c r="H254" s="1293" t="s">
        <v>855</v>
      </c>
      <c r="I254" s="1739" t="s">
        <v>351</v>
      </c>
      <c r="J254" s="1292" t="s">
        <v>71</v>
      </c>
      <c r="K254" s="1292" t="s">
        <v>418</v>
      </c>
      <c r="L254" s="1063" t="s">
        <v>19</v>
      </c>
      <c r="M254" s="1292">
        <v>3</v>
      </c>
      <c r="N254" s="1021">
        <v>1754.2</v>
      </c>
      <c r="O254" s="1019">
        <v>39</v>
      </c>
      <c r="P254" s="1063" t="s">
        <v>21</v>
      </c>
      <c r="Q254" s="1182">
        <v>0.05</v>
      </c>
      <c r="R254" s="1183">
        <v>1782.8156569999999</v>
      </c>
      <c r="S254" s="551">
        <f>SUM(R251:R254)</f>
        <v>6205.0166810000001</v>
      </c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  <c r="AK254" s="214"/>
      <c r="AL254" s="214"/>
      <c r="AM254" s="214"/>
      <c r="AN254" s="214"/>
      <c r="AO254" s="214"/>
      <c r="AP254" s="214"/>
      <c r="AQ254" s="214"/>
      <c r="AR254" s="214"/>
      <c r="AS254" s="214"/>
      <c r="AT254" s="214"/>
      <c r="AU254" s="214"/>
      <c r="AV254" s="214"/>
      <c r="AW254" s="214"/>
      <c r="AX254" s="214"/>
      <c r="AY254" s="214"/>
      <c r="AZ254" s="214"/>
      <c r="BA254" s="214"/>
      <c r="BB254" s="214"/>
      <c r="BC254" s="214"/>
      <c r="BD254" s="214"/>
      <c r="BE254" s="214"/>
      <c r="BF254" s="214"/>
      <c r="BG254" s="214"/>
      <c r="BH254" s="214"/>
      <c r="BI254" s="214"/>
      <c r="BJ254" s="214"/>
      <c r="BK254" s="214"/>
      <c r="BL254" s="214"/>
      <c r="BM254" s="214"/>
      <c r="BN254" s="214"/>
      <c r="BO254" s="214"/>
      <c r="BP254" s="214"/>
      <c r="BQ254" s="214"/>
      <c r="BR254" s="214"/>
      <c r="BS254" s="214"/>
    </row>
    <row r="255" spans="2:71" s="253" customFormat="1" ht="19.899999999999999" customHeight="1" thickBot="1">
      <c r="B255" s="992">
        <v>36</v>
      </c>
      <c r="C255" s="1294" t="s">
        <v>864</v>
      </c>
      <c r="D255" s="1294" t="s">
        <v>865</v>
      </c>
      <c r="E255" s="1294" t="s">
        <v>151</v>
      </c>
      <c r="F255" s="1294" t="s">
        <v>211</v>
      </c>
      <c r="G255" s="1294">
        <v>1</v>
      </c>
      <c r="H255" s="1295" t="s">
        <v>866</v>
      </c>
      <c r="I255" s="1773" t="s">
        <v>867</v>
      </c>
      <c r="J255" s="1294" t="s">
        <v>71</v>
      </c>
      <c r="K255" s="1294" t="s">
        <v>451</v>
      </c>
      <c r="L255" s="1296">
        <v>1</v>
      </c>
      <c r="M255" s="1296">
        <v>1</v>
      </c>
      <c r="N255" s="1269">
        <v>1358.6</v>
      </c>
      <c r="O255" s="1294" t="s">
        <v>868</v>
      </c>
      <c r="P255" s="1170" t="s">
        <v>21</v>
      </c>
      <c r="Q255" s="1271">
        <v>0.05</v>
      </c>
      <c r="R255" s="1172">
        <v>1370.4063999999998</v>
      </c>
      <c r="S255" s="551">
        <f>SUM(R255)</f>
        <v>1370.4063999999998</v>
      </c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  <c r="AK255" s="214"/>
      <c r="AL255" s="214"/>
      <c r="AM255" s="214"/>
      <c r="AN255" s="214"/>
      <c r="AO255" s="214"/>
      <c r="AP255" s="214"/>
      <c r="AQ255" s="214"/>
      <c r="AR255" s="214"/>
      <c r="AS255" s="214"/>
      <c r="AT255" s="214"/>
      <c r="AU255" s="214"/>
      <c r="AV255" s="214"/>
      <c r="AW255" s="214"/>
      <c r="AX255" s="214"/>
      <c r="AY255" s="214"/>
      <c r="AZ255" s="214"/>
      <c r="BA255" s="214"/>
      <c r="BB255" s="214"/>
      <c r="BC255" s="214"/>
      <c r="BD255" s="214"/>
      <c r="BE255" s="214"/>
      <c r="BF255" s="214"/>
      <c r="BG255" s="214"/>
      <c r="BH255" s="214"/>
      <c r="BI255" s="214"/>
      <c r="BJ255" s="214"/>
      <c r="BK255" s="214"/>
      <c r="BL255" s="214"/>
      <c r="BM255" s="214"/>
      <c r="BN255" s="214"/>
      <c r="BO255" s="214"/>
      <c r="BP255" s="214"/>
      <c r="BQ255" s="214"/>
      <c r="BR255" s="214"/>
      <c r="BS255" s="214"/>
    </row>
    <row r="256" spans="2:71" s="253" customFormat="1" ht="19.899999999999999" customHeight="1">
      <c r="B256" s="992">
        <v>37</v>
      </c>
      <c r="C256" s="1297">
        <v>30104310510101</v>
      </c>
      <c r="D256" s="1298" t="s">
        <v>904</v>
      </c>
      <c r="E256" s="1298" t="s">
        <v>151</v>
      </c>
      <c r="F256" s="1298" t="s">
        <v>211</v>
      </c>
      <c r="G256" s="1298">
        <v>2</v>
      </c>
      <c r="H256" s="1299" t="s">
        <v>898</v>
      </c>
      <c r="I256" s="1776" t="s">
        <v>899</v>
      </c>
      <c r="J256" s="1298" t="s">
        <v>71</v>
      </c>
      <c r="K256" s="1298" t="s">
        <v>27</v>
      </c>
      <c r="L256" s="996">
        <v>1</v>
      </c>
      <c r="M256" s="997">
        <v>1</v>
      </c>
      <c r="N256" s="998">
        <v>1887</v>
      </c>
      <c r="O256" s="996">
        <v>45</v>
      </c>
      <c r="P256" s="996" t="s">
        <v>48</v>
      </c>
      <c r="Q256" s="999">
        <v>0.14000000000000001</v>
      </c>
      <c r="R256" s="1102">
        <v>1904.5491000000002</v>
      </c>
      <c r="S256" s="551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  <c r="AK256" s="214"/>
      <c r="AL256" s="214"/>
      <c r="AM256" s="214"/>
      <c r="AN256" s="214"/>
      <c r="AO256" s="214"/>
      <c r="AP256" s="214"/>
      <c r="AQ256" s="214"/>
      <c r="AR256" s="214"/>
      <c r="AS256" s="214"/>
      <c r="AT256" s="214"/>
      <c r="AU256" s="214"/>
      <c r="AV256" s="214"/>
      <c r="AW256" s="214"/>
      <c r="AX256" s="214"/>
      <c r="AY256" s="214"/>
      <c r="AZ256" s="214"/>
      <c r="BA256" s="214"/>
      <c r="BB256" s="214"/>
      <c r="BC256" s="214"/>
      <c r="BD256" s="214"/>
      <c r="BE256" s="214"/>
      <c r="BF256" s="214"/>
      <c r="BG256" s="214"/>
      <c r="BH256" s="214"/>
      <c r="BI256" s="214"/>
      <c r="BJ256" s="214"/>
      <c r="BK256" s="214"/>
      <c r="BL256" s="214"/>
      <c r="BM256" s="214"/>
      <c r="BN256" s="214"/>
      <c r="BO256" s="214"/>
      <c r="BP256" s="214"/>
      <c r="BQ256" s="214"/>
      <c r="BR256" s="214"/>
      <c r="BS256" s="214"/>
    </row>
    <row r="257" spans="1:76" s="253" customFormat="1" ht="19.899999999999999" customHeight="1">
      <c r="B257" s="1001"/>
      <c r="C257" s="1300">
        <v>30104310510102</v>
      </c>
      <c r="D257" s="1301" t="s">
        <v>905</v>
      </c>
      <c r="E257" s="1301" t="s">
        <v>151</v>
      </c>
      <c r="F257" s="1301" t="s">
        <v>211</v>
      </c>
      <c r="G257" s="1301">
        <v>2</v>
      </c>
      <c r="H257" s="1302" t="s">
        <v>906</v>
      </c>
      <c r="I257" s="1738" t="s">
        <v>351</v>
      </c>
      <c r="J257" s="1301" t="s">
        <v>71</v>
      </c>
      <c r="K257" s="1301" t="s">
        <v>27</v>
      </c>
      <c r="L257" s="1004">
        <v>1</v>
      </c>
      <c r="M257" s="1005">
        <v>2</v>
      </c>
      <c r="N257" s="1006">
        <v>540</v>
      </c>
      <c r="O257" s="1004">
        <v>45</v>
      </c>
      <c r="P257" s="1004" t="s">
        <v>44</v>
      </c>
      <c r="Q257" s="1007">
        <v>0.05</v>
      </c>
      <c r="R257" s="1104">
        <v>545.02200000000005</v>
      </c>
      <c r="S257" s="551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  <c r="AK257" s="214"/>
      <c r="AL257" s="214"/>
      <c r="AM257" s="214"/>
      <c r="AN257" s="214"/>
      <c r="AO257" s="214"/>
      <c r="AP257" s="214"/>
      <c r="AQ257" s="214"/>
      <c r="AR257" s="214"/>
      <c r="AS257" s="214"/>
      <c r="AT257" s="214"/>
      <c r="AU257" s="214"/>
      <c r="AV257" s="214"/>
      <c r="AW257" s="214"/>
      <c r="AX257" s="214"/>
      <c r="AY257" s="214"/>
      <c r="AZ257" s="214"/>
      <c r="BA257" s="214"/>
      <c r="BB257" s="214"/>
      <c r="BC257" s="214"/>
      <c r="BD257" s="214"/>
      <c r="BE257" s="214"/>
      <c r="BF257" s="214"/>
      <c r="BG257" s="214"/>
      <c r="BH257" s="214"/>
      <c r="BI257" s="214"/>
      <c r="BJ257" s="214"/>
      <c r="BK257" s="214"/>
      <c r="BL257" s="214"/>
      <c r="BM257" s="214"/>
      <c r="BN257" s="214"/>
      <c r="BO257" s="214"/>
      <c r="BP257" s="214"/>
      <c r="BQ257" s="214"/>
      <c r="BR257" s="214"/>
      <c r="BS257" s="214"/>
    </row>
    <row r="258" spans="1:76" s="253" customFormat="1" ht="19.899999999999999" customHeight="1">
      <c r="B258" s="1001"/>
      <c r="C258" s="1300">
        <v>30104310510103</v>
      </c>
      <c r="D258" s="1301" t="s">
        <v>907</v>
      </c>
      <c r="E258" s="1301" t="s">
        <v>151</v>
      </c>
      <c r="F258" s="1301" t="s">
        <v>211</v>
      </c>
      <c r="G258" s="1301">
        <v>2</v>
      </c>
      <c r="H258" s="1302" t="s">
        <v>906</v>
      </c>
      <c r="I258" s="1738" t="s">
        <v>351</v>
      </c>
      <c r="J258" s="1301" t="s">
        <v>71</v>
      </c>
      <c r="K258" s="1301" t="s">
        <v>27</v>
      </c>
      <c r="L258" s="1004">
        <v>1</v>
      </c>
      <c r="M258" s="1005">
        <v>3</v>
      </c>
      <c r="N258" s="1006">
        <v>206.8</v>
      </c>
      <c r="O258" s="1004">
        <v>45</v>
      </c>
      <c r="P258" s="1004" t="s">
        <v>28</v>
      </c>
      <c r="Q258" s="1007">
        <v>0.1</v>
      </c>
      <c r="R258" s="1104">
        <v>208.86724699999999</v>
      </c>
      <c r="S258" s="551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  <c r="AL258" s="214"/>
      <c r="AM258" s="214"/>
      <c r="AN258" s="214"/>
      <c r="AO258" s="214"/>
      <c r="AP258" s="214"/>
      <c r="AQ258" s="214"/>
      <c r="AR258" s="214"/>
      <c r="AS258" s="214"/>
      <c r="AT258" s="214"/>
      <c r="AU258" s="214"/>
      <c r="AV258" s="214"/>
      <c r="AW258" s="214"/>
      <c r="AX258" s="214"/>
      <c r="AY258" s="214"/>
      <c r="AZ258" s="214"/>
      <c r="BA258" s="214"/>
      <c r="BB258" s="214"/>
      <c r="BC258" s="214"/>
      <c r="BD258" s="214"/>
      <c r="BE258" s="214"/>
      <c r="BF258" s="214"/>
      <c r="BG258" s="214"/>
      <c r="BH258" s="214"/>
      <c r="BI258" s="214"/>
      <c r="BJ258" s="214"/>
      <c r="BK258" s="214"/>
      <c r="BL258" s="214"/>
      <c r="BM258" s="214"/>
      <c r="BN258" s="214"/>
      <c r="BO258" s="214"/>
      <c r="BP258" s="214"/>
      <c r="BQ258" s="214"/>
      <c r="BR258" s="214"/>
      <c r="BS258" s="214"/>
    </row>
    <row r="259" spans="1:76" s="253" customFormat="1" ht="19.899999999999999" customHeight="1">
      <c r="B259" s="1039"/>
      <c r="C259" s="1300">
        <v>30104311310101</v>
      </c>
      <c r="D259" s="1301" t="s">
        <v>897</v>
      </c>
      <c r="E259" s="1301" t="s">
        <v>151</v>
      </c>
      <c r="F259" s="1301" t="s">
        <v>211</v>
      </c>
      <c r="G259" s="1301">
        <v>2</v>
      </c>
      <c r="H259" s="1302" t="s">
        <v>898</v>
      </c>
      <c r="I259" s="1738" t="s">
        <v>351</v>
      </c>
      <c r="J259" s="1301" t="s">
        <v>71</v>
      </c>
      <c r="K259" s="1042" t="s">
        <v>1885</v>
      </c>
      <c r="L259" s="1301" t="s">
        <v>19</v>
      </c>
      <c r="M259" s="1105" t="s">
        <v>19</v>
      </c>
      <c r="N259" s="1052">
        <v>1387.2</v>
      </c>
      <c r="O259" s="1301" t="s">
        <v>868</v>
      </c>
      <c r="P259" s="1045" t="s">
        <v>22</v>
      </c>
      <c r="Q259" s="1046"/>
      <c r="R259" s="1084">
        <v>1400.93328</v>
      </c>
      <c r="S259" s="551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  <c r="AK259" s="214"/>
      <c r="AL259" s="214"/>
      <c r="AM259" s="214"/>
      <c r="AN259" s="214"/>
      <c r="AO259" s="214"/>
      <c r="AP259" s="214"/>
      <c r="AQ259" s="214"/>
      <c r="AR259" s="214"/>
      <c r="AS259" s="214"/>
      <c r="AT259" s="214"/>
      <c r="AU259" s="214"/>
      <c r="AV259" s="214"/>
      <c r="AW259" s="214"/>
      <c r="AX259" s="214"/>
      <c r="AY259" s="214"/>
      <c r="AZ259" s="214"/>
      <c r="BA259" s="214"/>
      <c r="BB259" s="214"/>
      <c r="BC259" s="214"/>
      <c r="BD259" s="214"/>
      <c r="BE259" s="214"/>
      <c r="BF259" s="214"/>
      <c r="BG259" s="214"/>
      <c r="BH259" s="214"/>
      <c r="BI259" s="214"/>
      <c r="BJ259" s="214"/>
      <c r="BK259" s="214"/>
      <c r="BL259" s="214"/>
      <c r="BM259" s="214"/>
      <c r="BN259" s="214"/>
      <c r="BO259" s="214"/>
      <c r="BP259" s="214"/>
      <c r="BQ259" s="214"/>
      <c r="BR259" s="214"/>
      <c r="BS259" s="214"/>
    </row>
    <row r="260" spans="1:76" s="253" customFormat="1" ht="19.899999999999999" customHeight="1">
      <c r="B260" s="1039"/>
      <c r="C260" s="1300">
        <v>30104311310102</v>
      </c>
      <c r="D260" s="1301" t="s">
        <v>900</v>
      </c>
      <c r="E260" s="1301" t="s">
        <v>151</v>
      </c>
      <c r="F260" s="1301" t="s">
        <v>211</v>
      </c>
      <c r="G260" s="1301">
        <v>2</v>
      </c>
      <c r="H260" s="1302" t="s">
        <v>898</v>
      </c>
      <c r="I260" s="1738" t="s">
        <v>351</v>
      </c>
      <c r="J260" s="1301" t="s">
        <v>71</v>
      </c>
      <c r="K260" s="1042" t="s">
        <v>1885</v>
      </c>
      <c r="L260" s="1301" t="s">
        <v>19</v>
      </c>
      <c r="M260" s="1105" t="s">
        <v>20</v>
      </c>
      <c r="N260" s="1052">
        <v>910.2</v>
      </c>
      <c r="O260" s="1301" t="s">
        <v>868</v>
      </c>
      <c r="P260" s="1045" t="s">
        <v>22</v>
      </c>
      <c r="Q260" s="1046"/>
      <c r="R260" s="1084">
        <v>919.21097999999995</v>
      </c>
      <c r="S260" s="551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  <c r="AK260" s="214"/>
      <c r="AL260" s="214"/>
      <c r="AM260" s="214"/>
      <c r="AN260" s="214"/>
      <c r="AO260" s="214"/>
      <c r="AP260" s="214"/>
      <c r="AQ260" s="214"/>
      <c r="AR260" s="214"/>
      <c r="AS260" s="214"/>
      <c r="AT260" s="214"/>
      <c r="AU260" s="214"/>
      <c r="AV260" s="214"/>
      <c r="AW260" s="214"/>
      <c r="AX260" s="214"/>
      <c r="AY260" s="214"/>
      <c r="AZ260" s="214"/>
      <c r="BA260" s="214"/>
      <c r="BB260" s="214"/>
      <c r="BC260" s="214"/>
      <c r="BD260" s="214"/>
      <c r="BE260" s="214"/>
      <c r="BF260" s="214"/>
      <c r="BG260" s="214"/>
      <c r="BH260" s="214"/>
      <c r="BI260" s="214"/>
      <c r="BJ260" s="214"/>
      <c r="BK260" s="214"/>
      <c r="BL260" s="214"/>
      <c r="BM260" s="214"/>
      <c r="BN260" s="214"/>
      <c r="BO260" s="214"/>
      <c r="BP260" s="214"/>
      <c r="BQ260" s="214"/>
      <c r="BR260" s="214"/>
      <c r="BS260" s="214"/>
    </row>
    <row r="261" spans="1:76" s="253" customFormat="1" ht="19.899999999999999" customHeight="1">
      <c r="B261" s="1039"/>
      <c r="C261" s="1300">
        <v>30104311310103</v>
      </c>
      <c r="D261" s="1301" t="s">
        <v>901</v>
      </c>
      <c r="E261" s="1301" t="s">
        <v>151</v>
      </c>
      <c r="F261" s="1301" t="s">
        <v>211</v>
      </c>
      <c r="G261" s="1301">
        <v>2</v>
      </c>
      <c r="H261" s="1302" t="s">
        <v>898</v>
      </c>
      <c r="I261" s="1738" t="s">
        <v>351</v>
      </c>
      <c r="J261" s="1301" t="s">
        <v>71</v>
      </c>
      <c r="K261" s="1042" t="s">
        <v>1885</v>
      </c>
      <c r="L261" s="1301" t="s">
        <v>19</v>
      </c>
      <c r="M261" s="1105" t="s">
        <v>23</v>
      </c>
      <c r="N261" s="1052">
        <v>328.2</v>
      </c>
      <c r="O261" s="1301" t="s">
        <v>868</v>
      </c>
      <c r="P261" s="1045" t="s">
        <v>22</v>
      </c>
      <c r="Q261" s="1046"/>
      <c r="R261" s="1084">
        <v>331.44918000000001</v>
      </c>
      <c r="S261" s="551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  <c r="AK261" s="214"/>
      <c r="AL261" s="214"/>
      <c r="AM261" s="214"/>
      <c r="AN261" s="214"/>
      <c r="AO261" s="214"/>
      <c r="AP261" s="214"/>
      <c r="AQ261" s="214"/>
      <c r="AR261" s="214"/>
      <c r="AS261" s="214"/>
      <c r="AT261" s="214"/>
      <c r="AU261" s="214"/>
      <c r="AV261" s="214"/>
      <c r="AW261" s="214"/>
      <c r="AX261" s="214"/>
      <c r="AY261" s="214"/>
      <c r="AZ261" s="214"/>
      <c r="BA261" s="214"/>
      <c r="BB261" s="214"/>
      <c r="BC261" s="214"/>
      <c r="BD261" s="214"/>
      <c r="BE261" s="214"/>
      <c r="BF261" s="214"/>
      <c r="BG261" s="214"/>
      <c r="BH261" s="214"/>
      <c r="BI261" s="214"/>
      <c r="BJ261" s="214"/>
      <c r="BK261" s="214"/>
      <c r="BL261" s="214"/>
      <c r="BM261" s="214"/>
      <c r="BN261" s="214"/>
      <c r="BO261" s="214"/>
      <c r="BP261" s="214"/>
      <c r="BQ261" s="214"/>
      <c r="BR261" s="214"/>
      <c r="BS261" s="214"/>
    </row>
    <row r="262" spans="1:76" s="253" customFormat="1" ht="19.899999999999999" customHeight="1">
      <c r="B262" s="1039"/>
      <c r="C262" s="1300">
        <v>30104311310104</v>
      </c>
      <c r="D262" s="1301" t="s">
        <v>902</v>
      </c>
      <c r="E262" s="1301" t="s">
        <v>151</v>
      </c>
      <c r="F262" s="1301" t="s">
        <v>211</v>
      </c>
      <c r="G262" s="1301">
        <v>2</v>
      </c>
      <c r="H262" s="1302" t="s">
        <v>898</v>
      </c>
      <c r="I262" s="1738" t="s">
        <v>351</v>
      </c>
      <c r="J262" s="1301" t="s">
        <v>71</v>
      </c>
      <c r="K262" s="1042" t="s">
        <v>1885</v>
      </c>
      <c r="L262" s="1301" t="s">
        <v>19</v>
      </c>
      <c r="M262" s="1105" t="s">
        <v>25</v>
      </c>
      <c r="N262" s="1052">
        <v>1571.2</v>
      </c>
      <c r="O262" s="1301" t="s">
        <v>868</v>
      </c>
      <c r="P262" s="1045" t="s">
        <v>22</v>
      </c>
      <c r="Q262" s="1046"/>
      <c r="R262" s="1084">
        <v>1586.75488</v>
      </c>
      <c r="S262" s="551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  <c r="AK262" s="214"/>
      <c r="AL262" s="214"/>
      <c r="AM262" s="214"/>
      <c r="AN262" s="214"/>
      <c r="AO262" s="214"/>
      <c r="AP262" s="214"/>
      <c r="AQ262" s="214"/>
      <c r="AR262" s="214"/>
      <c r="AS262" s="214"/>
      <c r="AT262" s="214"/>
      <c r="AU262" s="214"/>
      <c r="AV262" s="214"/>
      <c r="AW262" s="214"/>
      <c r="AX262" s="214"/>
      <c r="AY262" s="214"/>
      <c r="AZ262" s="214"/>
      <c r="BA262" s="214"/>
      <c r="BB262" s="214"/>
      <c r="BC262" s="214"/>
      <c r="BD262" s="214"/>
      <c r="BE262" s="214"/>
      <c r="BF262" s="214"/>
      <c r="BG262" s="214"/>
      <c r="BH262" s="214"/>
      <c r="BI262" s="214"/>
      <c r="BJ262" s="214"/>
      <c r="BK262" s="214"/>
      <c r="BL262" s="214"/>
      <c r="BM262" s="214"/>
      <c r="BN262" s="214"/>
      <c r="BO262" s="214"/>
      <c r="BP262" s="214"/>
      <c r="BQ262" s="214"/>
      <c r="BR262" s="214"/>
      <c r="BS262" s="214"/>
    </row>
    <row r="263" spans="1:76" s="253" customFormat="1" ht="19.899999999999999" customHeight="1" thickBot="1">
      <c r="B263" s="1055"/>
      <c r="C263" s="1303">
        <v>30104311310105</v>
      </c>
      <c r="D263" s="1304" t="s">
        <v>903</v>
      </c>
      <c r="E263" s="1304" t="s">
        <v>151</v>
      </c>
      <c r="F263" s="1304" t="s">
        <v>211</v>
      </c>
      <c r="G263" s="1304">
        <v>2</v>
      </c>
      <c r="H263" s="1305" t="s">
        <v>898</v>
      </c>
      <c r="I263" s="1739" t="s">
        <v>351</v>
      </c>
      <c r="J263" s="1304" t="s">
        <v>71</v>
      </c>
      <c r="K263" s="1060" t="s">
        <v>1885</v>
      </c>
      <c r="L263" s="1304" t="s">
        <v>19</v>
      </c>
      <c r="M263" s="1114" t="s">
        <v>24</v>
      </c>
      <c r="N263" s="1062">
        <v>316.8</v>
      </c>
      <c r="O263" s="1304" t="s">
        <v>868</v>
      </c>
      <c r="P263" s="1063" t="s">
        <v>22</v>
      </c>
      <c r="Q263" s="1064"/>
      <c r="R263" s="1089">
        <v>320.19368699999995</v>
      </c>
      <c r="S263" s="551">
        <f>SUM(R256:R263)</f>
        <v>7216.9803540000003</v>
      </c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  <c r="AK263" s="214"/>
      <c r="AL263" s="214"/>
      <c r="AM263" s="214"/>
      <c r="AN263" s="214"/>
      <c r="AO263" s="214"/>
      <c r="AP263" s="214"/>
      <c r="AQ263" s="214"/>
      <c r="AR263" s="214"/>
      <c r="AS263" s="214"/>
      <c r="AT263" s="214"/>
      <c r="AU263" s="214"/>
      <c r="AV263" s="214"/>
      <c r="AW263" s="214"/>
      <c r="AX263" s="214"/>
      <c r="AY263" s="214"/>
      <c r="AZ263" s="214"/>
      <c r="BA263" s="214"/>
      <c r="BB263" s="214"/>
      <c r="BC263" s="214"/>
      <c r="BD263" s="214"/>
      <c r="BE263" s="214"/>
      <c r="BF263" s="214"/>
      <c r="BG263" s="214"/>
      <c r="BH263" s="214"/>
      <c r="BI263" s="214"/>
      <c r="BJ263" s="214"/>
      <c r="BK263" s="214"/>
      <c r="BL263" s="214"/>
      <c r="BM263" s="214"/>
      <c r="BN263" s="214"/>
      <c r="BO263" s="214"/>
      <c r="BP263" s="214"/>
      <c r="BQ263" s="214"/>
      <c r="BR263" s="214"/>
      <c r="BS263" s="214"/>
    </row>
    <row r="264" spans="1:76" s="253" customFormat="1" ht="19.899999999999999" customHeight="1">
      <c r="B264" s="992">
        <v>38</v>
      </c>
      <c r="C264" s="1306" t="s">
        <v>869</v>
      </c>
      <c r="D264" s="1306" t="s">
        <v>870</v>
      </c>
      <c r="E264" s="1306" t="s">
        <v>151</v>
      </c>
      <c r="F264" s="1306" t="s">
        <v>1884</v>
      </c>
      <c r="G264" s="1743"/>
      <c r="H264" s="1307" t="s">
        <v>871</v>
      </c>
      <c r="I264" s="1764" t="s">
        <v>872</v>
      </c>
      <c r="J264" s="1306" t="s">
        <v>71</v>
      </c>
      <c r="K264" s="1306" t="s">
        <v>27</v>
      </c>
      <c r="L264" s="1070">
        <v>1</v>
      </c>
      <c r="M264" s="1071">
        <v>1</v>
      </c>
      <c r="N264" s="1175">
        <v>1800</v>
      </c>
      <c r="O264" s="1070" t="s">
        <v>40</v>
      </c>
      <c r="P264" s="1070" t="s">
        <v>28</v>
      </c>
      <c r="Q264" s="1072">
        <v>0.05</v>
      </c>
      <c r="R264" s="1177">
        <v>1819.8</v>
      </c>
      <c r="S264" s="551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  <c r="AK264" s="214"/>
      <c r="AL264" s="214"/>
      <c r="AM264" s="214"/>
      <c r="AN264" s="214"/>
      <c r="AO264" s="214"/>
      <c r="AP264" s="214"/>
      <c r="AQ264" s="214"/>
      <c r="AR264" s="214"/>
      <c r="AS264" s="214"/>
      <c r="AT264" s="214"/>
      <c r="AU264" s="214"/>
      <c r="AV264" s="214"/>
      <c r="AW264" s="214"/>
      <c r="AX264" s="214"/>
      <c r="AY264" s="214"/>
      <c r="AZ264" s="214"/>
      <c r="BA264" s="214"/>
      <c r="BB264" s="214"/>
      <c r="BC264" s="214"/>
      <c r="BD264" s="214"/>
      <c r="BE264" s="214"/>
      <c r="BF264" s="214"/>
      <c r="BG264" s="214"/>
      <c r="BH264" s="214"/>
      <c r="BI264" s="214"/>
      <c r="BJ264" s="214"/>
      <c r="BK264" s="214"/>
      <c r="BL264" s="214"/>
      <c r="BM264" s="214"/>
      <c r="BN264" s="214"/>
      <c r="BO264" s="214"/>
      <c r="BP264" s="214"/>
      <c r="BQ264" s="214"/>
      <c r="BR264" s="214"/>
      <c r="BS264" s="214"/>
    </row>
    <row r="265" spans="1:76" s="253" customFormat="1" ht="19.899999999999999" customHeight="1">
      <c r="A265" s="258"/>
      <c r="B265" s="1001"/>
      <c r="C265" s="1308" t="s">
        <v>873</v>
      </c>
      <c r="D265" s="1308" t="s">
        <v>874</v>
      </c>
      <c r="E265" s="1308" t="s">
        <v>151</v>
      </c>
      <c r="F265" s="1308" t="s">
        <v>1884</v>
      </c>
      <c r="G265" s="1127"/>
      <c r="H265" s="1128" t="s">
        <v>871</v>
      </c>
      <c r="I265" s="1738" t="s">
        <v>351</v>
      </c>
      <c r="J265" s="1308" t="s">
        <v>71</v>
      </c>
      <c r="K265" s="1308" t="s">
        <v>27</v>
      </c>
      <c r="L265" s="1004">
        <v>1</v>
      </c>
      <c r="M265" s="1005">
        <v>2</v>
      </c>
      <c r="N265" s="1006">
        <v>1800</v>
      </c>
      <c r="O265" s="1004" t="s">
        <v>40</v>
      </c>
      <c r="P265" s="1004" t="s">
        <v>44</v>
      </c>
      <c r="Q265" s="1004" t="s">
        <v>49</v>
      </c>
      <c r="R265" s="1104">
        <v>1819.8</v>
      </c>
      <c r="S265" s="552"/>
      <c r="T265" s="216"/>
      <c r="U265" s="216"/>
      <c r="V265" s="216"/>
      <c r="W265" s="216"/>
      <c r="X265" s="216"/>
      <c r="Y265" s="216"/>
      <c r="Z265" s="216"/>
      <c r="AA265" s="216"/>
      <c r="AB265" s="216"/>
      <c r="AC265" s="216"/>
      <c r="AD265" s="216"/>
      <c r="AE265" s="216"/>
      <c r="AF265" s="216"/>
      <c r="AG265" s="216"/>
      <c r="AH265" s="216"/>
      <c r="AI265" s="216"/>
      <c r="AJ265" s="216"/>
      <c r="AK265" s="216"/>
      <c r="AL265" s="216"/>
      <c r="AM265" s="216"/>
      <c r="AN265" s="216"/>
      <c r="AO265" s="216"/>
      <c r="AP265" s="216"/>
      <c r="AQ265" s="216"/>
      <c r="AR265" s="216"/>
      <c r="AS265" s="216"/>
      <c r="AT265" s="216"/>
      <c r="AU265" s="216"/>
      <c r="AV265" s="216"/>
      <c r="AW265" s="216"/>
      <c r="AX265" s="216"/>
      <c r="AY265" s="216"/>
      <c r="AZ265" s="216"/>
      <c r="BA265" s="216"/>
      <c r="BB265" s="216"/>
      <c r="BC265" s="216"/>
      <c r="BD265" s="216"/>
      <c r="BE265" s="216"/>
      <c r="BF265" s="216"/>
      <c r="BG265" s="216"/>
      <c r="BH265" s="216"/>
      <c r="BI265" s="216"/>
      <c r="BJ265" s="216"/>
      <c r="BK265" s="216"/>
      <c r="BL265" s="216"/>
      <c r="BM265" s="216"/>
      <c r="BN265" s="216"/>
      <c r="BO265" s="216"/>
      <c r="BP265" s="216"/>
      <c r="BQ265" s="216"/>
      <c r="BR265" s="216"/>
      <c r="BS265" s="216"/>
      <c r="BT265" s="258"/>
      <c r="BU265" s="258"/>
      <c r="BV265" s="258"/>
      <c r="BW265" s="258"/>
      <c r="BX265" s="258"/>
    </row>
    <row r="266" spans="1:76" s="253" customFormat="1" ht="19.899999999999999" customHeight="1">
      <c r="A266" s="258"/>
      <c r="B266" s="1001"/>
      <c r="C266" s="1308" t="s">
        <v>875</v>
      </c>
      <c r="D266" s="1308" t="s">
        <v>876</v>
      </c>
      <c r="E266" s="1308" t="s">
        <v>151</v>
      </c>
      <c r="F266" s="1308" t="s">
        <v>1884</v>
      </c>
      <c r="G266" s="1127"/>
      <c r="H266" s="1128" t="s">
        <v>871</v>
      </c>
      <c r="I266" s="1738" t="s">
        <v>351</v>
      </c>
      <c r="J266" s="1308" t="s">
        <v>71</v>
      </c>
      <c r="K266" s="1308" t="s">
        <v>27</v>
      </c>
      <c r="L266" s="1004">
        <v>1</v>
      </c>
      <c r="M266" s="1005">
        <v>3</v>
      </c>
      <c r="N266" s="1006">
        <v>1800</v>
      </c>
      <c r="O266" s="1004" t="s">
        <v>40</v>
      </c>
      <c r="P266" s="1004" t="s">
        <v>44</v>
      </c>
      <c r="Q266" s="1004" t="s">
        <v>49</v>
      </c>
      <c r="R266" s="1104">
        <v>1819.8</v>
      </c>
      <c r="S266" s="552"/>
      <c r="T266" s="216"/>
      <c r="U266" s="216"/>
      <c r="V266" s="216"/>
      <c r="W266" s="216"/>
      <c r="X266" s="216"/>
      <c r="Y266" s="216"/>
      <c r="Z266" s="216"/>
      <c r="AA266" s="216"/>
      <c r="AB266" s="216"/>
      <c r="AC266" s="216"/>
      <c r="AD266" s="216"/>
      <c r="AE266" s="216"/>
      <c r="AF266" s="216"/>
      <c r="AG266" s="216"/>
      <c r="AH266" s="216"/>
      <c r="AI266" s="216"/>
      <c r="AJ266" s="216"/>
      <c r="AK266" s="216"/>
      <c r="AL266" s="216"/>
      <c r="AM266" s="216"/>
      <c r="AN266" s="216"/>
      <c r="AO266" s="216"/>
      <c r="AP266" s="216"/>
      <c r="AQ266" s="216"/>
      <c r="AR266" s="216"/>
      <c r="AS266" s="216"/>
      <c r="AT266" s="216"/>
      <c r="AU266" s="216"/>
      <c r="AV266" s="216"/>
      <c r="AW266" s="216"/>
      <c r="AX266" s="216"/>
      <c r="AY266" s="216"/>
      <c r="AZ266" s="216"/>
      <c r="BA266" s="216"/>
      <c r="BB266" s="216"/>
      <c r="BC266" s="216"/>
      <c r="BD266" s="216"/>
      <c r="BE266" s="216"/>
      <c r="BF266" s="216"/>
      <c r="BG266" s="216"/>
      <c r="BH266" s="216"/>
      <c r="BI266" s="216"/>
      <c r="BJ266" s="216"/>
      <c r="BK266" s="216"/>
      <c r="BL266" s="216"/>
      <c r="BM266" s="216"/>
      <c r="BN266" s="216"/>
      <c r="BO266" s="216"/>
      <c r="BP266" s="216"/>
      <c r="BQ266" s="216"/>
      <c r="BR266" s="216"/>
      <c r="BS266" s="216"/>
      <c r="BT266" s="258"/>
      <c r="BU266" s="258"/>
      <c r="BV266" s="258"/>
      <c r="BW266" s="258"/>
      <c r="BX266" s="258"/>
    </row>
    <row r="267" spans="1:76" s="253" customFormat="1" ht="19.899999999999999" customHeight="1">
      <c r="A267" s="258"/>
      <c r="B267" s="1001"/>
      <c r="C267" s="1308" t="s">
        <v>877</v>
      </c>
      <c r="D267" s="1308" t="s">
        <v>878</v>
      </c>
      <c r="E267" s="1308" t="s">
        <v>151</v>
      </c>
      <c r="F267" s="1308" t="s">
        <v>1884</v>
      </c>
      <c r="G267" s="1127"/>
      <c r="H267" s="1128" t="s">
        <v>871</v>
      </c>
      <c r="I267" s="1738" t="s">
        <v>351</v>
      </c>
      <c r="J267" s="1308" t="s">
        <v>71</v>
      </c>
      <c r="K267" s="1308" t="s">
        <v>27</v>
      </c>
      <c r="L267" s="1004">
        <v>1</v>
      </c>
      <c r="M267" s="1005">
        <v>4</v>
      </c>
      <c r="N267" s="1006">
        <v>1800</v>
      </c>
      <c r="O267" s="1004" t="s">
        <v>40</v>
      </c>
      <c r="P267" s="1004" t="s">
        <v>44</v>
      </c>
      <c r="Q267" s="1004" t="s">
        <v>49</v>
      </c>
      <c r="R267" s="1104">
        <v>1819.8</v>
      </c>
      <c r="S267" s="552"/>
      <c r="T267" s="216"/>
      <c r="U267" s="216"/>
      <c r="V267" s="216"/>
      <c r="W267" s="216"/>
      <c r="X267" s="216"/>
      <c r="Y267" s="216"/>
      <c r="Z267" s="216"/>
      <c r="AA267" s="216"/>
      <c r="AB267" s="216"/>
      <c r="AC267" s="216"/>
      <c r="AD267" s="216"/>
      <c r="AE267" s="216"/>
      <c r="AF267" s="216"/>
      <c r="AG267" s="216"/>
      <c r="AH267" s="216"/>
      <c r="AI267" s="216"/>
      <c r="AJ267" s="216"/>
      <c r="AK267" s="216"/>
      <c r="AL267" s="216"/>
      <c r="AM267" s="216"/>
      <c r="AN267" s="216"/>
      <c r="AO267" s="216"/>
      <c r="AP267" s="216"/>
      <c r="AQ267" s="216"/>
      <c r="AR267" s="216"/>
      <c r="AS267" s="216"/>
      <c r="AT267" s="216"/>
      <c r="AU267" s="216"/>
      <c r="AV267" s="216"/>
      <c r="AW267" s="216"/>
      <c r="AX267" s="216"/>
      <c r="AY267" s="216"/>
      <c r="AZ267" s="216"/>
      <c r="BA267" s="216"/>
      <c r="BB267" s="216"/>
      <c r="BC267" s="216"/>
      <c r="BD267" s="216"/>
      <c r="BE267" s="216"/>
      <c r="BF267" s="216"/>
      <c r="BG267" s="216"/>
      <c r="BH267" s="216"/>
      <c r="BI267" s="216"/>
      <c r="BJ267" s="216"/>
      <c r="BK267" s="216"/>
      <c r="BL267" s="216"/>
      <c r="BM267" s="216"/>
      <c r="BN267" s="216"/>
      <c r="BO267" s="216"/>
      <c r="BP267" s="216"/>
      <c r="BQ267" s="216"/>
      <c r="BR267" s="216"/>
      <c r="BS267" s="216"/>
      <c r="BT267" s="258"/>
      <c r="BU267" s="258"/>
      <c r="BV267" s="258"/>
      <c r="BW267" s="258"/>
      <c r="BX267" s="258"/>
    </row>
    <row r="268" spans="1:76" s="253" customFormat="1" ht="19.899999999999999" customHeight="1">
      <c r="A268" s="258"/>
      <c r="B268" s="1001"/>
      <c r="C268" s="1308" t="s">
        <v>879</v>
      </c>
      <c r="D268" s="1308" t="s">
        <v>880</v>
      </c>
      <c r="E268" s="1308" t="s">
        <v>151</v>
      </c>
      <c r="F268" s="1308" t="s">
        <v>1884</v>
      </c>
      <c r="G268" s="1127"/>
      <c r="H268" s="1128" t="s">
        <v>871</v>
      </c>
      <c r="I268" s="1738" t="s">
        <v>351</v>
      </c>
      <c r="J268" s="1308" t="s">
        <v>71</v>
      </c>
      <c r="K268" s="1308" t="s">
        <v>27</v>
      </c>
      <c r="L268" s="1004">
        <v>1</v>
      </c>
      <c r="M268" s="1005">
        <v>5</v>
      </c>
      <c r="N268" s="1006">
        <v>1800</v>
      </c>
      <c r="O268" s="1004" t="s">
        <v>40</v>
      </c>
      <c r="P268" s="1004" t="s">
        <v>44</v>
      </c>
      <c r="Q268" s="1004" t="s">
        <v>49</v>
      </c>
      <c r="R268" s="1104">
        <v>1819.8</v>
      </c>
      <c r="S268" s="552"/>
      <c r="T268" s="216"/>
      <c r="U268" s="216"/>
      <c r="V268" s="216"/>
      <c r="W268" s="216"/>
      <c r="X268" s="216"/>
      <c r="Y268" s="216"/>
      <c r="Z268" s="216"/>
      <c r="AA268" s="216"/>
      <c r="AB268" s="216"/>
      <c r="AC268" s="216"/>
      <c r="AD268" s="216"/>
      <c r="AE268" s="216"/>
      <c r="AF268" s="216"/>
      <c r="AG268" s="216"/>
      <c r="AH268" s="216"/>
      <c r="AI268" s="216"/>
      <c r="AJ268" s="216"/>
      <c r="AK268" s="216"/>
      <c r="AL268" s="216"/>
      <c r="AM268" s="216"/>
      <c r="AN268" s="216"/>
      <c r="AO268" s="216"/>
      <c r="AP268" s="216"/>
      <c r="AQ268" s="216"/>
      <c r="AR268" s="216"/>
      <c r="AS268" s="216"/>
      <c r="AT268" s="216"/>
      <c r="AU268" s="216"/>
      <c r="AV268" s="216"/>
      <c r="AW268" s="216"/>
      <c r="AX268" s="216"/>
      <c r="AY268" s="216"/>
      <c r="AZ268" s="216"/>
      <c r="BA268" s="216"/>
      <c r="BB268" s="216"/>
      <c r="BC268" s="216"/>
      <c r="BD268" s="216"/>
      <c r="BE268" s="216"/>
      <c r="BF268" s="216"/>
      <c r="BG268" s="216"/>
      <c r="BH268" s="216"/>
      <c r="BI268" s="216"/>
      <c r="BJ268" s="216"/>
      <c r="BK268" s="216"/>
      <c r="BL268" s="216"/>
      <c r="BM268" s="216"/>
      <c r="BN268" s="216"/>
      <c r="BO268" s="216"/>
      <c r="BP268" s="216"/>
      <c r="BQ268" s="216"/>
      <c r="BR268" s="216"/>
      <c r="BS268" s="216"/>
      <c r="BT268" s="258"/>
      <c r="BU268" s="258"/>
      <c r="BV268" s="258"/>
      <c r="BW268" s="258"/>
      <c r="BX268" s="258"/>
    </row>
    <row r="269" spans="1:76" s="253" customFormat="1" ht="19.899999999999999" customHeight="1">
      <c r="A269" s="258"/>
      <c r="B269" s="1001"/>
      <c r="C269" s="1308" t="s">
        <v>881</v>
      </c>
      <c r="D269" s="1308" t="s">
        <v>882</v>
      </c>
      <c r="E269" s="1308" t="s">
        <v>151</v>
      </c>
      <c r="F269" s="1308" t="s">
        <v>1884</v>
      </c>
      <c r="G269" s="1127"/>
      <c r="H269" s="1128" t="s">
        <v>871</v>
      </c>
      <c r="I269" s="1738" t="s">
        <v>351</v>
      </c>
      <c r="J269" s="1308" t="s">
        <v>71</v>
      </c>
      <c r="K269" s="1308" t="s">
        <v>27</v>
      </c>
      <c r="L269" s="1004">
        <v>1</v>
      </c>
      <c r="M269" s="1005">
        <v>6</v>
      </c>
      <c r="N269" s="1006">
        <v>1800</v>
      </c>
      <c r="O269" s="1004" t="s">
        <v>40</v>
      </c>
      <c r="P269" s="1004" t="s">
        <v>22</v>
      </c>
      <c r="Q269" s="1004"/>
      <c r="R269" s="1104">
        <v>1819.8</v>
      </c>
      <c r="S269" s="552"/>
      <c r="T269" s="216"/>
      <c r="U269" s="216"/>
      <c r="V269" s="216"/>
      <c r="W269" s="216"/>
      <c r="X269" s="216"/>
      <c r="Y269" s="216"/>
      <c r="Z269" s="216"/>
      <c r="AA269" s="216"/>
      <c r="AB269" s="216"/>
      <c r="AC269" s="216"/>
      <c r="AD269" s="216"/>
      <c r="AE269" s="216"/>
      <c r="AF269" s="216"/>
      <c r="AG269" s="216"/>
      <c r="AH269" s="216"/>
      <c r="AI269" s="216"/>
      <c r="AJ269" s="216"/>
      <c r="AK269" s="216"/>
      <c r="AL269" s="216"/>
      <c r="AM269" s="216"/>
      <c r="AN269" s="216"/>
      <c r="AO269" s="216"/>
      <c r="AP269" s="216"/>
      <c r="AQ269" s="216"/>
      <c r="AR269" s="216"/>
      <c r="AS269" s="216"/>
      <c r="AT269" s="216"/>
      <c r="AU269" s="216"/>
      <c r="AV269" s="216"/>
      <c r="AW269" s="216"/>
      <c r="AX269" s="216"/>
      <c r="AY269" s="216"/>
      <c r="AZ269" s="216"/>
      <c r="BA269" s="216"/>
      <c r="BB269" s="216"/>
      <c r="BC269" s="216"/>
      <c r="BD269" s="216"/>
      <c r="BE269" s="216"/>
      <c r="BF269" s="216"/>
      <c r="BG269" s="216"/>
      <c r="BH269" s="216"/>
      <c r="BI269" s="216"/>
      <c r="BJ269" s="216"/>
      <c r="BK269" s="216"/>
      <c r="BL269" s="216"/>
      <c r="BM269" s="216"/>
      <c r="BN269" s="216"/>
      <c r="BO269" s="216"/>
      <c r="BP269" s="216"/>
      <c r="BQ269" s="216"/>
      <c r="BR269" s="216"/>
      <c r="BS269" s="216"/>
      <c r="BT269" s="258"/>
      <c r="BU269" s="258"/>
      <c r="BV269" s="258"/>
      <c r="BW269" s="258"/>
      <c r="BX269" s="258"/>
    </row>
    <row r="270" spans="1:76" s="253" customFormat="1" ht="19.899999999999999" customHeight="1">
      <c r="A270" s="258"/>
      <c r="B270" s="1001"/>
      <c r="C270" s="1308" t="s">
        <v>883</v>
      </c>
      <c r="D270" s="1308" t="s">
        <v>884</v>
      </c>
      <c r="E270" s="1308" t="s">
        <v>151</v>
      </c>
      <c r="F270" s="1308" t="s">
        <v>1884</v>
      </c>
      <c r="G270" s="1127"/>
      <c r="H270" s="1128" t="s">
        <v>871</v>
      </c>
      <c r="I270" s="1738" t="s">
        <v>351</v>
      </c>
      <c r="J270" s="1308" t="s">
        <v>71</v>
      </c>
      <c r="K270" s="1308" t="s">
        <v>27</v>
      </c>
      <c r="L270" s="1004">
        <v>1</v>
      </c>
      <c r="M270" s="1005">
        <v>7</v>
      </c>
      <c r="N270" s="1006">
        <v>1800</v>
      </c>
      <c r="O270" s="1004" t="s">
        <v>40</v>
      </c>
      <c r="P270" s="1004" t="s">
        <v>28</v>
      </c>
      <c r="Q270" s="1007">
        <v>0.05</v>
      </c>
      <c r="R270" s="1104">
        <v>1819.8</v>
      </c>
      <c r="S270" s="552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216"/>
      <c r="AE270" s="216"/>
      <c r="AF270" s="216"/>
      <c r="AG270" s="216"/>
      <c r="AH270" s="216"/>
      <c r="AI270" s="216"/>
      <c r="AJ270" s="216"/>
      <c r="AK270" s="216"/>
      <c r="AL270" s="216"/>
      <c r="AM270" s="216"/>
      <c r="AN270" s="216"/>
      <c r="AO270" s="216"/>
      <c r="AP270" s="216"/>
      <c r="AQ270" s="216"/>
      <c r="AR270" s="216"/>
      <c r="AS270" s="216"/>
      <c r="AT270" s="216"/>
      <c r="AU270" s="216"/>
      <c r="AV270" s="216"/>
      <c r="AW270" s="216"/>
      <c r="AX270" s="216"/>
      <c r="AY270" s="216"/>
      <c r="AZ270" s="216"/>
      <c r="BA270" s="216"/>
      <c r="BB270" s="216"/>
      <c r="BC270" s="216"/>
      <c r="BD270" s="216"/>
      <c r="BE270" s="216"/>
      <c r="BF270" s="216"/>
      <c r="BG270" s="216"/>
      <c r="BH270" s="216"/>
      <c r="BI270" s="216"/>
      <c r="BJ270" s="216"/>
      <c r="BK270" s="216"/>
      <c r="BL270" s="216"/>
      <c r="BM270" s="216"/>
      <c r="BN270" s="216"/>
      <c r="BO270" s="216"/>
      <c r="BP270" s="216"/>
      <c r="BQ270" s="216"/>
      <c r="BR270" s="216"/>
      <c r="BS270" s="216"/>
      <c r="BT270" s="258"/>
      <c r="BU270" s="258"/>
      <c r="BV270" s="258"/>
      <c r="BW270" s="258"/>
      <c r="BX270" s="258"/>
    </row>
    <row r="271" spans="1:76" s="253" customFormat="1" ht="19.899999999999999" customHeight="1">
      <c r="A271" s="258"/>
      <c r="B271" s="1001"/>
      <c r="C271" s="1308" t="s">
        <v>885</v>
      </c>
      <c r="D271" s="1308" t="s">
        <v>886</v>
      </c>
      <c r="E271" s="1308" t="s">
        <v>151</v>
      </c>
      <c r="F271" s="1308" t="s">
        <v>1884</v>
      </c>
      <c r="G271" s="1127"/>
      <c r="H271" s="1128" t="s">
        <v>871</v>
      </c>
      <c r="I271" s="1738" t="s">
        <v>351</v>
      </c>
      <c r="J271" s="1308" t="s">
        <v>71</v>
      </c>
      <c r="K271" s="1308" t="s">
        <v>27</v>
      </c>
      <c r="L271" s="1004">
        <v>1</v>
      </c>
      <c r="M271" s="1005">
        <v>8</v>
      </c>
      <c r="N271" s="1006">
        <v>1800</v>
      </c>
      <c r="O271" s="1004" t="s">
        <v>40</v>
      </c>
      <c r="P271" s="1004" t="s">
        <v>22</v>
      </c>
      <c r="Q271" s="1004"/>
      <c r="R271" s="1104">
        <v>1819.8</v>
      </c>
      <c r="S271" s="552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216"/>
      <c r="AE271" s="216"/>
      <c r="AF271" s="216"/>
      <c r="AG271" s="216"/>
      <c r="AH271" s="216"/>
      <c r="AI271" s="216"/>
      <c r="AJ271" s="216"/>
      <c r="AK271" s="216"/>
      <c r="AL271" s="216"/>
      <c r="AM271" s="216"/>
      <c r="AN271" s="216"/>
      <c r="AO271" s="216"/>
      <c r="AP271" s="216"/>
      <c r="AQ271" s="216"/>
      <c r="AR271" s="216"/>
      <c r="AS271" s="216"/>
      <c r="AT271" s="216"/>
      <c r="AU271" s="216"/>
      <c r="AV271" s="216"/>
      <c r="AW271" s="216"/>
      <c r="AX271" s="216"/>
      <c r="AY271" s="216"/>
      <c r="AZ271" s="216"/>
      <c r="BA271" s="216"/>
      <c r="BB271" s="216"/>
      <c r="BC271" s="216"/>
      <c r="BD271" s="216"/>
      <c r="BE271" s="216"/>
      <c r="BF271" s="216"/>
      <c r="BG271" s="216"/>
      <c r="BH271" s="216"/>
      <c r="BI271" s="216"/>
      <c r="BJ271" s="216"/>
      <c r="BK271" s="216"/>
      <c r="BL271" s="216"/>
      <c r="BM271" s="216"/>
      <c r="BN271" s="216"/>
      <c r="BO271" s="216"/>
      <c r="BP271" s="216"/>
      <c r="BQ271" s="216"/>
      <c r="BR271" s="216"/>
      <c r="BS271" s="216"/>
      <c r="BT271" s="258"/>
      <c r="BU271" s="258"/>
      <c r="BV271" s="258"/>
      <c r="BW271" s="258"/>
      <c r="BX271" s="258"/>
    </row>
    <row r="272" spans="1:76" s="253" customFormat="1" ht="19.899999999999999" customHeight="1">
      <c r="A272" s="258"/>
      <c r="B272" s="1001"/>
      <c r="C272" s="1308" t="s">
        <v>887</v>
      </c>
      <c r="D272" s="1308" t="s">
        <v>888</v>
      </c>
      <c r="E272" s="1308" t="s">
        <v>151</v>
      </c>
      <c r="F272" s="1308" t="s">
        <v>1884</v>
      </c>
      <c r="G272" s="1127"/>
      <c r="H272" s="1128" t="s">
        <v>871</v>
      </c>
      <c r="I272" s="1738" t="s">
        <v>351</v>
      </c>
      <c r="J272" s="1308" t="s">
        <v>71</v>
      </c>
      <c r="K272" s="1308" t="s">
        <v>27</v>
      </c>
      <c r="L272" s="1004">
        <v>1</v>
      </c>
      <c r="M272" s="1005">
        <v>9</v>
      </c>
      <c r="N272" s="1006">
        <v>554.1</v>
      </c>
      <c r="O272" s="1004" t="s">
        <v>40</v>
      </c>
      <c r="P272" s="1004" t="s">
        <v>48</v>
      </c>
      <c r="Q272" s="1007">
        <v>0.09</v>
      </c>
      <c r="R272" s="1104">
        <v>560.19510000000002</v>
      </c>
      <c r="S272" s="552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  <c r="AL272" s="216"/>
      <c r="AM272" s="216"/>
      <c r="AN272" s="216"/>
      <c r="AO272" s="216"/>
      <c r="AP272" s="216"/>
      <c r="AQ272" s="216"/>
      <c r="AR272" s="216"/>
      <c r="AS272" s="216"/>
      <c r="AT272" s="216"/>
      <c r="AU272" s="216"/>
      <c r="AV272" s="216"/>
      <c r="AW272" s="216"/>
      <c r="AX272" s="216"/>
      <c r="AY272" s="216"/>
      <c r="AZ272" s="216"/>
      <c r="BA272" s="216"/>
      <c r="BB272" s="216"/>
      <c r="BC272" s="216"/>
      <c r="BD272" s="216"/>
      <c r="BE272" s="216"/>
      <c r="BF272" s="216"/>
      <c r="BG272" s="216"/>
      <c r="BH272" s="216"/>
      <c r="BI272" s="216"/>
      <c r="BJ272" s="216"/>
      <c r="BK272" s="216"/>
      <c r="BL272" s="216"/>
      <c r="BM272" s="216"/>
      <c r="BN272" s="216"/>
      <c r="BO272" s="216"/>
      <c r="BP272" s="216"/>
      <c r="BQ272" s="216"/>
      <c r="BR272" s="216"/>
      <c r="BS272" s="216"/>
      <c r="BT272" s="258"/>
      <c r="BU272" s="258"/>
      <c r="BV272" s="258"/>
      <c r="BW272" s="258"/>
      <c r="BX272" s="258"/>
    </row>
    <row r="273" spans="1:76" s="253" customFormat="1" ht="19.899999999999999" customHeight="1">
      <c r="A273" s="258"/>
      <c r="B273" s="1039"/>
      <c r="C273" s="1126">
        <v>30118730611101</v>
      </c>
      <c r="D273" s="1127" t="s">
        <v>892</v>
      </c>
      <c r="E273" s="1127" t="s">
        <v>151</v>
      </c>
      <c r="F273" s="1127" t="s">
        <v>1884</v>
      </c>
      <c r="G273" s="1127"/>
      <c r="H273" s="1128" t="s">
        <v>871</v>
      </c>
      <c r="I273" s="1738" t="s">
        <v>351</v>
      </c>
      <c r="J273" s="1127" t="s">
        <v>71</v>
      </c>
      <c r="K273" s="1127" t="s">
        <v>35</v>
      </c>
      <c r="L273" s="1127" t="s">
        <v>19</v>
      </c>
      <c r="M273" s="1309">
        <v>10</v>
      </c>
      <c r="N273" s="1310">
        <v>1800</v>
      </c>
      <c r="O273" s="1127" t="s">
        <v>863</v>
      </c>
      <c r="P273" s="1045" t="s">
        <v>28</v>
      </c>
      <c r="Q273" s="1291">
        <v>0.11</v>
      </c>
      <c r="R273" s="1207">
        <v>1819.8</v>
      </c>
      <c r="S273" s="552"/>
      <c r="T273" s="216"/>
      <c r="U273" s="216"/>
      <c r="V273" s="216"/>
      <c r="W273" s="216"/>
      <c r="X273" s="216"/>
      <c r="Y273" s="216"/>
      <c r="Z273" s="216"/>
      <c r="AA273" s="216"/>
      <c r="AB273" s="216"/>
      <c r="AC273" s="216"/>
      <c r="AD273" s="216"/>
      <c r="AE273" s="216"/>
      <c r="AF273" s="216"/>
      <c r="AG273" s="216"/>
      <c r="AH273" s="216"/>
      <c r="AI273" s="216"/>
      <c r="AJ273" s="216"/>
      <c r="AK273" s="216"/>
      <c r="AL273" s="216"/>
      <c r="AM273" s="216"/>
      <c r="AN273" s="216"/>
      <c r="AO273" s="216"/>
      <c r="AP273" s="216"/>
      <c r="AQ273" s="216"/>
      <c r="AR273" s="216"/>
      <c r="AS273" s="216"/>
      <c r="AT273" s="216"/>
      <c r="AU273" s="216"/>
      <c r="AV273" s="216"/>
      <c r="AW273" s="216"/>
      <c r="AX273" s="216"/>
      <c r="AY273" s="216"/>
      <c r="AZ273" s="216"/>
      <c r="BA273" s="216"/>
      <c r="BB273" s="216"/>
      <c r="BC273" s="216"/>
      <c r="BD273" s="216"/>
      <c r="BE273" s="216"/>
      <c r="BF273" s="216"/>
      <c r="BG273" s="216"/>
      <c r="BH273" s="216"/>
      <c r="BI273" s="216"/>
      <c r="BJ273" s="216"/>
      <c r="BK273" s="216"/>
      <c r="BL273" s="216"/>
      <c r="BM273" s="216"/>
      <c r="BN273" s="216"/>
      <c r="BO273" s="216"/>
      <c r="BP273" s="216"/>
      <c r="BQ273" s="216"/>
      <c r="BR273" s="216"/>
      <c r="BS273" s="216"/>
      <c r="BT273" s="258"/>
      <c r="BU273" s="258"/>
      <c r="BV273" s="258"/>
      <c r="BW273" s="258"/>
      <c r="BX273" s="258"/>
    </row>
    <row r="274" spans="1:76" s="253" customFormat="1" ht="19.899999999999999" customHeight="1">
      <c r="A274" s="258"/>
      <c r="B274" s="1039"/>
      <c r="C274" s="1126">
        <v>30118730611102</v>
      </c>
      <c r="D274" s="1127" t="s">
        <v>893</v>
      </c>
      <c r="E274" s="1127" t="s">
        <v>151</v>
      </c>
      <c r="F274" s="1127" t="s">
        <v>1884</v>
      </c>
      <c r="G274" s="1127"/>
      <c r="H274" s="1128" t="s">
        <v>871</v>
      </c>
      <c r="I274" s="1738" t="s">
        <v>351</v>
      </c>
      <c r="J274" s="1127" t="s">
        <v>71</v>
      </c>
      <c r="K274" s="1127" t="s">
        <v>35</v>
      </c>
      <c r="L274" s="1127" t="s">
        <v>19</v>
      </c>
      <c r="M274" s="1309">
        <v>11</v>
      </c>
      <c r="N274" s="1310">
        <v>1800</v>
      </c>
      <c r="O274" s="1127" t="s">
        <v>863</v>
      </c>
      <c r="P274" s="1045" t="s">
        <v>28</v>
      </c>
      <c r="Q274" s="1291">
        <v>0.05</v>
      </c>
      <c r="R274" s="1207">
        <v>1819.8</v>
      </c>
      <c r="S274" s="552"/>
      <c r="T274" s="216"/>
      <c r="U274" s="216"/>
      <c r="V274" s="216"/>
      <c r="W274" s="216"/>
      <c r="X274" s="216"/>
      <c r="Y274" s="216"/>
      <c r="Z274" s="216"/>
      <c r="AA274" s="216"/>
      <c r="AB274" s="216"/>
      <c r="AC274" s="216"/>
      <c r="AD274" s="216"/>
      <c r="AE274" s="216"/>
      <c r="AF274" s="216"/>
      <c r="AG274" s="216"/>
      <c r="AH274" s="216"/>
      <c r="AI274" s="216"/>
      <c r="AJ274" s="216"/>
      <c r="AK274" s="216"/>
      <c r="AL274" s="216"/>
      <c r="AM274" s="216"/>
      <c r="AN274" s="216"/>
      <c r="AO274" s="216"/>
      <c r="AP274" s="216"/>
      <c r="AQ274" s="216"/>
      <c r="AR274" s="216"/>
      <c r="AS274" s="216"/>
      <c r="AT274" s="216"/>
      <c r="AU274" s="216"/>
      <c r="AV274" s="216"/>
      <c r="AW274" s="216"/>
      <c r="AX274" s="216"/>
      <c r="AY274" s="216"/>
      <c r="AZ274" s="216"/>
      <c r="BA274" s="216"/>
      <c r="BB274" s="216"/>
      <c r="BC274" s="216"/>
      <c r="BD274" s="216"/>
      <c r="BE274" s="216"/>
      <c r="BF274" s="216"/>
      <c r="BG274" s="216"/>
      <c r="BH274" s="216"/>
      <c r="BI274" s="216"/>
      <c r="BJ274" s="216"/>
      <c r="BK274" s="216"/>
      <c r="BL274" s="216"/>
      <c r="BM274" s="216"/>
      <c r="BN274" s="216"/>
      <c r="BO274" s="216"/>
      <c r="BP274" s="216"/>
      <c r="BQ274" s="216"/>
      <c r="BR274" s="216"/>
      <c r="BS274" s="216"/>
      <c r="BT274" s="258"/>
      <c r="BU274" s="258"/>
      <c r="BV274" s="258"/>
      <c r="BW274" s="258"/>
      <c r="BX274" s="258"/>
    </row>
    <row r="275" spans="1:76" s="253" customFormat="1" ht="19.899999999999999" customHeight="1">
      <c r="A275" s="258"/>
      <c r="B275" s="1039"/>
      <c r="C275" s="1126">
        <v>30118730611103</v>
      </c>
      <c r="D275" s="1127" t="s">
        <v>890</v>
      </c>
      <c r="E275" s="1127" t="s">
        <v>151</v>
      </c>
      <c r="F275" s="1127" t="s">
        <v>1884</v>
      </c>
      <c r="G275" s="1127"/>
      <c r="H275" s="1128" t="s">
        <v>871</v>
      </c>
      <c r="I275" s="1738" t="s">
        <v>351</v>
      </c>
      <c r="J275" s="1127" t="s">
        <v>71</v>
      </c>
      <c r="K275" s="1127" t="s">
        <v>35</v>
      </c>
      <c r="L275" s="1127" t="s">
        <v>19</v>
      </c>
      <c r="M275" s="1309">
        <v>12</v>
      </c>
      <c r="N275" s="1310">
        <v>1800</v>
      </c>
      <c r="O275" s="1127" t="s">
        <v>863</v>
      </c>
      <c r="P275" s="1045" t="s">
        <v>44</v>
      </c>
      <c r="Q275" s="1045" t="s">
        <v>49</v>
      </c>
      <c r="R275" s="1207">
        <v>1819.8</v>
      </c>
      <c r="S275" s="552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216"/>
      <c r="AE275" s="216"/>
      <c r="AF275" s="216"/>
      <c r="AG275" s="216"/>
      <c r="AH275" s="216"/>
      <c r="AI275" s="216"/>
      <c r="AJ275" s="216"/>
      <c r="AK275" s="216"/>
      <c r="AL275" s="216"/>
      <c r="AM275" s="216"/>
      <c r="AN275" s="216"/>
      <c r="AO275" s="216"/>
      <c r="AP275" s="216"/>
      <c r="AQ275" s="216"/>
      <c r="AR275" s="216"/>
      <c r="AS275" s="216"/>
      <c r="AT275" s="216"/>
      <c r="AU275" s="216"/>
      <c r="AV275" s="216"/>
      <c r="AW275" s="216"/>
      <c r="AX275" s="216"/>
      <c r="AY275" s="216"/>
      <c r="AZ275" s="216"/>
      <c r="BA275" s="216"/>
      <c r="BB275" s="216"/>
      <c r="BC275" s="216"/>
      <c r="BD275" s="216"/>
      <c r="BE275" s="216"/>
      <c r="BF275" s="216"/>
      <c r="BG275" s="216"/>
      <c r="BH275" s="216"/>
      <c r="BI275" s="216"/>
      <c r="BJ275" s="216"/>
      <c r="BK275" s="216"/>
      <c r="BL275" s="216"/>
      <c r="BM275" s="216"/>
      <c r="BN275" s="216"/>
      <c r="BO275" s="216"/>
      <c r="BP275" s="216"/>
      <c r="BQ275" s="216"/>
      <c r="BR275" s="216"/>
      <c r="BS275" s="216"/>
      <c r="BT275" s="258"/>
      <c r="BU275" s="258"/>
      <c r="BV275" s="258"/>
      <c r="BW275" s="258"/>
      <c r="BX275" s="258"/>
    </row>
    <row r="276" spans="1:76" s="253" customFormat="1" ht="19.899999999999999" customHeight="1">
      <c r="A276" s="258"/>
      <c r="B276" s="1039"/>
      <c r="C276" s="1126">
        <v>30118730611104</v>
      </c>
      <c r="D276" s="1127" t="s">
        <v>891</v>
      </c>
      <c r="E276" s="1127" t="s">
        <v>151</v>
      </c>
      <c r="F276" s="1127" t="s">
        <v>1884</v>
      </c>
      <c r="G276" s="1127"/>
      <c r="H276" s="1128" t="s">
        <v>871</v>
      </c>
      <c r="I276" s="1738" t="s">
        <v>351</v>
      </c>
      <c r="J276" s="1127" t="s">
        <v>71</v>
      </c>
      <c r="K276" s="1127" t="s">
        <v>35</v>
      </c>
      <c r="L276" s="1127" t="s">
        <v>19</v>
      </c>
      <c r="M276" s="1309">
        <v>13</v>
      </c>
      <c r="N276" s="1310">
        <v>1320</v>
      </c>
      <c r="O276" s="1127" t="s">
        <v>863</v>
      </c>
      <c r="P276" s="1045" t="s">
        <v>44</v>
      </c>
      <c r="Q276" s="1045" t="s">
        <v>49</v>
      </c>
      <c r="R276" s="1207">
        <v>1334.52</v>
      </c>
      <c r="S276" s="552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216"/>
      <c r="AE276" s="216"/>
      <c r="AF276" s="216"/>
      <c r="AG276" s="216"/>
      <c r="AH276" s="216"/>
      <c r="AI276" s="216"/>
      <c r="AJ276" s="216"/>
      <c r="AK276" s="216"/>
      <c r="AL276" s="216"/>
      <c r="AM276" s="216"/>
      <c r="AN276" s="216"/>
      <c r="AO276" s="216"/>
      <c r="AP276" s="216"/>
      <c r="AQ276" s="216"/>
      <c r="AR276" s="216"/>
      <c r="AS276" s="216"/>
      <c r="AT276" s="216"/>
      <c r="AU276" s="216"/>
      <c r="AV276" s="216"/>
      <c r="AW276" s="216"/>
      <c r="AX276" s="216"/>
      <c r="AY276" s="216"/>
      <c r="AZ276" s="216"/>
      <c r="BA276" s="216"/>
      <c r="BB276" s="216"/>
      <c r="BC276" s="216"/>
      <c r="BD276" s="216"/>
      <c r="BE276" s="216"/>
      <c r="BF276" s="216"/>
      <c r="BG276" s="216"/>
      <c r="BH276" s="216"/>
      <c r="BI276" s="216"/>
      <c r="BJ276" s="216"/>
      <c r="BK276" s="216"/>
      <c r="BL276" s="216"/>
      <c r="BM276" s="216"/>
      <c r="BN276" s="216"/>
      <c r="BO276" s="216"/>
      <c r="BP276" s="216"/>
      <c r="BQ276" s="216"/>
      <c r="BR276" s="216"/>
      <c r="BS276" s="216"/>
      <c r="BT276" s="258"/>
      <c r="BU276" s="258"/>
      <c r="BV276" s="258"/>
      <c r="BW276" s="258"/>
      <c r="BX276" s="258"/>
    </row>
    <row r="277" spans="1:76" s="253" customFormat="1" ht="19.899999999999999" customHeight="1">
      <c r="A277" s="258"/>
      <c r="B277" s="1039"/>
      <c r="C277" s="1126">
        <v>30118730611105</v>
      </c>
      <c r="D277" s="1127" t="s">
        <v>889</v>
      </c>
      <c r="E277" s="1127" t="s">
        <v>151</v>
      </c>
      <c r="F277" s="1127" t="s">
        <v>1884</v>
      </c>
      <c r="G277" s="1127"/>
      <c r="H277" s="1128" t="s">
        <v>871</v>
      </c>
      <c r="I277" s="1738" t="s">
        <v>351</v>
      </c>
      <c r="J277" s="1127" t="s">
        <v>71</v>
      </c>
      <c r="K277" s="1127" t="s">
        <v>35</v>
      </c>
      <c r="L277" s="1127" t="s">
        <v>19</v>
      </c>
      <c r="M277" s="1309">
        <v>14</v>
      </c>
      <c r="N277" s="1310">
        <v>93.1</v>
      </c>
      <c r="O277" s="1127" t="s">
        <v>863</v>
      </c>
      <c r="P277" s="1045" t="s">
        <v>45</v>
      </c>
      <c r="Q277" s="1291">
        <v>0.13</v>
      </c>
      <c r="R277" s="1207">
        <v>94.124100000000013</v>
      </c>
      <c r="S277" s="552"/>
      <c r="T277" s="216"/>
      <c r="U277" s="216"/>
      <c r="V277" s="216"/>
      <c r="W277" s="216"/>
      <c r="X277" s="216"/>
      <c r="Y277" s="216"/>
      <c r="Z277" s="216"/>
      <c r="AA277" s="216"/>
      <c r="AB277" s="216"/>
      <c r="AC277" s="216"/>
      <c r="AD277" s="216"/>
      <c r="AE277" s="216"/>
      <c r="AF277" s="216"/>
      <c r="AG277" s="216"/>
      <c r="AH277" s="216"/>
      <c r="AI277" s="216"/>
      <c r="AJ277" s="216"/>
      <c r="AK277" s="216"/>
      <c r="AL277" s="216"/>
      <c r="AM277" s="216"/>
      <c r="AN277" s="216"/>
      <c r="AO277" s="216"/>
      <c r="AP277" s="216"/>
      <c r="AQ277" s="216"/>
      <c r="AR277" s="216"/>
      <c r="AS277" s="216"/>
      <c r="AT277" s="216"/>
      <c r="AU277" s="216"/>
      <c r="AV277" s="216"/>
      <c r="AW277" s="216"/>
      <c r="AX277" s="216"/>
      <c r="AY277" s="216"/>
      <c r="AZ277" s="216"/>
      <c r="BA277" s="216"/>
      <c r="BB277" s="216"/>
      <c r="BC277" s="216"/>
      <c r="BD277" s="216"/>
      <c r="BE277" s="216"/>
      <c r="BF277" s="216"/>
      <c r="BG277" s="216"/>
      <c r="BH277" s="216"/>
      <c r="BI277" s="216"/>
      <c r="BJ277" s="216"/>
      <c r="BK277" s="216"/>
      <c r="BL277" s="216"/>
      <c r="BM277" s="216"/>
      <c r="BN277" s="216"/>
      <c r="BO277" s="216"/>
      <c r="BP277" s="216"/>
      <c r="BQ277" s="216"/>
      <c r="BR277" s="216"/>
      <c r="BS277" s="216"/>
      <c r="BT277" s="258"/>
      <c r="BU277" s="258"/>
      <c r="BV277" s="258"/>
      <c r="BW277" s="258"/>
      <c r="BX277" s="258"/>
    </row>
    <row r="278" spans="1:76" s="253" customFormat="1" ht="19.899999999999999" customHeight="1">
      <c r="A278" s="258"/>
      <c r="B278" s="1039"/>
      <c r="C278" s="1126">
        <v>30118730711101</v>
      </c>
      <c r="D278" s="1127" t="s">
        <v>894</v>
      </c>
      <c r="E278" s="1127" t="s">
        <v>151</v>
      </c>
      <c r="F278" s="1127" t="s">
        <v>1884</v>
      </c>
      <c r="G278" s="1127"/>
      <c r="H278" s="1128" t="s">
        <v>871</v>
      </c>
      <c r="I278" s="1738" t="s">
        <v>351</v>
      </c>
      <c r="J278" s="1127" t="s">
        <v>71</v>
      </c>
      <c r="K278" s="1127" t="s">
        <v>370</v>
      </c>
      <c r="L278" s="1127" t="s">
        <v>19</v>
      </c>
      <c r="M278" s="1309">
        <v>15</v>
      </c>
      <c r="N278" s="1311">
        <v>1800</v>
      </c>
      <c r="O278" s="1127" t="s">
        <v>863</v>
      </c>
      <c r="P278" s="1045" t="s">
        <v>22</v>
      </c>
      <c r="Q278" s="1046"/>
      <c r="R278" s="1084">
        <v>1819.8</v>
      </c>
      <c r="S278" s="552"/>
      <c r="T278" s="216"/>
      <c r="U278" s="216"/>
      <c r="V278" s="216"/>
      <c r="W278" s="216"/>
      <c r="X278" s="216"/>
      <c r="Y278" s="216"/>
      <c r="Z278" s="216"/>
      <c r="AA278" s="216"/>
      <c r="AB278" s="216"/>
      <c r="AC278" s="216"/>
      <c r="AD278" s="216"/>
      <c r="AE278" s="216"/>
      <c r="AF278" s="216"/>
      <c r="AG278" s="216"/>
      <c r="AH278" s="216"/>
      <c r="AI278" s="216"/>
      <c r="AJ278" s="216"/>
      <c r="AK278" s="216"/>
      <c r="AL278" s="216"/>
      <c r="AM278" s="216"/>
      <c r="AN278" s="216"/>
      <c r="AO278" s="216"/>
      <c r="AP278" s="216"/>
      <c r="AQ278" s="216"/>
      <c r="AR278" s="216"/>
      <c r="AS278" s="216"/>
      <c r="AT278" s="216"/>
      <c r="AU278" s="216"/>
      <c r="AV278" s="216"/>
      <c r="AW278" s="216"/>
      <c r="AX278" s="216"/>
      <c r="AY278" s="216"/>
      <c r="AZ278" s="216"/>
      <c r="BA278" s="216"/>
      <c r="BB278" s="216"/>
      <c r="BC278" s="216"/>
      <c r="BD278" s="216"/>
      <c r="BE278" s="216"/>
      <c r="BF278" s="216"/>
      <c r="BG278" s="216"/>
      <c r="BH278" s="216"/>
      <c r="BI278" s="216"/>
      <c r="BJ278" s="216"/>
      <c r="BK278" s="216"/>
      <c r="BL278" s="216"/>
      <c r="BM278" s="216"/>
      <c r="BN278" s="216"/>
      <c r="BO278" s="216"/>
      <c r="BP278" s="216"/>
      <c r="BQ278" s="216"/>
      <c r="BR278" s="216"/>
      <c r="BS278" s="216"/>
      <c r="BT278" s="258"/>
      <c r="BU278" s="258"/>
      <c r="BV278" s="258"/>
      <c r="BW278" s="258"/>
      <c r="BX278" s="258"/>
    </row>
    <row r="279" spans="1:76" s="253" customFormat="1" ht="19.899999999999999" customHeight="1">
      <c r="A279" s="258"/>
      <c r="B279" s="1039"/>
      <c r="C279" s="1126">
        <v>30118730711102</v>
      </c>
      <c r="D279" s="1127" t="s">
        <v>895</v>
      </c>
      <c r="E279" s="1127" t="s">
        <v>151</v>
      </c>
      <c r="F279" s="1127" t="s">
        <v>1884</v>
      </c>
      <c r="G279" s="1127"/>
      <c r="H279" s="1128" t="s">
        <v>871</v>
      </c>
      <c r="I279" s="1738" t="s">
        <v>351</v>
      </c>
      <c r="J279" s="1127" t="s">
        <v>71</v>
      </c>
      <c r="K279" s="1127" t="s">
        <v>370</v>
      </c>
      <c r="L279" s="1127" t="s">
        <v>19</v>
      </c>
      <c r="M279" s="1309">
        <v>16</v>
      </c>
      <c r="N279" s="1311">
        <v>720</v>
      </c>
      <c r="O279" s="1127" t="s">
        <v>863</v>
      </c>
      <c r="P279" s="1045" t="s">
        <v>44</v>
      </c>
      <c r="Q279" s="1045" t="s">
        <v>49</v>
      </c>
      <c r="R279" s="1207">
        <v>727.92</v>
      </c>
      <c r="S279" s="552"/>
      <c r="T279" s="216"/>
      <c r="U279" s="216"/>
      <c r="V279" s="216"/>
      <c r="W279" s="216"/>
      <c r="X279" s="216"/>
      <c r="Y279" s="216"/>
      <c r="Z279" s="216"/>
      <c r="AA279" s="216"/>
      <c r="AB279" s="216"/>
      <c r="AC279" s="216"/>
      <c r="AD279" s="216"/>
      <c r="AE279" s="216"/>
      <c r="AF279" s="216"/>
      <c r="AG279" s="216"/>
      <c r="AH279" s="216"/>
      <c r="AI279" s="216"/>
      <c r="AJ279" s="216"/>
      <c r="AK279" s="216"/>
      <c r="AL279" s="216"/>
      <c r="AM279" s="216"/>
      <c r="AN279" s="216"/>
      <c r="AO279" s="216"/>
      <c r="AP279" s="216"/>
      <c r="AQ279" s="216"/>
      <c r="AR279" s="216"/>
      <c r="AS279" s="216"/>
      <c r="AT279" s="216"/>
      <c r="AU279" s="216"/>
      <c r="AV279" s="216"/>
      <c r="AW279" s="216"/>
      <c r="AX279" s="216"/>
      <c r="AY279" s="216"/>
      <c r="AZ279" s="216"/>
      <c r="BA279" s="216"/>
      <c r="BB279" s="216"/>
      <c r="BC279" s="216"/>
      <c r="BD279" s="216"/>
      <c r="BE279" s="216"/>
      <c r="BF279" s="216"/>
      <c r="BG279" s="216"/>
      <c r="BH279" s="216"/>
      <c r="BI279" s="216"/>
      <c r="BJ279" s="216"/>
      <c r="BK279" s="216"/>
      <c r="BL279" s="216"/>
      <c r="BM279" s="216"/>
      <c r="BN279" s="216"/>
      <c r="BO279" s="216"/>
      <c r="BP279" s="216"/>
      <c r="BQ279" s="216"/>
      <c r="BR279" s="216"/>
      <c r="BS279" s="216"/>
      <c r="BT279" s="258"/>
      <c r="BU279" s="258"/>
      <c r="BV279" s="258"/>
      <c r="BW279" s="258"/>
      <c r="BX279" s="258"/>
    </row>
    <row r="280" spans="1:76" s="253" customFormat="1" ht="19.899999999999999" customHeight="1" thickBot="1">
      <c r="A280" s="258"/>
      <c r="B280" s="1055"/>
      <c r="C280" s="1135">
        <v>30118730711103</v>
      </c>
      <c r="D280" s="1136" t="s">
        <v>896</v>
      </c>
      <c r="E280" s="1136" t="s">
        <v>151</v>
      </c>
      <c r="F280" s="1136" t="s">
        <v>1884</v>
      </c>
      <c r="G280" s="1136"/>
      <c r="H280" s="1137" t="s">
        <v>871</v>
      </c>
      <c r="I280" s="1739" t="s">
        <v>351</v>
      </c>
      <c r="J280" s="1136" t="s">
        <v>71</v>
      </c>
      <c r="K280" s="1136" t="s">
        <v>370</v>
      </c>
      <c r="L280" s="1136" t="s">
        <v>19</v>
      </c>
      <c r="M280" s="1312">
        <v>17</v>
      </c>
      <c r="N280" s="1313">
        <v>1117.3</v>
      </c>
      <c r="O280" s="1136" t="s">
        <v>863</v>
      </c>
      <c r="P280" s="1063" t="s">
        <v>44</v>
      </c>
      <c r="Q280" s="1063" t="s">
        <v>49</v>
      </c>
      <c r="R280" s="1183">
        <v>1129.5903000000001</v>
      </c>
      <c r="S280" s="552">
        <f>SUM(R264:R280)</f>
        <v>25683.949499999995</v>
      </c>
      <c r="T280" s="216"/>
      <c r="U280" s="216"/>
      <c r="V280" s="216"/>
      <c r="W280" s="216"/>
      <c r="X280" s="216"/>
      <c r="Y280" s="216"/>
      <c r="Z280" s="216"/>
      <c r="AA280" s="216"/>
      <c r="AB280" s="216"/>
      <c r="AC280" s="216"/>
      <c r="AD280" s="216"/>
      <c r="AE280" s="216"/>
      <c r="AF280" s="216"/>
      <c r="AG280" s="216"/>
      <c r="AH280" s="216"/>
      <c r="AI280" s="216"/>
      <c r="AJ280" s="216"/>
      <c r="AK280" s="216"/>
      <c r="AL280" s="216"/>
      <c r="AM280" s="216"/>
      <c r="AN280" s="216"/>
      <c r="AO280" s="216"/>
      <c r="AP280" s="216"/>
      <c r="AQ280" s="216"/>
      <c r="AR280" s="216"/>
      <c r="AS280" s="216"/>
      <c r="AT280" s="216"/>
      <c r="AU280" s="216"/>
      <c r="AV280" s="216"/>
      <c r="AW280" s="216"/>
      <c r="AX280" s="216"/>
      <c r="AY280" s="216"/>
      <c r="AZ280" s="216"/>
      <c r="BA280" s="216"/>
      <c r="BB280" s="216"/>
      <c r="BC280" s="216"/>
      <c r="BD280" s="216"/>
      <c r="BE280" s="216"/>
      <c r="BF280" s="216"/>
      <c r="BG280" s="216"/>
      <c r="BH280" s="216"/>
      <c r="BI280" s="216"/>
      <c r="BJ280" s="216"/>
      <c r="BK280" s="216"/>
      <c r="BL280" s="216"/>
      <c r="BM280" s="216"/>
      <c r="BN280" s="216"/>
      <c r="BO280" s="216"/>
      <c r="BP280" s="216"/>
      <c r="BQ280" s="216"/>
      <c r="BR280" s="216"/>
      <c r="BS280" s="216"/>
      <c r="BT280" s="258"/>
      <c r="BU280" s="258"/>
      <c r="BV280" s="258"/>
      <c r="BW280" s="258"/>
      <c r="BX280" s="258"/>
    </row>
    <row r="281" spans="1:76" s="253" customFormat="1" ht="19.899999999999999" customHeight="1">
      <c r="A281" s="1777"/>
      <c r="B281" s="992">
        <v>39</v>
      </c>
      <c r="C281" s="1314">
        <v>80118001309101</v>
      </c>
      <c r="D281" s="1315" t="s">
        <v>152</v>
      </c>
      <c r="E281" s="1315" t="s">
        <v>43</v>
      </c>
      <c r="F281" s="1315" t="s">
        <v>26</v>
      </c>
      <c r="G281" s="1778"/>
      <c r="H281" s="1316" t="s">
        <v>539</v>
      </c>
      <c r="I281" s="1317" t="s">
        <v>325</v>
      </c>
      <c r="J281" s="1778" t="s">
        <v>71</v>
      </c>
      <c r="K281" s="1318" t="s">
        <v>1885</v>
      </c>
      <c r="L281" s="1315" t="s">
        <v>19</v>
      </c>
      <c r="M281" s="1319" t="s">
        <v>19</v>
      </c>
      <c r="N281" s="1320">
        <v>1258.2</v>
      </c>
      <c r="O281" s="1315" t="s">
        <v>372</v>
      </c>
      <c r="P281" s="1321" t="s">
        <v>21</v>
      </c>
      <c r="Q281" s="1322">
        <v>0.1</v>
      </c>
      <c r="R281" s="1177">
        <v>1270.7323330000002</v>
      </c>
      <c r="S281" s="550"/>
      <c r="T281" s="206"/>
      <c r="U281" s="206"/>
      <c r="V281" s="206"/>
      <c r="W281" s="206"/>
      <c r="X281" s="206"/>
      <c r="Y281" s="206"/>
      <c r="Z281" s="206"/>
      <c r="AA281" s="206"/>
      <c r="AB281" s="206"/>
      <c r="AC281" s="206"/>
      <c r="AD281" s="206"/>
      <c r="AE281" s="206"/>
      <c r="AF281" s="206"/>
      <c r="AG281" s="206"/>
      <c r="AH281" s="206"/>
      <c r="AI281" s="206"/>
      <c r="AJ281" s="206"/>
      <c r="AK281" s="206"/>
      <c r="AL281" s="206"/>
      <c r="AM281" s="206"/>
      <c r="AN281" s="206"/>
      <c r="AO281" s="206"/>
      <c r="AP281" s="206"/>
      <c r="AQ281" s="206"/>
      <c r="AR281" s="206"/>
      <c r="AS281" s="206"/>
      <c r="AT281" s="206"/>
      <c r="AU281" s="206"/>
      <c r="AV281" s="206"/>
      <c r="AW281" s="206"/>
      <c r="AX281" s="206"/>
      <c r="AY281" s="206"/>
      <c r="AZ281" s="206"/>
      <c r="BA281" s="206"/>
      <c r="BB281" s="206"/>
      <c r="BC281" s="206"/>
      <c r="BD281" s="206"/>
      <c r="BE281" s="206"/>
      <c r="BF281" s="206"/>
      <c r="BG281" s="206"/>
      <c r="BH281" s="206"/>
      <c r="BI281" s="206"/>
      <c r="BJ281" s="206"/>
      <c r="BK281" s="206"/>
      <c r="BL281" s="206"/>
      <c r="BM281" s="206"/>
      <c r="BN281" s="206"/>
      <c r="BO281" s="206"/>
      <c r="BP281" s="206"/>
      <c r="BQ281" s="206"/>
      <c r="BR281" s="206"/>
      <c r="BS281" s="206"/>
      <c r="BT281" s="232"/>
      <c r="BU281" s="232"/>
      <c r="BV281" s="232"/>
      <c r="BW281" s="232"/>
      <c r="BX281" s="232"/>
    </row>
    <row r="282" spans="1:76" s="258" customFormat="1" ht="19.899999999999999" customHeight="1" thickBot="1">
      <c r="A282" s="1777"/>
      <c r="B282" s="1113"/>
      <c r="C282" s="1323" t="s">
        <v>153</v>
      </c>
      <c r="D282" s="1323" t="s">
        <v>154</v>
      </c>
      <c r="E282" s="1323" t="s">
        <v>43</v>
      </c>
      <c r="F282" s="1323" t="s">
        <v>26</v>
      </c>
      <c r="G282" s="1779"/>
      <c r="H282" s="1324" t="s">
        <v>539</v>
      </c>
      <c r="I282" s="1325" t="s">
        <v>325</v>
      </c>
      <c r="J282" s="1779" t="s">
        <v>71</v>
      </c>
      <c r="K282" s="1060" t="s">
        <v>1885</v>
      </c>
      <c r="L282" s="1323" t="s">
        <v>19</v>
      </c>
      <c r="M282" s="1326" t="s">
        <v>20</v>
      </c>
      <c r="N282" s="1327">
        <v>1566</v>
      </c>
      <c r="O282" s="1323" t="s">
        <v>372</v>
      </c>
      <c r="P282" s="1328" t="s">
        <v>21</v>
      </c>
      <c r="Q282" s="1329">
        <v>0.1</v>
      </c>
      <c r="R282" s="1183">
        <v>1581.598182</v>
      </c>
      <c r="S282" s="550">
        <f>SUM(R281:R282)</f>
        <v>2852.3305150000001</v>
      </c>
      <c r="T282" s="206"/>
      <c r="U282" s="206"/>
      <c r="V282" s="206"/>
      <c r="W282" s="206"/>
      <c r="X282" s="206"/>
      <c r="Y282" s="206"/>
      <c r="Z282" s="206"/>
      <c r="AA282" s="206"/>
      <c r="AB282" s="206"/>
      <c r="AC282" s="206"/>
      <c r="AD282" s="206"/>
      <c r="AE282" s="206"/>
      <c r="AF282" s="206"/>
      <c r="AG282" s="206"/>
      <c r="AH282" s="206"/>
      <c r="AI282" s="206"/>
      <c r="AJ282" s="206"/>
      <c r="AK282" s="206"/>
      <c r="AL282" s="206"/>
      <c r="AM282" s="206"/>
      <c r="AN282" s="206"/>
      <c r="AO282" s="206"/>
      <c r="AP282" s="206"/>
      <c r="AQ282" s="206"/>
      <c r="AR282" s="206"/>
      <c r="AS282" s="206"/>
      <c r="AT282" s="206"/>
      <c r="AU282" s="206"/>
      <c r="AV282" s="206"/>
      <c r="AW282" s="206"/>
      <c r="AX282" s="206"/>
      <c r="AY282" s="206"/>
      <c r="AZ282" s="206"/>
      <c r="BA282" s="206"/>
      <c r="BB282" s="206"/>
      <c r="BC282" s="206"/>
      <c r="BD282" s="206"/>
      <c r="BE282" s="206"/>
      <c r="BF282" s="206"/>
      <c r="BG282" s="206"/>
      <c r="BH282" s="206"/>
      <c r="BI282" s="206"/>
      <c r="BJ282" s="206"/>
      <c r="BK282" s="206"/>
      <c r="BL282" s="206"/>
      <c r="BM282" s="206"/>
      <c r="BN282" s="206"/>
      <c r="BO282" s="206"/>
      <c r="BP282" s="206"/>
      <c r="BQ282" s="206"/>
      <c r="BR282" s="206"/>
      <c r="BS282" s="206"/>
      <c r="BT282" s="232"/>
      <c r="BU282" s="232"/>
      <c r="BV282" s="232"/>
      <c r="BW282" s="232"/>
      <c r="BX282" s="232"/>
    </row>
    <row r="283" spans="1:76" s="253" customFormat="1" ht="19.899999999999999" customHeight="1">
      <c r="A283" s="258"/>
      <c r="B283" s="992">
        <v>40</v>
      </c>
      <c r="C283" s="1224">
        <v>80115540609201</v>
      </c>
      <c r="D283" s="1225" t="s">
        <v>1622</v>
      </c>
      <c r="E283" s="1225" t="s">
        <v>43</v>
      </c>
      <c r="F283" s="1225" t="s">
        <v>26</v>
      </c>
      <c r="G283" s="1225"/>
      <c r="H283" s="1226" t="s">
        <v>1623</v>
      </c>
      <c r="I283" s="1226" t="s">
        <v>1624</v>
      </c>
      <c r="J283" s="1225" t="s">
        <v>352</v>
      </c>
      <c r="K283" s="1225" t="s">
        <v>35</v>
      </c>
      <c r="L283" s="1225" t="s">
        <v>20</v>
      </c>
      <c r="M283" s="1330" t="s">
        <v>19</v>
      </c>
      <c r="N283" s="1276">
        <v>61.3</v>
      </c>
      <c r="O283" s="1225" t="s">
        <v>372</v>
      </c>
      <c r="P283" s="1141" t="s">
        <v>37</v>
      </c>
      <c r="Q283" s="1176">
        <v>0.17</v>
      </c>
      <c r="R283" s="1331">
        <v>62.003168000000002</v>
      </c>
      <c r="S283" s="552"/>
      <c r="T283" s="216"/>
      <c r="U283" s="216"/>
      <c r="V283" s="216"/>
      <c r="W283" s="216"/>
      <c r="X283" s="216"/>
      <c r="Y283" s="216"/>
      <c r="Z283" s="216"/>
      <c r="AA283" s="216"/>
      <c r="AB283" s="216"/>
      <c r="AC283" s="216"/>
      <c r="AD283" s="216"/>
      <c r="AE283" s="216"/>
      <c r="AF283" s="216"/>
      <c r="AG283" s="216"/>
      <c r="AH283" s="216"/>
      <c r="AI283" s="216"/>
      <c r="AJ283" s="216"/>
      <c r="AK283" s="216"/>
      <c r="AL283" s="216"/>
      <c r="AM283" s="216"/>
      <c r="AN283" s="216"/>
      <c r="AO283" s="216"/>
      <c r="AP283" s="216"/>
      <c r="AQ283" s="216"/>
      <c r="AR283" s="216"/>
      <c r="AS283" s="216"/>
      <c r="AT283" s="216"/>
      <c r="AU283" s="216"/>
      <c r="AV283" s="216"/>
      <c r="AW283" s="216"/>
      <c r="AX283" s="216"/>
      <c r="AY283" s="216"/>
      <c r="AZ283" s="216"/>
      <c r="BA283" s="216"/>
      <c r="BB283" s="216"/>
      <c r="BC283" s="216"/>
      <c r="BD283" s="216"/>
      <c r="BE283" s="216"/>
      <c r="BF283" s="216"/>
      <c r="BG283" s="216"/>
      <c r="BH283" s="216"/>
      <c r="BI283" s="216"/>
      <c r="BJ283" s="216"/>
      <c r="BK283" s="216"/>
      <c r="BL283" s="216"/>
      <c r="BM283" s="216"/>
      <c r="BN283" s="216"/>
      <c r="BO283" s="216"/>
      <c r="BP283" s="216"/>
      <c r="BQ283" s="216"/>
      <c r="BR283" s="216"/>
      <c r="BS283" s="216"/>
      <c r="BT283" s="258"/>
      <c r="BU283" s="258"/>
      <c r="BV283" s="258"/>
      <c r="BW283" s="258"/>
      <c r="BX283" s="258"/>
    </row>
    <row r="284" spans="1:76" s="253" customFormat="1" ht="19.899999999999999" customHeight="1">
      <c r="A284" s="258"/>
      <c r="B284" s="1039"/>
      <c r="C284" s="1300">
        <v>80115541309202</v>
      </c>
      <c r="D284" s="1301" t="s">
        <v>1625</v>
      </c>
      <c r="E284" s="1301" t="s">
        <v>43</v>
      </c>
      <c r="F284" s="1301" t="s">
        <v>26</v>
      </c>
      <c r="G284" s="1301"/>
      <c r="H284" s="1302" t="s">
        <v>1623</v>
      </c>
      <c r="I284" s="1302"/>
      <c r="J284" s="1301" t="s">
        <v>352</v>
      </c>
      <c r="K284" s="1211" t="s">
        <v>1885</v>
      </c>
      <c r="L284" s="1301">
        <v>2</v>
      </c>
      <c r="M284" s="1105" t="s">
        <v>20</v>
      </c>
      <c r="N284" s="1052">
        <v>949.4</v>
      </c>
      <c r="O284" s="1301" t="s">
        <v>372</v>
      </c>
      <c r="P284" s="1045" t="s">
        <v>22</v>
      </c>
      <c r="Q284" s="1046"/>
      <c r="R284" s="1047">
        <v>960.29049999999995</v>
      </c>
      <c r="S284" s="552"/>
      <c r="T284" s="216"/>
      <c r="U284" s="216"/>
      <c r="V284" s="216"/>
      <c r="W284" s="216"/>
      <c r="X284" s="216"/>
      <c r="Y284" s="216"/>
      <c r="Z284" s="216"/>
      <c r="AA284" s="216"/>
      <c r="AB284" s="216"/>
      <c r="AC284" s="216"/>
      <c r="AD284" s="216"/>
      <c r="AE284" s="216"/>
      <c r="AF284" s="216"/>
      <c r="AG284" s="216"/>
      <c r="AH284" s="216"/>
      <c r="AI284" s="216"/>
      <c r="AJ284" s="216"/>
      <c r="AK284" s="216"/>
      <c r="AL284" s="216"/>
      <c r="AM284" s="216"/>
      <c r="AN284" s="216"/>
      <c r="AO284" s="216"/>
      <c r="AP284" s="216"/>
      <c r="AQ284" s="216"/>
      <c r="AR284" s="216"/>
      <c r="AS284" s="216"/>
      <c r="AT284" s="216"/>
      <c r="AU284" s="216"/>
      <c r="AV284" s="216"/>
      <c r="AW284" s="216"/>
      <c r="AX284" s="216"/>
      <c r="AY284" s="216"/>
      <c r="AZ284" s="216"/>
      <c r="BA284" s="216"/>
      <c r="BB284" s="216"/>
      <c r="BC284" s="216"/>
      <c r="BD284" s="216"/>
      <c r="BE284" s="216"/>
      <c r="BF284" s="216"/>
      <c r="BG284" s="216"/>
      <c r="BH284" s="216"/>
      <c r="BI284" s="216"/>
      <c r="BJ284" s="216"/>
      <c r="BK284" s="216"/>
      <c r="BL284" s="216"/>
      <c r="BM284" s="216"/>
      <c r="BN284" s="216"/>
      <c r="BO284" s="216"/>
      <c r="BP284" s="216"/>
      <c r="BQ284" s="216"/>
      <c r="BR284" s="216"/>
      <c r="BS284" s="216"/>
      <c r="BT284" s="258"/>
      <c r="BU284" s="258"/>
      <c r="BV284" s="258"/>
      <c r="BW284" s="258"/>
      <c r="BX284" s="258"/>
    </row>
    <row r="285" spans="1:76" s="253" customFormat="1" ht="19.899999999999999" customHeight="1" thickBot="1">
      <c r="A285" s="258"/>
      <c r="B285" s="1055"/>
      <c r="C285" s="1230">
        <v>80115540603203</v>
      </c>
      <c r="D285" s="1231" t="s">
        <v>1626</v>
      </c>
      <c r="E285" s="1231" t="s">
        <v>43</v>
      </c>
      <c r="F285" s="1231" t="s">
        <v>17</v>
      </c>
      <c r="G285" s="1231"/>
      <c r="H285" s="1232" t="s">
        <v>1623</v>
      </c>
      <c r="I285" s="1232"/>
      <c r="J285" s="1231" t="s">
        <v>352</v>
      </c>
      <c r="K285" s="1231" t="s">
        <v>35</v>
      </c>
      <c r="L285" s="1231" t="s">
        <v>20</v>
      </c>
      <c r="M285" s="1332" t="s">
        <v>23</v>
      </c>
      <c r="N285" s="1088">
        <v>200</v>
      </c>
      <c r="O285" s="1231" t="s">
        <v>372</v>
      </c>
      <c r="P285" s="1063" t="s">
        <v>44</v>
      </c>
      <c r="Q285" s="1182">
        <v>0.1</v>
      </c>
      <c r="R285" s="1333">
        <v>202.06102999999999</v>
      </c>
      <c r="S285" s="552">
        <f>SUM(R283:R285)</f>
        <v>1224.3546979999999</v>
      </c>
      <c r="T285" s="216"/>
      <c r="U285" s="216"/>
      <c r="V285" s="216"/>
      <c r="W285" s="216"/>
      <c r="X285" s="216"/>
      <c r="Y285" s="216"/>
      <c r="Z285" s="216"/>
      <c r="AA285" s="216"/>
      <c r="AB285" s="216"/>
      <c r="AC285" s="216"/>
      <c r="AD285" s="216"/>
      <c r="AE285" s="216"/>
      <c r="AF285" s="216"/>
      <c r="AG285" s="216"/>
      <c r="AH285" s="216"/>
      <c r="AI285" s="216"/>
      <c r="AJ285" s="216"/>
      <c r="AK285" s="216"/>
      <c r="AL285" s="216"/>
      <c r="AM285" s="216"/>
      <c r="AN285" s="216"/>
      <c r="AO285" s="216"/>
      <c r="AP285" s="216"/>
      <c r="AQ285" s="216"/>
      <c r="AR285" s="216"/>
      <c r="AS285" s="216"/>
      <c r="AT285" s="216"/>
      <c r="AU285" s="216"/>
      <c r="AV285" s="216"/>
      <c r="AW285" s="216"/>
      <c r="AX285" s="216"/>
      <c r="AY285" s="216"/>
      <c r="AZ285" s="216"/>
      <c r="BA285" s="216"/>
      <c r="BB285" s="216"/>
      <c r="BC285" s="216"/>
      <c r="BD285" s="216"/>
      <c r="BE285" s="216"/>
      <c r="BF285" s="216"/>
      <c r="BG285" s="216"/>
      <c r="BH285" s="216"/>
      <c r="BI285" s="216"/>
      <c r="BJ285" s="216"/>
      <c r="BK285" s="216"/>
      <c r="BL285" s="216"/>
      <c r="BM285" s="216"/>
      <c r="BN285" s="216"/>
      <c r="BO285" s="216"/>
      <c r="BP285" s="216"/>
      <c r="BQ285" s="216"/>
      <c r="BR285" s="216"/>
      <c r="BS285" s="216"/>
      <c r="BT285" s="258"/>
      <c r="BU285" s="258"/>
      <c r="BV285" s="258"/>
      <c r="BW285" s="258"/>
      <c r="BX285" s="258"/>
    </row>
    <row r="286" spans="1:76" s="253" customFormat="1" ht="19.899999999999999" customHeight="1">
      <c r="B286" s="992">
        <v>41</v>
      </c>
      <c r="C286" s="1224">
        <v>80115430609101</v>
      </c>
      <c r="D286" s="1225" t="s">
        <v>918</v>
      </c>
      <c r="E286" s="1225" t="s">
        <v>43</v>
      </c>
      <c r="F286" s="1225" t="s">
        <v>26</v>
      </c>
      <c r="G286" s="1225"/>
      <c r="H286" s="1226" t="s">
        <v>919</v>
      </c>
      <c r="I286" s="1780" t="s">
        <v>920</v>
      </c>
      <c r="J286" s="1225" t="s">
        <v>71</v>
      </c>
      <c r="K286" s="1225" t="s">
        <v>35</v>
      </c>
      <c r="L286" s="1225" t="s">
        <v>19</v>
      </c>
      <c r="M286" s="1330" t="s">
        <v>19</v>
      </c>
      <c r="N286" s="1276">
        <v>1998</v>
      </c>
      <c r="O286" s="1225" t="s">
        <v>372</v>
      </c>
      <c r="P286" s="1141" t="s">
        <v>44</v>
      </c>
      <c r="Q286" s="1176">
        <v>0.1</v>
      </c>
      <c r="R286" s="1177">
        <v>2018.2477670000001</v>
      </c>
      <c r="S286" s="551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4"/>
      <c r="AT286" s="214"/>
      <c r="AU286" s="214"/>
      <c r="AV286" s="214"/>
      <c r="AW286" s="214"/>
      <c r="AX286" s="214"/>
      <c r="AY286" s="214"/>
      <c r="AZ286" s="214"/>
      <c r="BA286" s="214"/>
      <c r="BB286" s="214"/>
      <c r="BC286" s="214"/>
      <c r="BD286" s="214"/>
      <c r="BE286" s="214"/>
      <c r="BF286" s="214"/>
      <c r="BG286" s="214"/>
      <c r="BH286" s="214"/>
      <c r="BI286" s="214"/>
      <c r="BJ286" s="214"/>
      <c r="BK286" s="214"/>
      <c r="BL286" s="214"/>
      <c r="BM286" s="214"/>
      <c r="BN286" s="214"/>
      <c r="BO286" s="214"/>
      <c r="BP286" s="214"/>
      <c r="BQ286" s="214"/>
      <c r="BR286" s="214"/>
      <c r="BS286" s="214"/>
    </row>
    <row r="287" spans="1:76" s="253" customFormat="1" ht="19.899999999999999" customHeight="1">
      <c r="B287" s="1039"/>
      <c r="C287" s="1227">
        <v>80115430609102</v>
      </c>
      <c r="D287" s="1228" t="s">
        <v>921</v>
      </c>
      <c r="E287" s="1228" t="s">
        <v>43</v>
      </c>
      <c r="F287" s="1228" t="s">
        <v>26</v>
      </c>
      <c r="G287" s="1228"/>
      <c r="H287" s="1229" t="s">
        <v>919</v>
      </c>
      <c r="I287" s="1738" t="s">
        <v>351</v>
      </c>
      <c r="J287" s="1228" t="s">
        <v>71</v>
      </c>
      <c r="K287" s="1228" t="s">
        <v>35</v>
      </c>
      <c r="L287" s="1228" t="s">
        <v>19</v>
      </c>
      <c r="M287" s="1334" t="s">
        <v>20</v>
      </c>
      <c r="N287" s="1310">
        <v>1998</v>
      </c>
      <c r="O287" s="1228" t="s">
        <v>372</v>
      </c>
      <c r="P287" s="1045" t="s">
        <v>44</v>
      </c>
      <c r="Q287" s="1291">
        <v>0.1</v>
      </c>
      <c r="R287" s="1207">
        <v>2018.2477670000001</v>
      </c>
      <c r="S287" s="551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4"/>
      <c r="AT287" s="214"/>
      <c r="AU287" s="214"/>
      <c r="AV287" s="214"/>
      <c r="AW287" s="214"/>
      <c r="AX287" s="214"/>
      <c r="AY287" s="214"/>
      <c r="AZ287" s="214"/>
      <c r="BA287" s="214"/>
      <c r="BB287" s="214"/>
      <c r="BC287" s="214"/>
      <c r="BD287" s="214"/>
      <c r="BE287" s="214"/>
      <c r="BF287" s="214"/>
      <c r="BG287" s="214"/>
      <c r="BH287" s="214"/>
      <c r="BI287" s="214"/>
      <c r="BJ287" s="214"/>
      <c r="BK287" s="214"/>
      <c r="BL287" s="214"/>
      <c r="BM287" s="214"/>
      <c r="BN287" s="214"/>
      <c r="BO287" s="214"/>
      <c r="BP287" s="214"/>
      <c r="BQ287" s="214"/>
      <c r="BR287" s="214"/>
      <c r="BS287" s="214"/>
    </row>
    <row r="288" spans="1:76" s="253" customFormat="1" ht="19.899999999999999" customHeight="1">
      <c r="B288" s="1039"/>
      <c r="C288" s="1227">
        <v>80115430609103</v>
      </c>
      <c r="D288" s="1228" t="s">
        <v>922</v>
      </c>
      <c r="E288" s="1228" t="s">
        <v>43</v>
      </c>
      <c r="F288" s="1228" t="s">
        <v>26</v>
      </c>
      <c r="G288" s="1228"/>
      <c r="H288" s="1229" t="s">
        <v>919</v>
      </c>
      <c r="I288" s="1738" t="s">
        <v>351</v>
      </c>
      <c r="J288" s="1228" t="s">
        <v>71</v>
      </c>
      <c r="K288" s="1228" t="s">
        <v>35</v>
      </c>
      <c r="L288" s="1228" t="s">
        <v>19</v>
      </c>
      <c r="M288" s="1334" t="s">
        <v>23</v>
      </c>
      <c r="N288" s="1310">
        <v>302.39999999999998</v>
      </c>
      <c r="O288" s="1228" t="s">
        <v>372</v>
      </c>
      <c r="P288" s="1045" t="s">
        <v>44</v>
      </c>
      <c r="Q288" s="1291">
        <v>0.1</v>
      </c>
      <c r="R288" s="1207">
        <v>305.46452699999998</v>
      </c>
      <c r="S288" s="551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4"/>
      <c r="AT288" s="214"/>
      <c r="AU288" s="214"/>
      <c r="AV288" s="214"/>
      <c r="AW288" s="214"/>
      <c r="AX288" s="214"/>
      <c r="AY288" s="214"/>
      <c r="AZ288" s="214"/>
      <c r="BA288" s="214"/>
      <c r="BB288" s="214"/>
      <c r="BC288" s="214"/>
      <c r="BD288" s="214"/>
      <c r="BE288" s="214"/>
      <c r="BF288" s="214"/>
      <c r="BG288" s="214"/>
      <c r="BH288" s="214"/>
      <c r="BI288" s="214"/>
      <c r="BJ288" s="214"/>
      <c r="BK288" s="214"/>
      <c r="BL288" s="214"/>
      <c r="BM288" s="214"/>
      <c r="BN288" s="214"/>
      <c r="BO288" s="214"/>
      <c r="BP288" s="214"/>
      <c r="BQ288" s="214"/>
      <c r="BR288" s="214"/>
      <c r="BS288" s="214"/>
    </row>
    <row r="289" spans="1:76" s="253" customFormat="1" ht="19.899999999999999" customHeight="1">
      <c r="B289" s="1039"/>
      <c r="C289" s="1227">
        <v>80115430609104</v>
      </c>
      <c r="D289" s="1228" t="s">
        <v>923</v>
      </c>
      <c r="E289" s="1228" t="s">
        <v>43</v>
      </c>
      <c r="F289" s="1228" t="s">
        <v>26</v>
      </c>
      <c r="G289" s="1228"/>
      <c r="H289" s="1229" t="s">
        <v>919</v>
      </c>
      <c r="I289" s="1738" t="s">
        <v>351</v>
      </c>
      <c r="J289" s="1228" t="s">
        <v>71</v>
      </c>
      <c r="K289" s="1228" t="s">
        <v>35</v>
      </c>
      <c r="L289" s="1228" t="s">
        <v>19</v>
      </c>
      <c r="M289" s="1334" t="s">
        <v>25</v>
      </c>
      <c r="N289" s="1310">
        <v>478.4</v>
      </c>
      <c r="O289" s="1228" t="s">
        <v>372</v>
      </c>
      <c r="P289" s="1045" t="s">
        <v>44</v>
      </c>
      <c r="Q289" s="1291">
        <v>0.1</v>
      </c>
      <c r="R289" s="1207">
        <v>483.24811399999999</v>
      </c>
      <c r="S289" s="551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4"/>
      <c r="AT289" s="214"/>
      <c r="AU289" s="214"/>
      <c r="AV289" s="214"/>
      <c r="AW289" s="214"/>
      <c r="AX289" s="214"/>
      <c r="AY289" s="214"/>
      <c r="AZ289" s="214"/>
      <c r="BA289" s="214"/>
      <c r="BB289" s="214"/>
      <c r="BC289" s="214"/>
      <c r="BD289" s="214"/>
      <c r="BE289" s="214"/>
      <c r="BF289" s="214"/>
      <c r="BG289" s="214"/>
      <c r="BH289" s="214"/>
      <c r="BI289" s="214"/>
      <c r="BJ289" s="214"/>
      <c r="BK289" s="214"/>
      <c r="BL289" s="214"/>
      <c r="BM289" s="214"/>
      <c r="BN289" s="214"/>
      <c r="BO289" s="214"/>
      <c r="BP289" s="214"/>
      <c r="BQ289" s="214"/>
      <c r="BR289" s="214"/>
      <c r="BS289" s="214"/>
    </row>
    <row r="290" spans="1:76" s="253" customFormat="1" ht="19.899999999999999" customHeight="1">
      <c r="B290" s="1039"/>
      <c r="C290" s="1227">
        <v>80115430609105</v>
      </c>
      <c r="D290" s="1228" t="s">
        <v>924</v>
      </c>
      <c r="E290" s="1228" t="s">
        <v>43</v>
      </c>
      <c r="F290" s="1228" t="s">
        <v>26</v>
      </c>
      <c r="G290" s="1228"/>
      <c r="H290" s="1229" t="s">
        <v>919</v>
      </c>
      <c r="I290" s="1738" t="s">
        <v>351</v>
      </c>
      <c r="J290" s="1228" t="s">
        <v>71</v>
      </c>
      <c r="K290" s="1228" t="s">
        <v>35</v>
      </c>
      <c r="L290" s="1228" t="s">
        <v>19</v>
      </c>
      <c r="M290" s="1334" t="s">
        <v>24</v>
      </c>
      <c r="N290" s="1310">
        <v>515.20000000000005</v>
      </c>
      <c r="O290" s="1228" t="s">
        <v>372</v>
      </c>
      <c r="P290" s="1045" t="s">
        <v>44</v>
      </c>
      <c r="Q290" s="1291">
        <v>0.1</v>
      </c>
      <c r="R290" s="1207">
        <v>520.42104499999994</v>
      </c>
      <c r="S290" s="551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4"/>
      <c r="AT290" s="214"/>
      <c r="AU290" s="214"/>
      <c r="AV290" s="214"/>
      <c r="AW290" s="214"/>
      <c r="AX290" s="214"/>
      <c r="AY290" s="214"/>
      <c r="AZ290" s="214"/>
      <c r="BA290" s="214"/>
      <c r="BB290" s="214"/>
      <c r="BC290" s="214"/>
      <c r="BD290" s="214"/>
      <c r="BE290" s="214"/>
      <c r="BF290" s="214"/>
      <c r="BG290" s="214"/>
      <c r="BH290" s="214"/>
      <c r="BI290" s="214"/>
      <c r="BJ290" s="214"/>
      <c r="BK290" s="214"/>
      <c r="BL290" s="214"/>
      <c r="BM290" s="214"/>
      <c r="BN290" s="214"/>
      <c r="BO290" s="214"/>
      <c r="BP290" s="214"/>
      <c r="BQ290" s="214"/>
      <c r="BR290" s="214"/>
      <c r="BS290" s="214"/>
    </row>
    <row r="291" spans="1:76" s="253" customFormat="1" ht="19.899999999999999" customHeight="1">
      <c r="B291" s="1039"/>
      <c r="C291" s="1227">
        <v>80115430609106</v>
      </c>
      <c r="D291" s="1228" t="s">
        <v>925</v>
      </c>
      <c r="E291" s="1228" t="s">
        <v>43</v>
      </c>
      <c r="F291" s="1228" t="s">
        <v>26</v>
      </c>
      <c r="G291" s="1228"/>
      <c r="H291" s="1229" t="s">
        <v>919</v>
      </c>
      <c r="I291" s="1738" t="s">
        <v>351</v>
      </c>
      <c r="J291" s="1228" t="s">
        <v>71</v>
      </c>
      <c r="K291" s="1228" t="s">
        <v>35</v>
      </c>
      <c r="L291" s="1228" t="s">
        <v>19</v>
      </c>
      <c r="M291" s="1334" t="s">
        <v>38</v>
      </c>
      <c r="N291" s="1310">
        <v>1099</v>
      </c>
      <c r="O291" s="1228" t="s">
        <v>372</v>
      </c>
      <c r="P291" s="1045" t="s">
        <v>44</v>
      </c>
      <c r="Q291" s="1291">
        <v>0.1</v>
      </c>
      <c r="R291" s="1207">
        <v>1117.9304869999999</v>
      </c>
      <c r="S291" s="551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  <c r="AK291" s="214"/>
      <c r="AL291" s="214"/>
      <c r="AM291" s="214"/>
      <c r="AN291" s="214"/>
      <c r="AO291" s="214"/>
      <c r="AP291" s="214"/>
      <c r="AQ291" s="214"/>
      <c r="AR291" s="214"/>
      <c r="AS291" s="214"/>
      <c r="AT291" s="214"/>
      <c r="AU291" s="214"/>
      <c r="AV291" s="214"/>
      <c r="AW291" s="214"/>
      <c r="AX291" s="214"/>
      <c r="AY291" s="214"/>
      <c r="AZ291" s="214"/>
      <c r="BA291" s="214"/>
      <c r="BB291" s="214"/>
      <c r="BC291" s="214"/>
      <c r="BD291" s="214"/>
      <c r="BE291" s="214"/>
      <c r="BF291" s="214"/>
      <c r="BG291" s="214"/>
      <c r="BH291" s="214"/>
      <c r="BI291" s="214"/>
      <c r="BJ291" s="214"/>
      <c r="BK291" s="214"/>
      <c r="BL291" s="214"/>
      <c r="BM291" s="214"/>
      <c r="BN291" s="214"/>
      <c r="BO291" s="214"/>
      <c r="BP291" s="214"/>
      <c r="BQ291" s="214"/>
      <c r="BR291" s="214"/>
      <c r="BS291" s="214"/>
    </row>
    <row r="292" spans="1:76" s="253" customFormat="1" ht="19.899999999999999" customHeight="1">
      <c r="B292" s="1039"/>
      <c r="C292" s="1227">
        <v>80115430609107</v>
      </c>
      <c r="D292" s="1228" t="s">
        <v>926</v>
      </c>
      <c r="E292" s="1228" t="s">
        <v>43</v>
      </c>
      <c r="F292" s="1228" t="s">
        <v>26</v>
      </c>
      <c r="G292" s="1228"/>
      <c r="H292" s="1229" t="s">
        <v>919</v>
      </c>
      <c r="I292" s="1738" t="s">
        <v>351</v>
      </c>
      <c r="J292" s="1228" t="s">
        <v>71</v>
      </c>
      <c r="K292" s="1228" t="s">
        <v>35</v>
      </c>
      <c r="L292" s="1228" t="s">
        <v>19</v>
      </c>
      <c r="M292" s="1334" t="s">
        <v>31</v>
      </c>
      <c r="N292" s="1310">
        <v>283.5</v>
      </c>
      <c r="O292" s="1228" t="s">
        <v>372</v>
      </c>
      <c r="P292" s="1045" t="s">
        <v>44</v>
      </c>
      <c r="Q292" s="1291">
        <v>0.1</v>
      </c>
      <c r="R292" s="1207">
        <v>286.37299400000001</v>
      </c>
      <c r="S292" s="551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  <c r="AK292" s="214"/>
      <c r="AL292" s="214"/>
      <c r="AM292" s="214"/>
      <c r="AN292" s="214"/>
      <c r="AO292" s="214"/>
      <c r="AP292" s="214"/>
      <c r="AQ292" s="214"/>
      <c r="AR292" s="214"/>
      <c r="AS292" s="214"/>
      <c r="AT292" s="214"/>
      <c r="AU292" s="214"/>
      <c r="AV292" s="214"/>
      <c r="AW292" s="214"/>
      <c r="AX292" s="214"/>
      <c r="AY292" s="214"/>
      <c r="AZ292" s="214"/>
      <c r="BA292" s="214"/>
      <c r="BB292" s="214"/>
      <c r="BC292" s="214"/>
      <c r="BD292" s="214"/>
      <c r="BE292" s="214"/>
      <c r="BF292" s="214"/>
      <c r="BG292" s="214"/>
      <c r="BH292" s="214"/>
      <c r="BI292" s="214"/>
      <c r="BJ292" s="214"/>
      <c r="BK292" s="214"/>
      <c r="BL292" s="214"/>
      <c r="BM292" s="214"/>
      <c r="BN292" s="214"/>
      <c r="BO292" s="214"/>
      <c r="BP292" s="214"/>
      <c r="BQ292" s="214"/>
      <c r="BR292" s="214"/>
      <c r="BS292" s="214"/>
    </row>
    <row r="293" spans="1:76" s="253" customFormat="1" ht="19.899999999999999" customHeight="1" thickBot="1">
      <c r="B293" s="1055"/>
      <c r="C293" s="1230">
        <v>80115430609108</v>
      </c>
      <c r="D293" s="1231" t="s">
        <v>927</v>
      </c>
      <c r="E293" s="1231" t="s">
        <v>43</v>
      </c>
      <c r="F293" s="1231" t="s">
        <v>26</v>
      </c>
      <c r="G293" s="1231"/>
      <c r="H293" s="1232" t="s">
        <v>919</v>
      </c>
      <c r="I293" s="1739" t="s">
        <v>351</v>
      </c>
      <c r="J293" s="1231" t="s">
        <v>71</v>
      </c>
      <c r="K293" s="1231" t="s">
        <v>35</v>
      </c>
      <c r="L293" s="1231" t="s">
        <v>19</v>
      </c>
      <c r="M293" s="1332" t="s">
        <v>36</v>
      </c>
      <c r="N293" s="1282">
        <v>1052.7</v>
      </c>
      <c r="O293" s="1231" t="s">
        <v>372</v>
      </c>
      <c r="P293" s="1063" t="s">
        <v>44</v>
      </c>
      <c r="Q293" s="1182">
        <v>0.1</v>
      </c>
      <c r="R293" s="1183">
        <v>1071.6610989999999</v>
      </c>
      <c r="S293" s="551">
        <f>SUM(R286:R293)</f>
        <v>7821.5937999999996</v>
      </c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  <c r="AK293" s="214"/>
      <c r="AL293" s="214"/>
      <c r="AM293" s="214"/>
      <c r="AN293" s="214"/>
      <c r="AO293" s="214"/>
      <c r="AP293" s="214"/>
      <c r="AQ293" s="214"/>
      <c r="AR293" s="214"/>
      <c r="AS293" s="214"/>
      <c r="AT293" s="214"/>
      <c r="AU293" s="214"/>
      <c r="AV293" s="214"/>
      <c r="AW293" s="214"/>
      <c r="AX293" s="214"/>
      <c r="AY293" s="214"/>
      <c r="AZ293" s="214"/>
      <c r="BA293" s="214"/>
      <c r="BB293" s="214"/>
      <c r="BC293" s="214"/>
      <c r="BD293" s="214"/>
      <c r="BE293" s="214"/>
      <c r="BF293" s="214"/>
      <c r="BG293" s="214"/>
      <c r="BH293" s="214"/>
      <c r="BI293" s="214"/>
      <c r="BJ293" s="214"/>
      <c r="BK293" s="214"/>
      <c r="BL293" s="214"/>
      <c r="BM293" s="214"/>
      <c r="BN293" s="214"/>
      <c r="BO293" s="214"/>
      <c r="BP293" s="214"/>
      <c r="BQ293" s="214"/>
      <c r="BR293" s="214"/>
      <c r="BS293" s="214"/>
    </row>
    <row r="294" spans="1:76" s="253" customFormat="1" ht="19.899999999999999" customHeight="1">
      <c r="A294" s="1740">
        <v>725</v>
      </c>
      <c r="B294" s="992">
        <v>42</v>
      </c>
      <c r="C294" s="1741" t="s">
        <v>155</v>
      </c>
      <c r="D294" s="1741" t="s">
        <v>156</v>
      </c>
      <c r="E294" s="1742" t="s">
        <v>43</v>
      </c>
      <c r="F294" s="1742" t="s">
        <v>211</v>
      </c>
      <c r="G294" s="1742">
        <v>1</v>
      </c>
      <c r="H294" s="1743" t="s">
        <v>157</v>
      </c>
      <c r="I294" s="1743" t="s">
        <v>326</v>
      </c>
      <c r="J294" s="1742" t="s">
        <v>71</v>
      </c>
      <c r="K294" s="1742" t="s">
        <v>1885</v>
      </c>
      <c r="L294" s="1742" t="s">
        <v>19</v>
      </c>
      <c r="M294" s="1742" t="s">
        <v>19</v>
      </c>
      <c r="N294" s="1743">
        <v>1508</v>
      </c>
      <c r="O294" s="1743"/>
      <c r="P294" s="1742" t="s">
        <v>21</v>
      </c>
      <c r="Q294" s="1744">
        <v>0.05</v>
      </c>
      <c r="R294" s="1745">
        <v>1523.511475</v>
      </c>
      <c r="S294" s="550"/>
      <c r="T294" s="206"/>
      <c r="U294" s="206"/>
      <c r="V294" s="206"/>
      <c r="W294" s="206"/>
      <c r="X294" s="206"/>
      <c r="Y294" s="206"/>
      <c r="Z294" s="206"/>
      <c r="AA294" s="206"/>
      <c r="AB294" s="206"/>
      <c r="AC294" s="206"/>
      <c r="AD294" s="206"/>
      <c r="AE294" s="206"/>
      <c r="AF294" s="206"/>
      <c r="AG294" s="206"/>
      <c r="AH294" s="206"/>
      <c r="AI294" s="206"/>
      <c r="AJ294" s="206"/>
      <c r="AK294" s="206"/>
      <c r="AL294" s="206"/>
      <c r="AM294" s="206"/>
      <c r="AN294" s="206"/>
      <c r="AO294" s="206"/>
      <c r="AP294" s="206"/>
      <c r="AQ294" s="206"/>
      <c r="AR294" s="206"/>
      <c r="AS294" s="206"/>
      <c r="AT294" s="206"/>
      <c r="AU294" s="206"/>
      <c r="AV294" s="206"/>
      <c r="AW294" s="206"/>
      <c r="AX294" s="206"/>
      <c r="AY294" s="206"/>
      <c r="AZ294" s="206"/>
      <c r="BA294" s="206"/>
      <c r="BB294" s="206"/>
      <c r="BC294" s="206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32"/>
      <c r="BU294" s="232"/>
      <c r="BV294" s="232"/>
      <c r="BW294" s="232"/>
      <c r="BX294" s="232"/>
    </row>
    <row r="295" spans="1:76" s="253" customFormat="1" ht="19.899999999999999" customHeight="1" thickBot="1">
      <c r="A295" s="1740">
        <v>726</v>
      </c>
      <c r="B295" s="1746"/>
      <c r="C295" s="1747" t="s">
        <v>158</v>
      </c>
      <c r="D295" s="1747" t="s">
        <v>159</v>
      </c>
      <c r="E295" s="1748" t="s">
        <v>43</v>
      </c>
      <c r="F295" s="1748" t="s">
        <v>211</v>
      </c>
      <c r="G295" s="1748">
        <v>1</v>
      </c>
      <c r="H295" s="1749" t="s">
        <v>157</v>
      </c>
      <c r="I295" s="1739" t="s">
        <v>351</v>
      </c>
      <c r="J295" s="1748" t="s">
        <v>71</v>
      </c>
      <c r="K295" s="1748" t="s">
        <v>1885</v>
      </c>
      <c r="L295" s="1748" t="s">
        <v>19</v>
      </c>
      <c r="M295" s="1748" t="s">
        <v>20</v>
      </c>
      <c r="N295" s="1749">
        <v>1508</v>
      </c>
      <c r="O295" s="1749"/>
      <c r="P295" s="1748" t="s">
        <v>22</v>
      </c>
      <c r="Q295" s="1750"/>
      <c r="R295" s="1751">
        <v>1523.511475</v>
      </c>
      <c r="S295" s="550">
        <f>SUM(R294:R295)</f>
        <v>3047.02295</v>
      </c>
      <c r="T295" s="206"/>
      <c r="U295" s="206"/>
      <c r="V295" s="206"/>
      <c r="W295" s="206"/>
      <c r="X295" s="206"/>
      <c r="Y295" s="206"/>
      <c r="Z295" s="206"/>
      <c r="AA295" s="206"/>
      <c r="AB295" s="206"/>
      <c r="AC295" s="206"/>
      <c r="AD295" s="206"/>
      <c r="AE295" s="206"/>
      <c r="AF295" s="206"/>
      <c r="AG295" s="206"/>
      <c r="AH295" s="206"/>
      <c r="AI295" s="206"/>
      <c r="AJ295" s="206"/>
      <c r="AK295" s="206"/>
      <c r="AL295" s="206"/>
      <c r="AM295" s="206"/>
      <c r="AN295" s="206"/>
      <c r="AO295" s="206"/>
      <c r="AP295" s="206"/>
      <c r="AQ295" s="206"/>
      <c r="AR295" s="206"/>
      <c r="AS295" s="206"/>
      <c r="AT295" s="206"/>
      <c r="AU295" s="206"/>
      <c r="AV295" s="206"/>
      <c r="AW295" s="206"/>
      <c r="AX295" s="206"/>
      <c r="AY295" s="206"/>
      <c r="AZ295" s="206"/>
      <c r="BA295" s="206"/>
      <c r="BB295" s="206"/>
      <c r="BC295" s="206"/>
      <c r="BD295" s="206"/>
      <c r="BE295" s="206"/>
      <c r="BF295" s="206"/>
      <c r="BG295" s="206"/>
      <c r="BH295" s="206"/>
      <c r="BI295" s="206"/>
      <c r="BJ295" s="206"/>
      <c r="BK295" s="206"/>
      <c r="BL295" s="206"/>
      <c r="BM295" s="206"/>
      <c r="BN295" s="206"/>
      <c r="BO295" s="206"/>
      <c r="BP295" s="206"/>
      <c r="BQ295" s="206"/>
      <c r="BR295" s="206"/>
      <c r="BS295" s="206"/>
      <c r="BT295" s="232"/>
      <c r="BU295" s="232"/>
      <c r="BV295" s="232"/>
      <c r="BW295" s="232"/>
      <c r="BX295" s="232"/>
    </row>
    <row r="296" spans="1:76" s="253" customFormat="1" ht="19.899999999999999" customHeight="1">
      <c r="A296" s="1740">
        <v>727</v>
      </c>
      <c r="B296" s="1765">
        <v>43</v>
      </c>
      <c r="C296" s="1741" t="s">
        <v>160</v>
      </c>
      <c r="D296" s="1741" t="s">
        <v>161</v>
      </c>
      <c r="E296" s="1742" t="s">
        <v>46</v>
      </c>
      <c r="F296" s="1742" t="s">
        <v>26</v>
      </c>
      <c r="G296" s="1742"/>
      <c r="H296" s="1743" t="s">
        <v>162</v>
      </c>
      <c r="I296" s="1743" t="s">
        <v>328</v>
      </c>
      <c r="J296" s="1742" t="s">
        <v>71</v>
      </c>
      <c r="K296" s="1742" t="s">
        <v>29</v>
      </c>
      <c r="L296" s="1742" t="s">
        <v>19</v>
      </c>
      <c r="M296" s="1742" t="s">
        <v>19</v>
      </c>
      <c r="N296" s="1743">
        <v>1944</v>
      </c>
      <c r="O296" s="1743"/>
      <c r="P296" s="1742" t="s">
        <v>21</v>
      </c>
      <c r="Q296" s="1744">
        <v>0.15</v>
      </c>
      <c r="R296" s="1745">
        <v>1961.4960000000001</v>
      </c>
      <c r="S296" s="550"/>
      <c r="T296" s="206"/>
      <c r="U296" s="206"/>
      <c r="V296" s="206"/>
      <c r="W296" s="206"/>
      <c r="X296" s="206"/>
      <c r="Y296" s="206"/>
      <c r="Z296" s="206"/>
      <c r="AA296" s="206"/>
      <c r="AB296" s="206"/>
      <c r="AC296" s="206"/>
      <c r="AD296" s="206"/>
      <c r="AE296" s="206"/>
      <c r="AF296" s="206"/>
      <c r="AG296" s="206"/>
      <c r="AH296" s="206"/>
      <c r="AI296" s="206"/>
      <c r="AJ296" s="206"/>
      <c r="AK296" s="206"/>
      <c r="AL296" s="206"/>
      <c r="AM296" s="206"/>
      <c r="AN296" s="206"/>
      <c r="AO296" s="206"/>
      <c r="AP296" s="206"/>
      <c r="AQ296" s="206"/>
      <c r="AR296" s="206"/>
      <c r="AS296" s="206"/>
      <c r="AT296" s="206"/>
      <c r="AU296" s="206"/>
      <c r="AV296" s="206"/>
      <c r="AW296" s="206"/>
      <c r="AX296" s="206"/>
      <c r="AY296" s="206"/>
      <c r="AZ296" s="206"/>
      <c r="BA296" s="206"/>
      <c r="BB296" s="206"/>
      <c r="BC296" s="206"/>
      <c r="BD296" s="206"/>
      <c r="BE296" s="206"/>
      <c r="BF296" s="206"/>
      <c r="BG296" s="206"/>
      <c r="BH296" s="206"/>
      <c r="BI296" s="206"/>
      <c r="BJ296" s="206"/>
      <c r="BK296" s="206"/>
      <c r="BL296" s="206"/>
      <c r="BM296" s="206"/>
      <c r="BN296" s="206"/>
      <c r="BO296" s="206"/>
      <c r="BP296" s="206"/>
      <c r="BQ296" s="206"/>
      <c r="BR296" s="206"/>
      <c r="BS296" s="206"/>
      <c r="BT296" s="232"/>
      <c r="BU296" s="232"/>
      <c r="BV296" s="232"/>
      <c r="BW296" s="232"/>
      <c r="BX296" s="232"/>
    </row>
    <row r="297" spans="1:76" s="253" customFormat="1" ht="19.899999999999999" customHeight="1">
      <c r="A297" s="1740">
        <v>728</v>
      </c>
      <c r="B297" s="1752"/>
      <c r="C297" s="1753" t="s">
        <v>163</v>
      </c>
      <c r="D297" s="1753" t="s">
        <v>164</v>
      </c>
      <c r="E297" s="1754" t="s">
        <v>46</v>
      </c>
      <c r="F297" s="1754" t="s">
        <v>26</v>
      </c>
      <c r="G297" s="1754"/>
      <c r="H297" s="1755" t="s">
        <v>162</v>
      </c>
      <c r="I297" s="1738" t="s">
        <v>351</v>
      </c>
      <c r="J297" s="1754" t="s">
        <v>71</v>
      </c>
      <c r="K297" s="1754" t="s">
        <v>29</v>
      </c>
      <c r="L297" s="1754" t="s">
        <v>19</v>
      </c>
      <c r="M297" s="1754" t="s">
        <v>20</v>
      </c>
      <c r="N297" s="1755">
        <v>1944</v>
      </c>
      <c r="O297" s="1755"/>
      <c r="P297" s="1754" t="s">
        <v>21</v>
      </c>
      <c r="Q297" s="1756">
        <v>0.15</v>
      </c>
      <c r="R297" s="1757">
        <v>1961.4960000000001</v>
      </c>
      <c r="S297" s="550"/>
      <c r="T297" s="206"/>
      <c r="U297" s="206"/>
      <c r="V297" s="206"/>
      <c r="W297" s="206"/>
      <c r="X297" s="206"/>
      <c r="Y297" s="206"/>
      <c r="Z297" s="206"/>
      <c r="AA297" s="206"/>
      <c r="AB297" s="206"/>
      <c r="AC297" s="206"/>
      <c r="AD297" s="206"/>
      <c r="AE297" s="206"/>
      <c r="AF297" s="206"/>
      <c r="AG297" s="206"/>
      <c r="AH297" s="206"/>
      <c r="AI297" s="206"/>
      <c r="AJ297" s="206"/>
      <c r="AK297" s="206"/>
      <c r="AL297" s="206"/>
      <c r="AM297" s="206"/>
      <c r="AN297" s="206"/>
      <c r="AO297" s="206"/>
      <c r="AP297" s="206"/>
      <c r="AQ297" s="206"/>
      <c r="AR297" s="206"/>
      <c r="AS297" s="206"/>
      <c r="AT297" s="206"/>
      <c r="AU297" s="206"/>
      <c r="AV297" s="206"/>
      <c r="AW297" s="206"/>
      <c r="AX297" s="206"/>
      <c r="AY297" s="206"/>
      <c r="AZ297" s="206"/>
      <c r="BA297" s="206"/>
      <c r="BB297" s="206"/>
      <c r="BC297" s="206"/>
      <c r="BD297" s="206"/>
      <c r="BE297" s="206"/>
      <c r="BF297" s="206"/>
      <c r="BG297" s="206"/>
      <c r="BH297" s="206"/>
      <c r="BI297" s="206"/>
      <c r="BJ297" s="206"/>
      <c r="BK297" s="206"/>
      <c r="BL297" s="206"/>
      <c r="BM297" s="206"/>
      <c r="BN297" s="206"/>
      <c r="BO297" s="206"/>
      <c r="BP297" s="206"/>
      <c r="BQ297" s="206"/>
      <c r="BR297" s="206"/>
      <c r="BS297" s="206"/>
      <c r="BT297" s="232"/>
      <c r="BU297" s="232"/>
      <c r="BV297" s="232"/>
      <c r="BW297" s="232"/>
      <c r="BX297" s="232"/>
    </row>
    <row r="298" spans="1:76" s="253" customFormat="1" ht="19.899999999999999" customHeight="1">
      <c r="A298" s="1740">
        <v>729</v>
      </c>
      <c r="B298" s="1752"/>
      <c r="C298" s="1753" t="s">
        <v>165</v>
      </c>
      <c r="D298" s="1753" t="s">
        <v>166</v>
      </c>
      <c r="E298" s="1754" t="s">
        <v>46</v>
      </c>
      <c r="F298" s="1754" t="s">
        <v>26</v>
      </c>
      <c r="G298" s="1754"/>
      <c r="H298" s="1755" t="s">
        <v>162</v>
      </c>
      <c r="I298" s="1738" t="s">
        <v>351</v>
      </c>
      <c r="J298" s="1754" t="s">
        <v>71</v>
      </c>
      <c r="K298" s="1754" t="s">
        <v>29</v>
      </c>
      <c r="L298" s="1754" t="s">
        <v>19</v>
      </c>
      <c r="M298" s="1754" t="s">
        <v>23</v>
      </c>
      <c r="N298" s="1755">
        <v>1512</v>
      </c>
      <c r="O298" s="1755"/>
      <c r="P298" s="1754" t="s">
        <v>21</v>
      </c>
      <c r="Q298" s="1756">
        <v>0.15</v>
      </c>
      <c r="R298" s="1757">
        <v>1525.6079999999999</v>
      </c>
      <c r="S298" s="550"/>
      <c r="T298" s="206"/>
      <c r="U298" s="206"/>
      <c r="V298" s="206"/>
      <c r="W298" s="206"/>
      <c r="X298" s="206"/>
      <c r="Y298" s="206"/>
      <c r="Z298" s="206"/>
      <c r="AA298" s="206"/>
      <c r="AB298" s="206"/>
      <c r="AC298" s="206"/>
      <c r="AD298" s="206"/>
      <c r="AE298" s="206"/>
      <c r="AF298" s="206"/>
      <c r="AG298" s="206"/>
      <c r="AH298" s="206"/>
      <c r="AI298" s="206"/>
      <c r="AJ298" s="206"/>
      <c r="AK298" s="206"/>
      <c r="AL298" s="206"/>
      <c r="AM298" s="206"/>
      <c r="AN298" s="206"/>
      <c r="AO298" s="206"/>
      <c r="AP298" s="206"/>
      <c r="AQ298" s="206"/>
      <c r="AR298" s="206"/>
      <c r="AS298" s="206"/>
      <c r="AT298" s="206"/>
      <c r="AU298" s="206"/>
      <c r="AV298" s="206"/>
      <c r="AW298" s="206"/>
      <c r="AX298" s="206"/>
      <c r="AY298" s="206"/>
      <c r="AZ298" s="206"/>
      <c r="BA298" s="206"/>
      <c r="BB298" s="206"/>
      <c r="BC298" s="206"/>
      <c r="BD298" s="206"/>
      <c r="BE298" s="206"/>
      <c r="BF298" s="206"/>
      <c r="BG298" s="206"/>
      <c r="BH298" s="206"/>
      <c r="BI298" s="206"/>
      <c r="BJ298" s="206"/>
      <c r="BK298" s="206"/>
      <c r="BL298" s="206"/>
      <c r="BM298" s="206"/>
      <c r="BN298" s="206"/>
      <c r="BO298" s="206"/>
      <c r="BP298" s="206"/>
      <c r="BQ298" s="206"/>
      <c r="BR298" s="206"/>
      <c r="BS298" s="206"/>
      <c r="BT298" s="232"/>
      <c r="BU298" s="232"/>
      <c r="BV298" s="232"/>
      <c r="BW298" s="232"/>
      <c r="BX298" s="232"/>
    </row>
    <row r="299" spans="1:76" s="253" customFormat="1" ht="19.899999999999999" customHeight="1">
      <c r="A299" s="1740">
        <v>730</v>
      </c>
      <c r="B299" s="1752"/>
      <c r="C299" s="1753" t="s">
        <v>167</v>
      </c>
      <c r="D299" s="1753" t="s">
        <v>168</v>
      </c>
      <c r="E299" s="1754" t="s">
        <v>46</v>
      </c>
      <c r="F299" s="1754" t="s">
        <v>26</v>
      </c>
      <c r="G299" s="1754"/>
      <c r="H299" s="1755" t="s">
        <v>162</v>
      </c>
      <c r="I299" s="1738" t="s">
        <v>351</v>
      </c>
      <c r="J299" s="1754" t="s">
        <v>71</v>
      </c>
      <c r="K299" s="1754" t="s">
        <v>29</v>
      </c>
      <c r="L299" s="1754" t="s">
        <v>19</v>
      </c>
      <c r="M299" s="1754" t="s">
        <v>25</v>
      </c>
      <c r="N299" s="1755">
        <v>1944</v>
      </c>
      <c r="O299" s="1755"/>
      <c r="P299" s="1754" t="s">
        <v>21</v>
      </c>
      <c r="Q299" s="1756">
        <v>0.15</v>
      </c>
      <c r="R299" s="1757">
        <v>1961.4960000000001</v>
      </c>
      <c r="S299" s="550"/>
      <c r="T299" s="206"/>
      <c r="U299" s="206"/>
      <c r="V299" s="206"/>
      <c r="W299" s="206"/>
      <c r="X299" s="206"/>
      <c r="Y299" s="206"/>
      <c r="Z299" s="206"/>
      <c r="AA299" s="206"/>
      <c r="AB299" s="206"/>
      <c r="AC299" s="206"/>
      <c r="AD299" s="206"/>
      <c r="AE299" s="206"/>
      <c r="AF299" s="206"/>
      <c r="AG299" s="206"/>
      <c r="AH299" s="206"/>
      <c r="AI299" s="206"/>
      <c r="AJ299" s="206"/>
      <c r="AK299" s="206"/>
      <c r="AL299" s="206"/>
      <c r="AM299" s="206"/>
      <c r="AN299" s="206"/>
      <c r="AO299" s="206"/>
      <c r="AP299" s="206"/>
      <c r="AQ299" s="206"/>
      <c r="AR299" s="206"/>
      <c r="AS299" s="206"/>
      <c r="AT299" s="206"/>
      <c r="AU299" s="206"/>
      <c r="AV299" s="206"/>
      <c r="AW299" s="206"/>
      <c r="AX299" s="206"/>
      <c r="AY299" s="206"/>
      <c r="AZ299" s="206"/>
      <c r="BA299" s="206"/>
      <c r="BB299" s="206"/>
      <c r="BC299" s="206"/>
      <c r="BD299" s="206"/>
      <c r="BE299" s="206"/>
      <c r="BF299" s="206"/>
      <c r="BG299" s="206"/>
      <c r="BH299" s="206"/>
      <c r="BI299" s="206"/>
      <c r="BJ299" s="206"/>
      <c r="BK299" s="206"/>
      <c r="BL299" s="206"/>
      <c r="BM299" s="206"/>
      <c r="BN299" s="206"/>
      <c r="BO299" s="206"/>
      <c r="BP299" s="206"/>
      <c r="BQ299" s="206"/>
      <c r="BR299" s="206"/>
      <c r="BS299" s="206"/>
      <c r="BT299" s="232"/>
      <c r="BU299" s="232"/>
      <c r="BV299" s="232"/>
      <c r="BW299" s="232"/>
      <c r="BX299" s="232"/>
    </row>
    <row r="300" spans="1:76" s="253" customFormat="1" ht="19.899999999999999" customHeight="1">
      <c r="A300" s="1740">
        <v>731</v>
      </c>
      <c r="B300" s="1752"/>
      <c r="C300" s="1753" t="s">
        <v>169</v>
      </c>
      <c r="D300" s="1753" t="s">
        <v>170</v>
      </c>
      <c r="E300" s="1754" t="s">
        <v>46</v>
      </c>
      <c r="F300" s="1754" t="s">
        <v>26</v>
      </c>
      <c r="G300" s="1754"/>
      <c r="H300" s="1755" t="s">
        <v>162</v>
      </c>
      <c r="I300" s="1738" t="s">
        <v>351</v>
      </c>
      <c r="J300" s="1754" t="s">
        <v>71</v>
      </c>
      <c r="K300" s="1754" t="s">
        <v>29</v>
      </c>
      <c r="L300" s="1754" t="s">
        <v>19</v>
      </c>
      <c r="M300" s="1754" t="s">
        <v>24</v>
      </c>
      <c r="N300" s="1755">
        <v>1296</v>
      </c>
      <c r="O300" s="1755"/>
      <c r="P300" s="1754" t="s">
        <v>21</v>
      </c>
      <c r="Q300" s="1756">
        <v>0.15</v>
      </c>
      <c r="R300" s="1757">
        <v>1307.5344</v>
      </c>
      <c r="S300" s="550"/>
      <c r="T300" s="206"/>
      <c r="U300" s="206"/>
      <c r="V300" s="206"/>
      <c r="W300" s="206"/>
      <c r="X300" s="206"/>
      <c r="Y300" s="206"/>
      <c r="Z300" s="206"/>
      <c r="AA300" s="206"/>
      <c r="AB300" s="206"/>
      <c r="AC300" s="206"/>
      <c r="AD300" s="206"/>
      <c r="AE300" s="206"/>
      <c r="AF300" s="206"/>
      <c r="AG300" s="206"/>
      <c r="AH300" s="206"/>
      <c r="AI300" s="206"/>
      <c r="AJ300" s="206"/>
      <c r="AK300" s="206"/>
      <c r="AL300" s="206"/>
      <c r="AM300" s="206"/>
      <c r="AN300" s="206"/>
      <c r="AO300" s="206"/>
      <c r="AP300" s="206"/>
      <c r="AQ300" s="206"/>
      <c r="AR300" s="206"/>
      <c r="AS300" s="206"/>
      <c r="AT300" s="206"/>
      <c r="AU300" s="206"/>
      <c r="AV300" s="206"/>
      <c r="AW300" s="206"/>
      <c r="AX300" s="206"/>
      <c r="AY300" s="206"/>
      <c r="AZ300" s="206"/>
      <c r="BA300" s="206"/>
      <c r="BB300" s="206"/>
      <c r="BC300" s="206"/>
      <c r="BD300" s="206"/>
      <c r="BE300" s="206"/>
      <c r="BF300" s="206"/>
      <c r="BG300" s="206"/>
      <c r="BH300" s="206"/>
      <c r="BI300" s="206"/>
      <c r="BJ300" s="206"/>
      <c r="BK300" s="206"/>
      <c r="BL300" s="206"/>
      <c r="BM300" s="206"/>
      <c r="BN300" s="206"/>
      <c r="BO300" s="206"/>
      <c r="BP300" s="206"/>
      <c r="BQ300" s="206"/>
      <c r="BR300" s="206"/>
      <c r="BS300" s="206"/>
      <c r="BT300" s="232"/>
      <c r="BU300" s="232"/>
      <c r="BV300" s="232"/>
      <c r="BW300" s="232"/>
      <c r="BX300" s="232"/>
    </row>
    <row r="301" spans="1:76" s="253" customFormat="1" ht="19.899999999999999" customHeight="1" thickBot="1">
      <c r="A301" s="1740">
        <v>732</v>
      </c>
      <c r="B301" s="1746"/>
      <c r="C301" s="1747" t="s">
        <v>171</v>
      </c>
      <c r="D301" s="1747" t="s">
        <v>172</v>
      </c>
      <c r="E301" s="1748" t="s">
        <v>46</v>
      </c>
      <c r="F301" s="1748" t="s">
        <v>26</v>
      </c>
      <c r="G301" s="1748"/>
      <c r="H301" s="1749" t="s">
        <v>162</v>
      </c>
      <c r="I301" s="1739" t="s">
        <v>351</v>
      </c>
      <c r="J301" s="1748" t="s">
        <v>71</v>
      </c>
      <c r="K301" s="1748" t="s">
        <v>29</v>
      </c>
      <c r="L301" s="1748" t="s">
        <v>19</v>
      </c>
      <c r="M301" s="1748" t="s">
        <v>38</v>
      </c>
      <c r="N301" s="1749">
        <v>1296</v>
      </c>
      <c r="O301" s="1749"/>
      <c r="P301" s="1748" t="s">
        <v>21</v>
      </c>
      <c r="Q301" s="1750">
        <v>0.15</v>
      </c>
      <c r="R301" s="1751">
        <v>1307.4996999999998</v>
      </c>
      <c r="S301" s="550">
        <f>SUM(R296:R301)</f>
        <v>10025.1301</v>
      </c>
      <c r="T301" s="206"/>
      <c r="U301" s="206"/>
      <c r="V301" s="206"/>
      <c r="W301" s="206"/>
      <c r="X301" s="206"/>
      <c r="Y301" s="206"/>
      <c r="Z301" s="206"/>
      <c r="AA301" s="206"/>
      <c r="AB301" s="206"/>
      <c r="AC301" s="206"/>
      <c r="AD301" s="206"/>
      <c r="AE301" s="206"/>
      <c r="AF301" s="206"/>
      <c r="AG301" s="206"/>
      <c r="AH301" s="206"/>
      <c r="AI301" s="206"/>
      <c r="AJ301" s="206"/>
      <c r="AK301" s="206"/>
      <c r="AL301" s="206"/>
      <c r="AM301" s="206"/>
      <c r="AN301" s="206"/>
      <c r="AO301" s="206"/>
      <c r="AP301" s="206"/>
      <c r="AQ301" s="206"/>
      <c r="AR301" s="206"/>
      <c r="AS301" s="206"/>
      <c r="AT301" s="206"/>
      <c r="AU301" s="206"/>
      <c r="AV301" s="206"/>
      <c r="AW301" s="206"/>
      <c r="AX301" s="206"/>
      <c r="AY301" s="206"/>
      <c r="AZ301" s="206"/>
      <c r="BA301" s="206"/>
      <c r="BB301" s="206"/>
      <c r="BC301" s="206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32"/>
      <c r="BU301" s="232"/>
      <c r="BV301" s="232"/>
      <c r="BW301" s="232"/>
      <c r="BX301" s="232"/>
    </row>
    <row r="302" spans="1:76" s="253" customFormat="1" ht="19.899999999999999" customHeight="1" thickBot="1">
      <c r="A302" s="1740">
        <v>733</v>
      </c>
      <c r="B302" s="1766">
        <v>44</v>
      </c>
      <c r="C302" s="1767" t="s">
        <v>173</v>
      </c>
      <c r="D302" s="1767" t="s">
        <v>174</v>
      </c>
      <c r="E302" s="1768" t="s">
        <v>46</v>
      </c>
      <c r="F302" s="1768" t="s">
        <v>211</v>
      </c>
      <c r="G302" s="1768">
        <v>2</v>
      </c>
      <c r="H302" s="1769" t="s">
        <v>175</v>
      </c>
      <c r="I302" s="1769" t="s">
        <v>329</v>
      </c>
      <c r="J302" s="1768" t="s">
        <v>71</v>
      </c>
      <c r="K302" s="1768" t="s">
        <v>29</v>
      </c>
      <c r="L302" s="1768" t="s">
        <v>19</v>
      </c>
      <c r="M302" s="1768" t="s">
        <v>19</v>
      </c>
      <c r="N302" s="1769">
        <v>1141.0999999999999</v>
      </c>
      <c r="O302" s="1769"/>
      <c r="P302" s="1768" t="s">
        <v>21</v>
      </c>
      <c r="Q302" s="1770">
        <v>0.1</v>
      </c>
      <c r="R302" s="1771">
        <v>1155.8209750000001</v>
      </c>
      <c r="S302" s="550">
        <f>SUM(R302)</f>
        <v>1155.8209750000001</v>
      </c>
      <c r="T302" s="206"/>
      <c r="U302" s="206"/>
      <c r="V302" s="206"/>
      <c r="W302" s="206"/>
      <c r="X302" s="206"/>
      <c r="Y302" s="206"/>
      <c r="Z302" s="206"/>
      <c r="AA302" s="206"/>
      <c r="AB302" s="206"/>
      <c r="AC302" s="206"/>
      <c r="AD302" s="206"/>
      <c r="AE302" s="206"/>
      <c r="AF302" s="206"/>
      <c r="AG302" s="206"/>
      <c r="AH302" s="206"/>
      <c r="AI302" s="206"/>
      <c r="AJ302" s="206"/>
      <c r="AK302" s="206"/>
      <c r="AL302" s="206"/>
      <c r="AM302" s="206"/>
      <c r="AN302" s="206"/>
      <c r="AO302" s="206"/>
      <c r="AP302" s="206"/>
      <c r="AQ302" s="206"/>
      <c r="AR302" s="206"/>
      <c r="AS302" s="206"/>
      <c r="AT302" s="206"/>
      <c r="AU302" s="206"/>
      <c r="AV302" s="206"/>
      <c r="AW302" s="206"/>
      <c r="AX302" s="206"/>
      <c r="AY302" s="206"/>
      <c r="AZ302" s="206"/>
      <c r="BA302" s="206"/>
      <c r="BB302" s="206"/>
      <c r="BC302" s="206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32"/>
      <c r="BU302" s="232"/>
      <c r="BV302" s="232"/>
      <c r="BW302" s="232"/>
      <c r="BX302" s="232"/>
    </row>
    <row r="303" spans="1:76" s="253" customFormat="1" ht="19.899999999999999" customHeight="1">
      <c r="B303" s="992">
        <v>45</v>
      </c>
      <c r="C303" s="1335" t="s">
        <v>935</v>
      </c>
      <c r="D303" s="1335" t="s">
        <v>936</v>
      </c>
      <c r="E303" s="1335" t="s">
        <v>46</v>
      </c>
      <c r="F303" s="1335" t="s">
        <v>211</v>
      </c>
      <c r="G303" s="1335">
        <v>2</v>
      </c>
      <c r="H303" s="1336" t="s">
        <v>930</v>
      </c>
      <c r="I303" s="1764" t="s">
        <v>327</v>
      </c>
      <c r="J303" s="1335" t="s">
        <v>71</v>
      </c>
      <c r="K303" s="1335" t="s">
        <v>27</v>
      </c>
      <c r="L303" s="1198" t="s">
        <v>931</v>
      </c>
      <c r="M303" s="997">
        <v>1</v>
      </c>
      <c r="N303" s="998">
        <v>1728</v>
      </c>
      <c r="O303" s="996">
        <v>80</v>
      </c>
      <c r="P303" s="996" t="s">
        <v>44</v>
      </c>
      <c r="Q303" s="999">
        <v>0.05</v>
      </c>
      <c r="R303" s="1102">
        <v>1743.5519999999999</v>
      </c>
      <c r="S303" s="551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  <c r="AK303" s="214"/>
      <c r="AL303" s="214"/>
      <c r="AM303" s="214"/>
      <c r="AN303" s="214"/>
      <c r="AO303" s="214"/>
      <c r="AP303" s="214"/>
      <c r="AQ303" s="214"/>
      <c r="AR303" s="214"/>
      <c r="AS303" s="214"/>
      <c r="AT303" s="214"/>
      <c r="AU303" s="214"/>
      <c r="AV303" s="214"/>
      <c r="AW303" s="214"/>
      <c r="AX303" s="214"/>
      <c r="AY303" s="214"/>
      <c r="AZ303" s="214"/>
      <c r="BA303" s="214"/>
      <c r="BB303" s="214"/>
      <c r="BC303" s="214"/>
      <c r="BD303" s="214"/>
      <c r="BE303" s="214"/>
      <c r="BF303" s="214"/>
      <c r="BG303" s="214"/>
      <c r="BH303" s="214"/>
      <c r="BI303" s="214"/>
      <c r="BJ303" s="214"/>
      <c r="BK303" s="214"/>
      <c r="BL303" s="214"/>
      <c r="BM303" s="214"/>
      <c r="BN303" s="214"/>
      <c r="BO303" s="214"/>
      <c r="BP303" s="214"/>
      <c r="BQ303" s="214"/>
      <c r="BR303" s="214"/>
      <c r="BS303" s="214"/>
    </row>
    <row r="304" spans="1:76" s="253" customFormat="1" ht="19.899999999999999" customHeight="1">
      <c r="B304" s="1001"/>
      <c r="C304" s="1337" t="s">
        <v>937</v>
      </c>
      <c r="D304" s="1337" t="s">
        <v>938</v>
      </c>
      <c r="E304" s="1337" t="s">
        <v>46</v>
      </c>
      <c r="F304" s="1337" t="s">
        <v>211</v>
      </c>
      <c r="G304" s="1337">
        <v>2</v>
      </c>
      <c r="H304" s="1338" t="s">
        <v>930</v>
      </c>
      <c r="I304" s="1781" t="s">
        <v>351</v>
      </c>
      <c r="J304" s="1337" t="s">
        <v>71</v>
      </c>
      <c r="K304" s="1337" t="s">
        <v>27</v>
      </c>
      <c r="L304" s="1204" t="s">
        <v>931</v>
      </c>
      <c r="M304" s="1005">
        <v>2</v>
      </c>
      <c r="N304" s="1006">
        <v>1350</v>
      </c>
      <c r="O304" s="1004">
        <v>80</v>
      </c>
      <c r="P304" s="1004" t="s">
        <v>37</v>
      </c>
      <c r="Q304" s="1007">
        <v>0.12</v>
      </c>
      <c r="R304" s="1104">
        <v>1362.15</v>
      </c>
      <c r="S304" s="551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  <c r="AL304" s="214"/>
      <c r="AM304" s="214"/>
      <c r="AN304" s="214"/>
      <c r="AO304" s="214"/>
      <c r="AP304" s="214"/>
      <c r="AQ304" s="214"/>
      <c r="AR304" s="214"/>
      <c r="AS304" s="214"/>
      <c r="AT304" s="214"/>
      <c r="AU304" s="214"/>
      <c r="AV304" s="214"/>
      <c r="AW304" s="214"/>
      <c r="AX304" s="214"/>
      <c r="AY304" s="214"/>
      <c r="AZ304" s="214"/>
      <c r="BA304" s="214"/>
      <c r="BB304" s="214"/>
      <c r="BC304" s="214"/>
      <c r="BD304" s="214"/>
      <c r="BE304" s="214"/>
      <c r="BF304" s="214"/>
      <c r="BG304" s="214"/>
      <c r="BH304" s="214"/>
      <c r="BI304" s="214"/>
      <c r="BJ304" s="214"/>
      <c r="BK304" s="214"/>
      <c r="BL304" s="214"/>
      <c r="BM304" s="214"/>
      <c r="BN304" s="214"/>
      <c r="BO304" s="214"/>
      <c r="BP304" s="214"/>
      <c r="BQ304" s="214"/>
      <c r="BR304" s="214"/>
      <c r="BS304" s="214"/>
    </row>
    <row r="305" spans="1:76" s="253" customFormat="1" ht="19.899999999999999" customHeight="1">
      <c r="B305" s="1001"/>
      <c r="C305" s="1339" t="s">
        <v>939</v>
      </c>
      <c r="D305" s="1339" t="s">
        <v>940</v>
      </c>
      <c r="E305" s="1339" t="s">
        <v>46</v>
      </c>
      <c r="F305" s="1339" t="s">
        <v>211</v>
      </c>
      <c r="G305" s="1339">
        <v>2</v>
      </c>
      <c r="H305" s="1338" t="s">
        <v>930</v>
      </c>
      <c r="I305" s="1738" t="s">
        <v>351</v>
      </c>
      <c r="J305" s="1339" t="s">
        <v>71</v>
      </c>
      <c r="K305" s="1340" t="s">
        <v>27</v>
      </c>
      <c r="L305" s="1204" t="s">
        <v>931</v>
      </c>
      <c r="M305" s="1005">
        <v>5</v>
      </c>
      <c r="N305" s="1006">
        <v>1044</v>
      </c>
      <c r="O305" s="1004">
        <v>80</v>
      </c>
      <c r="P305" s="1004" t="s">
        <v>28</v>
      </c>
      <c r="Q305" s="1007">
        <v>0.1</v>
      </c>
      <c r="R305" s="1104">
        <v>1053.396</v>
      </c>
      <c r="S305" s="551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  <c r="AK305" s="214"/>
      <c r="AL305" s="214"/>
      <c r="AM305" s="214"/>
      <c r="AN305" s="214"/>
      <c r="AO305" s="214"/>
      <c r="AP305" s="214"/>
      <c r="AQ305" s="214"/>
      <c r="AR305" s="214"/>
      <c r="AS305" s="214"/>
      <c r="AT305" s="214"/>
      <c r="AU305" s="214"/>
      <c r="AV305" s="214"/>
      <c r="AW305" s="214"/>
      <c r="AX305" s="214"/>
      <c r="AY305" s="214"/>
      <c r="AZ305" s="214"/>
      <c r="BA305" s="214"/>
      <c r="BB305" s="214"/>
      <c r="BC305" s="214"/>
      <c r="BD305" s="214"/>
      <c r="BE305" s="214"/>
      <c r="BF305" s="214"/>
      <c r="BG305" s="214"/>
      <c r="BH305" s="214"/>
      <c r="BI305" s="214"/>
      <c r="BJ305" s="214"/>
      <c r="BK305" s="214"/>
      <c r="BL305" s="214"/>
      <c r="BM305" s="214"/>
      <c r="BN305" s="214"/>
      <c r="BO305" s="214"/>
      <c r="BP305" s="214"/>
      <c r="BQ305" s="214"/>
      <c r="BR305" s="214"/>
      <c r="BS305" s="214"/>
    </row>
    <row r="306" spans="1:76" s="253" customFormat="1" ht="19.899999999999999" customHeight="1">
      <c r="B306" s="1001"/>
      <c r="C306" s="1339" t="s">
        <v>941</v>
      </c>
      <c r="D306" s="1339" t="s">
        <v>942</v>
      </c>
      <c r="E306" s="1339" t="s">
        <v>46</v>
      </c>
      <c r="F306" s="1339" t="s">
        <v>211</v>
      </c>
      <c r="G306" s="1339">
        <v>2</v>
      </c>
      <c r="H306" s="1338" t="s">
        <v>930</v>
      </c>
      <c r="I306" s="1738" t="s">
        <v>351</v>
      </c>
      <c r="J306" s="1339" t="s">
        <v>71</v>
      </c>
      <c r="K306" s="1340" t="s">
        <v>943</v>
      </c>
      <c r="L306" s="1204" t="s">
        <v>931</v>
      </c>
      <c r="M306" s="1005">
        <v>7</v>
      </c>
      <c r="N306" s="1006">
        <v>1044</v>
      </c>
      <c r="O306" s="1004">
        <v>80</v>
      </c>
      <c r="P306" s="1004" t="s">
        <v>48</v>
      </c>
      <c r="Q306" s="1007">
        <v>0.14000000000000001</v>
      </c>
      <c r="R306" s="1104">
        <v>1053.396</v>
      </c>
      <c r="S306" s="551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</row>
    <row r="307" spans="1:76" s="253" customFormat="1" ht="19.899999999999999" customHeight="1">
      <c r="B307" s="1001"/>
      <c r="C307" s="1339" t="s">
        <v>944</v>
      </c>
      <c r="D307" s="1339" t="s">
        <v>945</v>
      </c>
      <c r="E307" s="1339" t="s">
        <v>46</v>
      </c>
      <c r="F307" s="1339" t="s">
        <v>211</v>
      </c>
      <c r="G307" s="1339">
        <v>2</v>
      </c>
      <c r="H307" s="1341" t="s">
        <v>930</v>
      </c>
      <c r="I307" s="1738" t="s">
        <v>351</v>
      </c>
      <c r="J307" s="1339" t="s">
        <v>71</v>
      </c>
      <c r="K307" s="1340" t="s">
        <v>943</v>
      </c>
      <c r="L307" s="1204" t="s">
        <v>931</v>
      </c>
      <c r="M307" s="1005">
        <v>8</v>
      </c>
      <c r="N307" s="1006">
        <v>1044</v>
      </c>
      <c r="O307" s="1004">
        <v>80</v>
      </c>
      <c r="P307" s="1004" t="s">
        <v>28</v>
      </c>
      <c r="Q307" s="1007">
        <v>0.1</v>
      </c>
      <c r="R307" s="1104">
        <v>1053.689848</v>
      </c>
      <c r="S307" s="551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</row>
    <row r="308" spans="1:76" s="253" customFormat="1" ht="19.899999999999999" customHeight="1">
      <c r="B308" s="1039"/>
      <c r="C308" s="1203">
        <v>60107800310103</v>
      </c>
      <c r="D308" s="1204" t="s">
        <v>933</v>
      </c>
      <c r="E308" s="1204" t="s">
        <v>46</v>
      </c>
      <c r="F308" s="1204" t="s">
        <v>211</v>
      </c>
      <c r="G308" s="1204">
        <v>2</v>
      </c>
      <c r="H308" s="1338" t="s">
        <v>930</v>
      </c>
      <c r="I308" s="1738" t="s">
        <v>351</v>
      </c>
      <c r="J308" s="1204" t="s">
        <v>71</v>
      </c>
      <c r="K308" s="1339" t="s">
        <v>763</v>
      </c>
      <c r="L308" s="1204" t="s">
        <v>931</v>
      </c>
      <c r="M308" s="1108" t="s">
        <v>23</v>
      </c>
      <c r="N308" s="1342">
        <v>900</v>
      </c>
      <c r="O308" s="1204" t="s">
        <v>932</v>
      </c>
      <c r="P308" s="1045" t="s">
        <v>28</v>
      </c>
      <c r="Q308" s="1291">
        <v>0.1</v>
      </c>
      <c r="R308" s="1207">
        <v>908.46</v>
      </c>
      <c r="S308" s="551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  <c r="AK308" s="214"/>
      <c r="AL308" s="214"/>
      <c r="AM308" s="214"/>
      <c r="AN308" s="214"/>
      <c r="AO308" s="214"/>
      <c r="AP308" s="214"/>
      <c r="AQ308" s="214"/>
      <c r="AR308" s="214"/>
      <c r="AS308" s="214"/>
      <c r="AT308" s="214"/>
      <c r="AU308" s="214"/>
      <c r="AV308" s="214"/>
      <c r="AW308" s="214"/>
      <c r="AX308" s="214"/>
      <c r="AY308" s="214"/>
      <c r="AZ308" s="214"/>
      <c r="BA308" s="214"/>
      <c r="BB308" s="214"/>
      <c r="BC308" s="214"/>
      <c r="BD308" s="214"/>
      <c r="BE308" s="214"/>
      <c r="BF308" s="214"/>
      <c r="BG308" s="214"/>
      <c r="BH308" s="214"/>
      <c r="BI308" s="214"/>
      <c r="BJ308" s="214"/>
      <c r="BK308" s="214"/>
      <c r="BL308" s="214"/>
      <c r="BM308" s="214"/>
      <c r="BN308" s="214"/>
      <c r="BO308" s="214"/>
      <c r="BP308" s="214"/>
      <c r="BQ308" s="214"/>
      <c r="BR308" s="214"/>
      <c r="BS308" s="214"/>
    </row>
    <row r="309" spans="1:76" s="253" customFormat="1" ht="19.899999999999999" customHeight="1">
      <c r="B309" s="1039"/>
      <c r="C309" s="1203">
        <v>60107800310104</v>
      </c>
      <c r="D309" s="1204" t="s">
        <v>934</v>
      </c>
      <c r="E309" s="1204" t="s">
        <v>46</v>
      </c>
      <c r="F309" s="1204" t="s">
        <v>211</v>
      </c>
      <c r="G309" s="1204">
        <v>2</v>
      </c>
      <c r="H309" s="1338" t="s">
        <v>930</v>
      </c>
      <c r="I309" s="1738" t="s">
        <v>351</v>
      </c>
      <c r="J309" s="1204" t="s">
        <v>71</v>
      </c>
      <c r="K309" s="1339" t="s">
        <v>763</v>
      </c>
      <c r="L309" s="1204" t="s">
        <v>931</v>
      </c>
      <c r="M309" s="1108" t="s">
        <v>25</v>
      </c>
      <c r="N309" s="1342">
        <v>1044</v>
      </c>
      <c r="O309" s="1204" t="s">
        <v>932</v>
      </c>
      <c r="P309" s="1045" t="s">
        <v>48</v>
      </c>
      <c r="Q309" s="1291">
        <v>0.14000000000000001</v>
      </c>
      <c r="R309" s="1207">
        <v>1053.8136000000002</v>
      </c>
      <c r="S309" s="551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  <c r="AK309" s="214"/>
      <c r="AL309" s="214"/>
      <c r="AM309" s="214"/>
      <c r="AN309" s="214"/>
      <c r="AO309" s="214"/>
      <c r="AP309" s="214"/>
      <c r="AQ309" s="214"/>
      <c r="AR309" s="214"/>
      <c r="AS309" s="214"/>
      <c r="AT309" s="214"/>
      <c r="AU309" s="214"/>
      <c r="AV309" s="214"/>
      <c r="AW309" s="214"/>
      <c r="AX309" s="214"/>
      <c r="AY309" s="214"/>
      <c r="AZ309" s="214"/>
      <c r="BA309" s="214"/>
      <c r="BB309" s="214"/>
      <c r="BC309" s="214"/>
      <c r="BD309" s="214"/>
      <c r="BE309" s="214"/>
      <c r="BF309" s="214"/>
      <c r="BG309" s="214"/>
      <c r="BH309" s="214"/>
      <c r="BI309" s="214"/>
      <c r="BJ309" s="214"/>
      <c r="BK309" s="214"/>
      <c r="BL309" s="214"/>
      <c r="BM309" s="214"/>
      <c r="BN309" s="214"/>
      <c r="BO309" s="214"/>
      <c r="BP309" s="214"/>
      <c r="BQ309" s="214"/>
      <c r="BR309" s="214"/>
      <c r="BS309" s="214"/>
    </row>
    <row r="310" spans="1:76" s="253" customFormat="1" ht="19.899999999999999" customHeight="1" thickBot="1">
      <c r="B310" s="1055"/>
      <c r="C310" s="1343" t="s">
        <v>928</v>
      </c>
      <c r="D310" s="1343" t="s">
        <v>929</v>
      </c>
      <c r="E310" s="1343" t="s">
        <v>46</v>
      </c>
      <c r="F310" s="1344" t="s">
        <v>211</v>
      </c>
      <c r="G310" s="1343">
        <v>2</v>
      </c>
      <c r="H310" s="1345" t="s">
        <v>930</v>
      </c>
      <c r="I310" s="1738" t="s">
        <v>351</v>
      </c>
      <c r="J310" s="1343" t="s">
        <v>71</v>
      </c>
      <c r="K310" s="1343" t="s">
        <v>763</v>
      </c>
      <c r="L310" s="1343" t="s">
        <v>931</v>
      </c>
      <c r="M310" s="1346" t="s">
        <v>38</v>
      </c>
      <c r="N310" s="1088">
        <v>900</v>
      </c>
      <c r="O310" s="1343" t="s">
        <v>932</v>
      </c>
      <c r="P310" s="1063" t="s">
        <v>48</v>
      </c>
      <c r="Q310" s="1182">
        <v>0.14000000000000001</v>
      </c>
      <c r="R310" s="1183">
        <v>908.70851500000003</v>
      </c>
      <c r="S310" s="551">
        <f>SUM(R303:R310)</f>
        <v>9137.1659629999995</v>
      </c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  <c r="AK310" s="214"/>
      <c r="AL310" s="214"/>
      <c r="AM310" s="214"/>
      <c r="AN310" s="214"/>
      <c r="AO310" s="214"/>
      <c r="AP310" s="214"/>
      <c r="AQ310" s="214"/>
      <c r="AR310" s="214"/>
      <c r="AS310" s="214"/>
      <c r="AT310" s="214"/>
      <c r="AU310" s="214"/>
      <c r="AV310" s="214"/>
      <c r="AW310" s="214"/>
      <c r="AX310" s="214"/>
      <c r="AY310" s="214"/>
      <c r="AZ310" s="214"/>
      <c r="BA310" s="214"/>
      <c r="BB310" s="214"/>
      <c r="BC310" s="214"/>
      <c r="BD310" s="214"/>
      <c r="BE310" s="214"/>
      <c r="BF310" s="214"/>
      <c r="BG310" s="214"/>
      <c r="BH310" s="214"/>
      <c r="BI310" s="214"/>
      <c r="BJ310" s="214"/>
      <c r="BK310" s="214"/>
      <c r="BL310" s="214"/>
      <c r="BM310" s="214"/>
      <c r="BN310" s="214"/>
      <c r="BO310" s="214"/>
      <c r="BP310" s="214"/>
      <c r="BQ310" s="214"/>
      <c r="BR310" s="214"/>
      <c r="BS310" s="214"/>
    </row>
    <row r="311" spans="1:76" s="253" customFormat="1" ht="19.899999999999999" customHeight="1">
      <c r="A311" s="1740">
        <v>833</v>
      </c>
      <c r="B311" s="1024">
        <v>46</v>
      </c>
      <c r="C311" s="1741" t="s">
        <v>378</v>
      </c>
      <c r="D311" s="1741" t="s">
        <v>379</v>
      </c>
      <c r="E311" s="1758" t="s">
        <v>46</v>
      </c>
      <c r="F311" s="1758" t="s">
        <v>211</v>
      </c>
      <c r="G311" s="1758">
        <v>1</v>
      </c>
      <c r="H311" s="1741" t="s">
        <v>375</v>
      </c>
      <c r="I311" s="1772" t="s">
        <v>351</v>
      </c>
      <c r="J311" s="1758" t="s">
        <v>352</v>
      </c>
      <c r="K311" s="1758" t="s">
        <v>29</v>
      </c>
      <c r="L311" s="1758" t="s">
        <v>24</v>
      </c>
      <c r="M311" s="1758" t="s">
        <v>38</v>
      </c>
      <c r="N311" s="1759">
        <v>1050</v>
      </c>
      <c r="O311" s="1741" t="s">
        <v>377</v>
      </c>
      <c r="P311" s="1758" t="s">
        <v>21</v>
      </c>
      <c r="Q311" s="1744">
        <v>0.1</v>
      </c>
      <c r="R311" s="1745">
        <v>1060.5399990000001</v>
      </c>
      <c r="S311" s="550"/>
      <c r="T311" s="206"/>
      <c r="U311" s="206"/>
      <c r="V311" s="206"/>
      <c r="W311" s="206"/>
      <c r="X311" s="206"/>
      <c r="Y311" s="206"/>
      <c r="Z311" s="206"/>
      <c r="AA311" s="206"/>
      <c r="AB311" s="206"/>
      <c r="AC311" s="206"/>
      <c r="AD311" s="206"/>
      <c r="AE311" s="206"/>
      <c r="AF311" s="206"/>
      <c r="AG311" s="206"/>
      <c r="AH311" s="206"/>
      <c r="AI311" s="206"/>
      <c r="AJ311" s="206"/>
      <c r="AK311" s="206"/>
      <c r="AL311" s="206"/>
      <c r="AM311" s="206"/>
      <c r="AN311" s="206"/>
      <c r="AO311" s="206"/>
      <c r="AP311" s="206"/>
      <c r="AQ311" s="206"/>
      <c r="AR311" s="206"/>
      <c r="AS311" s="206"/>
      <c r="AT311" s="206"/>
      <c r="AU311" s="206"/>
      <c r="AV311" s="206"/>
      <c r="AW311" s="206"/>
      <c r="AX311" s="206"/>
      <c r="AY311" s="206"/>
      <c r="AZ311" s="206"/>
      <c r="BA311" s="206"/>
      <c r="BB311" s="206"/>
      <c r="BC311" s="206"/>
      <c r="BD311" s="206"/>
      <c r="BE311" s="206"/>
      <c r="BF311" s="206"/>
      <c r="BG311" s="206"/>
      <c r="BH311" s="206"/>
      <c r="BI311" s="206"/>
      <c r="BJ311" s="206"/>
      <c r="BK311" s="206"/>
      <c r="BL311" s="206"/>
      <c r="BM311" s="206"/>
      <c r="BN311" s="206"/>
      <c r="BO311" s="206"/>
      <c r="BP311" s="206"/>
      <c r="BQ311" s="206"/>
      <c r="BR311" s="206"/>
      <c r="BS311" s="206"/>
      <c r="BT311" s="232"/>
      <c r="BU311" s="232"/>
      <c r="BV311" s="232"/>
      <c r="BW311" s="232"/>
      <c r="BX311" s="232"/>
    </row>
    <row r="312" spans="1:76" s="253" customFormat="1" ht="19.899999999999999" customHeight="1">
      <c r="A312" s="1740">
        <v>832</v>
      </c>
      <c r="B312" s="1025"/>
      <c r="C312" s="1753" t="s">
        <v>373</v>
      </c>
      <c r="D312" s="1753" t="s">
        <v>374</v>
      </c>
      <c r="E312" s="1760" t="s">
        <v>46</v>
      </c>
      <c r="F312" s="1760" t="s">
        <v>211</v>
      </c>
      <c r="G312" s="1760">
        <v>1</v>
      </c>
      <c r="H312" s="1753" t="s">
        <v>375</v>
      </c>
      <c r="I312" s="1753" t="s">
        <v>376</v>
      </c>
      <c r="J312" s="1760" t="s">
        <v>352</v>
      </c>
      <c r="K312" s="1760" t="s">
        <v>29</v>
      </c>
      <c r="L312" s="1760" t="s">
        <v>24</v>
      </c>
      <c r="M312" s="1760" t="s">
        <v>31</v>
      </c>
      <c r="N312" s="1761">
        <v>1302.4000000000001</v>
      </c>
      <c r="O312" s="1753" t="s">
        <v>377</v>
      </c>
      <c r="P312" s="1760" t="s">
        <v>21</v>
      </c>
      <c r="Q312" s="1756">
        <v>0.1</v>
      </c>
      <c r="R312" s="1757">
        <v>1315.069598</v>
      </c>
      <c r="S312" s="550"/>
      <c r="T312" s="206"/>
      <c r="U312" s="206"/>
      <c r="V312" s="206"/>
      <c r="W312" s="206"/>
      <c r="X312" s="206"/>
      <c r="Y312" s="206"/>
      <c r="Z312" s="206"/>
      <c r="AA312" s="206"/>
      <c r="AB312" s="206"/>
      <c r="AC312" s="206"/>
      <c r="AD312" s="206"/>
      <c r="AE312" s="206"/>
      <c r="AF312" s="206"/>
      <c r="AG312" s="206"/>
      <c r="AH312" s="206"/>
      <c r="AI312" s="206"/>
      <c r="AJ312" s="206"/>
      <c r="AK312" s="206"/>
      <c r="AL312" s="206"/>
      <c r="AM312" s="206"/>
      <c r="AN312" s="206"/>
      <c r="AO312" s="206"/>
      <c r="AP312" s="206"/>
      <c r="AQ312" s="206"/>
      <c r="AR312" s="206"/>
      <c r="AS312" s="206"/>
      <c r="AT312" s="206"/>
      <c r="AU312" s="206"/>
      <c r="AV312" s="206"/>
      <c r="AW312" s="206"/>
      <c r="AX312" s="206"/>
      <c r="AY312" s="206"/>
      <c r="AZ312" s="206"/>
      <c r="BA312" s="206"/>
      <c r="BB312" s="206"/>
      <c r="BC312" s="206"/>
      <c r="BD312" s="206"/>
      <c r="BE312" s="206"/>
      <c r="BF312" s="206"/>
      <c r="BG312" s="206"/>
      <c r="BH312" s="206"/>
      <c r="BI312" s="206"/>
      <c r="BJ312" s="206"/>
      <c r="BK312" s="206"/>
      <c r="BL312" s="206"/>
      <c r="BM312" s="206"/>
      <c r="BN312" s="206"/>
      <c r="BO312" s="206"/>
      <c r="BP312" s="206"/>
      <c r="BQ312" s="206"/>
      <c r="BR312" s="206"/>
      <c r="BS312" s="206"/>
      <c r="BT312" s="232"/>
      <c r="BU312" s="232"/>
      <c r="BV312" s="232"/>
      <c r="BW312" s="232"/>
      <c r="BX312" s="232"/>
    </row>
    <row r="313" spans="1:76" s="253" customFormat="1" ht="19.899999999999999" customHeight="1">
      <c r="A313" s="1740">
        <v>835</v>
      </c>
      <c r="B313" s="1025"/>
      <c r="C313" s="1753" t="s">
        <v>382</v>
      </c>
      <c r="D313" s="1753" t="s">
        <v>383</v>
      </c>
      <c r="E313" s="1760" t="s">
        <v>46</v>
      </c>
      <c r="F313" s="1760" t="s">
        <v>211</v>
      </c>
      <c r="G313" s="1760">
        <v>1</v>
      </c>
      <c r="H313" s="1753" t="s">
        <v>375</v>
      </c>
      <c r="I313" s="1738" t="s">
        <v>351</v>
      </c>
      <c r="J313" s="1760" t="s">
        <v>352</v>
      </c>
      <c r="K313" s="1760" t="s">
        <v>119</v>
      </c>
      <c r="L313" s="1760" t="s">
        <v>24</v>
      </c>
      <c r="M313" s="1760" t="s">
        <v>36</v>
      </c>
      <c r="N313" s="1761">
        <v>583.79999999999995</v>
      </c>
      <c r="O313" s="1753" t="s">
        <v>377</v>
      </c>
      <c r="P313" s="1760" t="s">
        <v>22</v>
      </c>
      <c r="Q313" s="1756"/>
      <c r="R313" s="1757">
        <v>589.66311199999996</v>
      </c>
      <c r="S313" s="550"/>
      <c r="T313" s="206"/>
      <c r="U313" s="206"/>
      <c r="V313" s="206"/>
      <c r="W313" s="206"/>
      <c r="X313" s="206"/>
      <c r="Y313" s="206"/>
      <c r="Z313" s="206"/>
      <c r="AA313" s="206"/>
      <c r="AB313" s="206"/>
      <c r="AC313" s="206"/>
      <c r="AD313" s="206"/>
      <c r="AE313" s="206"/>
      <c r="AF313" s="206"/>
      <c r="AG313" s="206"/>
      <c r="AH313" s="206"/>
      <c r="AI313" s="206"/>
      <c r="AJ313" s="206"/>
      <c r="AK313" s="206"/>
      <c r="AL313" s="206"/>
      <c r="AM313" s="206"/>
      <c r="AN313" s="206"/>
      <c r="AO313" s="206"/>
      <c r="AP313" s="206"/>
      <c r="AQ313" s="206"/>
      <c r="AR313" s="206"/>
      <c r="AS313" s="206"/>
      <c r="AT313" s="206"/>
      <c r="AU313" s="206"/>
      <c r="AV313" s="206"/>
      <c r="AW313" s="206"/>
      <c r="AX313" s="206"/>
      <c r="AY313" s="206"/>
      <c r="AZ313" s="206"/>
      <c r="BA313" s="206"/>
      <c r="BB313" s="206"/>
      <c r="BC313" s="206"/>
      <c r="BD313" s="206"/>
      <c r="BE313" s="206"/>
      <c r="BF313" s="206"/>
      <c r="BG313" s="206"/>
      <c r="BH313" s="206"/>
      <c r="BI313" s="206"/>
      <c r="BJ313" s="206"/>
      <c r="BK313" s="206"/>
      <c r="BL313" s="206"/>
      <c r="BM313" s="206"/>
      <c r="BN313" s="206"/>
      <c r="BO313" s="206"/>
      <c r="BP313" s="206"/>
      <c r="BQ313" s="206"/>
      <c r="BR313" s="206"/>
      <c r="BS313" s="206"/>
      <c r="BT313" s="232"/>
      <c r="BU313" s="232"/>
      <c r="BV313" s="232"/>
      <c r="BW313" s="232"/>
      <c r="BX313" s="232"/>
    </row>
    <row r="314" spans="1:76" s="253" customFormat="1" ht="19.899999999999999" customHeight="1" thickBot="1">
      <c r="A314" s="1740">
        <v>834</v>
      </c>
      <c r="B314" s="1026"/>
      <c r="C314" s="1747" t="s">
        <v>380</v>
      </c>
      <c r="D314" s="1747" t="s">
        <v>381</v>
      </c>
      <c r="E314" s="1762" t="s">
        <v>46</v>
      </c>
      <c r="F314" s="1762" t="s">
        <v>211</v>
      </c>
      <c r="G314" s="1762">
        <v>2</v>
      </c>
      <c r="H314" s="1747" t="s">
        <v>375</v>
      </c>
      <c r="I314" s="1739" t="s">
        <v>351</v>
      </c>
      <c r="J314" s="1762" t="s">
        <v>352</v>
      </c>
      <c r="K314" s="1762" t="s">
        <v>119</v>
      </c>
      <c r="L314" s="1762" t="s">
        <v>24</v>
      </c>
      <c r="M314" s="1762" t="s">
        <v>32</v>
      </c>
      <c r="N314" s="1763">
        <v>650</v>
      </c>
      <c r="O314" s="1747" t="s">
        <v>377</v>
      </c>
      <c r="P314" s="1762" t="s">
        <v>22</v>
      </c>
      <c r="Q314" s="1750"/>
      <c r="R314" s="1751">
        <v>656.63723600000003</v>
      </c>
      <c r="S314" s="550">
        <f>SUM(R311:R314)</f>
        <v>3621.9099449999999</v>
      </c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  <c r="AM314" s="206"/>
      <c r="AN314" s="206"/>
      <c r="AO314" s="206"/>
      <c r="AP314" s="206"/>
      <c r="AQ314" s="206"/>
      <c r="AR314" s="206"/>
      <c r="AS314" s="206"/>
      <c r="AT314" s="206"/>
      <c r="AU314" s="206"/>
      <c r="AV314" s="206"/>
      <c r="AW314" s="206"/>
      <c r="AX314" s="206"/>
      <c r="AY314" s="206"/>
      <c r="AZ314" s="206"/>
      <c r="BA314" s="206"/>
      <c r="BB314" s="206"/>
      <c r="BC314" s="206"/>
      <c r="BD314" s="206"/>
      <c r="BE314" s="206"/>
      <c r="BF314" s="206"/>
      <c r="BG314" s="206"/>
      <c r="BH314" s="206"/>
      <c r="BI314" s="206"/>
      <c r="BJ314" s="206"/>
      <c r="BK314" s="206"/>
      <c r="BL314" s="206"/>
      <c r="BM314" s="206"/>
      <c r="BN314" s="206"/>
      <c r="BO314" s="206"/>
      <c r="BP314" s="206"/>
      <c r="BQ314" s="206"/>
      <c r="BR314" s="206"/>
      <c r="BS314" s="206"/>
      <c r="BT314" s="232"/>
      <c r="BU314" s="232"/>
      <c r="BV314" s="232"/>
      <c r="BW314" s="232"/>
      <c r="BX314" s="232"/>
    </row>
    <row r="315" spans="1:76" s="253" customFormat="1" ht="19.899999999999999" customHeight="1">
      <c r="A315" s="258"/>
      <c r="B315" s="1138">
        <v>47</v>
      </c>
      <c r="C315" s="1347" t="s">
        <v>1702</v>
      </c>
      <c r="D315" s="1347" t="s">
        <v>1703</v>
      </c>
      <c r="E315" s="1347" t="s">
        <v>46</v>
      </c>
      <c r="F315" s="1347" t="s">
        <v>211</v>
      </c>
      <c r="G315" s="1347">
        <v>2</v>
      </c>
      <c r="H315" s="1348" t="s">
        <v>1693</v>
      </c>
      <c r="I315" s="1349" t="s">
        <v>384</v>
      </c>
      <c r="J315" s="1347" t="s">
        <v>352</v>
      </c>
      <c r="K315" s="1347" t="s">
        <v>27</v>
      </c>
      <c r="L315" s="1141">
        <v>6</v>
      </c>
      <c r="M315" s="1142">
        <v>8</v>
      </c>
      <c r="N315" s="1143">
        <v>1998</v>
      </c>
      <c r="O315" s="1141">
        <v>98</v>
      </c>
      <c r="P315" s="1141" t="s">
        <v>37</v>
      </c>
      <c r="Q315" s="1144">
        <v>0.12</v>
      </c>
      <c r="R315" s="1331">
        <v>2016.8542749999999</v>
      </c>
      <c r="S315" s="552"/>
      <c r="T315" s="216"/>
      <c r="U315" s="216"/>
      <c r="V315" s="216"/>
      <c r="W315" s="216"/>
      <c r="X315" s="216"/>
      <c r="Y315" s="216"/>
      <c r="Z315" s="216"/>
      <c r="AA315" s="216"/>
      <c r="AB315" s="216"/>
      <c r="AC315" s="216"/>
      <c r="AD315" s="216"/>
      <c r="AE315" s="216"/>
      <c r="AF315" s="216"/>
      <c r="AG315" s="216"/>
      <c r="AH315" s="216"/>
      <c r="AI315" s="216"/>
      <c r="AJ315" s="216"/>
      <c r="AK315" s="216"/>
      <c r="AL315" s="216"/>
      <c r="AM315" s="216"/>
      <c r="AN315" s="216"/>
      <c r="AO315" s="216"/>
      <c r="AP315" s="216"/>
      <c r="AQ315" s="216"/>
      <c r="AR315" s="216"/>
      <c r="AS315" s="216"/>
      <c r="AT315" s="216"/>
      <c r="AU315" s="216"/>
      <c r="AV315" s="216"/>
      <c r="AW315" s="216"/>
      <c r="AX315" s="216"/>
      <c r="AY315" s="216"/>
      <c r="AZ315" s="216"/>
      <c r="BA315" s="216"/>
      <c r="BB315" s="216"/>
      <c r="BC315" s="216"/>
      <c r="BD315" s="216"/>
      <c r="BE315" s="216"/>
      <c r="BF315" s="216"/>
      <c r="BG315" s="216"/>
      <c r="BH315" s="216"/>
      <c r="BI315" s="216"/>
      <c r="BJ315" s="216"/>
      <c r="BK315" s="216"/>
      <c r="BL315" s="216"/>
      <c r="BM315" s="216"/>
      <c r="BN315" s="216"/>
      <c r="BO315" s="216"/>
      <c r="BP315" s="216"/>
      <c r="BQ315" s="216"/>
      <c r="BR315" s="216"/>
      <c r="BS315" s="216"/>
      <c r="BT315" s="258"/>
      <c r="BU315" s="258"/>
      <c r="BV315" s="258"/>
      <c r="BW315" s="258"/>
      <c r="BX315" s="258"/>
    </row>
    <row r="316" spans="1:76" s="253" customFormat="1" ht="19.899999999999999" customHeight="1">
      <c r="A316" s="258"/>
      <c r="B316" s="1039"/>
      <c r="C316" s="1350" t="s">
        <v>1704</v>
      </c>
      <c r="D316" s="1350" t="s">
        <v>1705</v>
      </c>
      <c r="E316" s="1350" t="s">
        <v>46</v>
      </c>
      <c r="F316" s="1350" t="s">
        <v>211</v>
      </c>
      <c r="G316" s="1350">
        <v>2</v>
      </c>
      <c r="H316" s="1349" t="s">
        <v>1693</v>
      </c>
      <c r="I316" s="1738" t="s">
        <v>351</v>
      </c>
      <c r="J316" s="1350" t="s">
        <v>352</v>
      </c>
      <c r="K316" s="1350" t="s">
        <v>27</v>
      </c>
      <c r="L316" s="1045">
        <v>6</v>
      </c>
      <c r="M316" s="1082">
        <v>9</v>
      </c>
      <c r="N316" s="1083">
        <v>1554</v>
      </c>
      <c r="O316" s="1045">
        <v>98</v>
      </c>
      <c r="P316" s="1045" t="s">
        <v>28</v>
      </c>
      <c r="Q316" s="1053">
        <v>0.1</v>
      </c>
      <c r="R316" s="1047">
        <v>1568.664436</v>
      </c>
      <c r="S316" s="552"/>
      <c r="T316" s="216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  <c r="AE316" s="216"/>
      <c r="AF316" s="216"/>
      <c r="AG316" s="216"/>
      <c r="AH316" s="216"/>
      <c r="AI316" s="216"/>
      <c r="AJ316" s="216"/>
      <c r="AK316" s="216"/>
      <c r="AL316" s="216"/>
      <c r="AM316" s="216"/>
      <c r="AN316" s="216"/>
      <c r="AO316" s="216"/>
      <c r="AP316" s="216"/>
      <c r="AQ316" s="216"/>
      <c r="AR316" s="216"/>
      <c r="AS316" s="216"/>
      <c r="AT316" s="216"/>
      <c r="AU316" s="216"/>
      <c r="AV316" s="216"/>
      <c r="AW316" s="216"/>
      <c r="AX316" s="216"/>
      <c r="AY316" s="216"/>
      <c r="AZ316" s="216"/>
      <c r="BA316" s="216"/>
      <c r="BB316" s="216"/>
      <c r="BC316" s="216"/>
      <c r="BD316" s="216"/>
      <c r="BE316" s="216"/>
      <c r="BF316" s="216"/>
      <c r="BG316" s="216"/>
      <c r="BH316" s="216"/>
      <c r="BI316" s="216"/>
      <c r="BJ316" s="216"/>
      <c r="BK316" s="216"/>
      <c r="BL316" s="216"/>
      <c r="BM316" s="216"/>
      <c r="BN316" s="216"/>
      <c r="BO316" s="216"/>
      <c r="BP316" s="216"/>
      <c r="BQ316" s="216"/>
      <c r="BR316" s="216"/>
      <c r="BS316" s="216"/>
      <c r="BT316" s="258"/>
      <c r="BU316" s="258"/>
      <c r="BV316" s="258"/>
      <c r="BW316" s="258"/>
      <c r="BX316" s="258"/>
    </row>
    <row r="317" spans="1:76" s="258" customFormat="1" ht="19.899999999999999" customHeight="1">
      <c r="B317" s="1039"/>
      <c r="C317" s="1350" t="s">
        <v>1691</v>
      </c>
      <c r="D317" s="1350" t="s">
        <v>1692</v>
      </c>
      <c r="E317" s="1350" t="s">
        <v>46</v>
      </c>
      <c r="F317" s="1350" t="s">
        <v>211</v>
      </c>
      <c r="G317" s="1350">
        <v>2</v>
      </c>
      <c r="H317" s="1349" t="s">
        <v>1693</v>
      </c>
      <c r="I317" s="1738" t="s">
        <v>351</v>
      </c>
      <c r="J317" s="1350" t="s">
        <v>352</v>
      </c>
      <c r="K317" s="1350" t="s">
        <v>27</v>
      </c>
      <c r="L317" s="1045">
        <v>6</v>
      </c>
      <c r="M317" s="1082">
        <v>10</v>
      </c>
      <c r="N317" s="1083">
        <v>1554</v>
      </c>
      <c r="O317" s="1045">
        <v>98</v>
      </c>
      <c r="P317" s="1045" t="s">
        <v>44</v>
      </c>
      <c r="Q317" s="1053">
        <v>0.05</v>
      </c>
      <c r="R317" s="1047">
        <v>1568.664436</v>
      </c>
      <c r="S317" s="552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  <c r="AE317" s="216"/>
      <c r="AF317" s="216"/>
      <c r="AG317" s="216"/>
      <c r="AH317" s="216"/>
      <c r="AI317" s="216"/>
      <c r="AJ317" s="216"/>
      <c r="AK317" s="216"/>
      <c r="AL317" s="216"/>
      <c r="AM317" s="216"/>
      <c r="AN317" s="216"/>
      <c r="AO317" s="216"/>
      <c r="AP317" s="216"/>
      <c r="AQ317" s="216"/>
      <c r="AR317" s="216"/>
      <c r="AS317" s="216"/>
      <c r="AT317" s="216"/>
      <c r="AU317" s="216"/>
      <c r="AV317" s="216"/>
      <c r="AW317" s="216"/>
      <c r="AX317" s="216"/>
      <c r="AY317" s="216"/>
      <c r="AZ317" s="216"/>
      <c r="BA317" s="216"/>
      <c r="BB317" s="216"/>
      <c r="BC317" s="216"/>
      <c r="BD317" s="216"/>
      <c r="BE317" s="216"/>
      <c r="BF317" s="216"/>
      <c r="BG317" s="216"/>
      <c r="BH317" s="216"/>
      <c r="BI317" s="216"/>
      <c r="BJ317" s="216"/>
      <c r="BK317" s="216"/>
      <c r="BL317" s="216"/>
      <c r="BM317" s="216"/>
      <c r="BN317" s="216"/>
      <c r="BO317" s="216"/>
      <c r="BP317" s="216"/>
      <c r="BQ317" s="216"/>
      <c r="BR317" s="216"/>
      <c r="BS317" s="216"/>
    </row>
    <row r="318" spans="1:76" s="258" customFormat="1" ht="19.899999999999999" customHeight="1">
      <c r="B318" s="1039"/>
      <c r="C318" s="1350" t="s">
        <v>1694</v>
      </c>
      <c r="D318" s="1350" t="s">
        <v>1695</v>
      </c>
      <c r="E318" s="1350" t="s">
        <v>46</v>
      </c>
      <c r="F318" s="1350" t="s">
        <v>211</v>
      </c>
      <c r="G318" s="1350">
        <v>2</v>
      </c>
      <c r="H318" s="1349" t="s">
        <v>1693</v>
      </c>
      <c r="I318" s="1738" t="s">
        <v>351</v>
      </c>
      <c r="J318" s="1350" t="s">
        <v>352</v>
      </c>
      <c r="K318" s="1350" t="s">
        <v>27</v>
      </c>
      <c r="L318" s="1045">
        <v>6</v>
      </c>
      <c r="M318" s="1082">
        <v>11</v>
      </c>
      <c r="N318" s="1083">
        <v>1998</v>
      </c>
      <c r="O318" s="1045">
        <v>98</v>
      </c>
      <c r="P318" s="1045" t="s">
        <v>28</v>
      </c>
      <c r="Q318" s="1053">
        <v>0.1</v>
      </c>
      <c r="R318" s="1047">
        <v>2016.8542749999999</v>
      </c>
      <c r="S318" s="552"/>
      <c r="T318" s="216"/>
      <c r="U318" s="216"/>
      <c r="V318" s="216"/>
      <c r="W318" s="216"/>
      <c r="X318" s="216"/>
      <c r="Y318" s="216"/>
      <c r="Z318" s="216"/>
      <c r="AA318" s="216"/>
      <c r="AB318" s="216"/>
      <c r="AC318" s="216"/>
      <c r="AD318" s="216"/>
      <c r="AE318" s="216"/>
      <c r="AF318" s="216"/>
      <c r="AG318" s="216"/>
      <c r="AH318" s="216"/>
      <c r="AI318" s="216"/>
      <c r="AJ318" s="216"/>
      <c r="AK318" s="216"/>
      <c r="AL318" s="216"/>
      <c r="AM318" s="216"/>
      <c r="AN318" s="216"/>
      <c r="AO318" s="216"/>
      <c r="AP318" s="216"/>
      <c r="AQ318" s="216"/>
      <c r="AR318" s="216"/>
      <c r="AS318" s="216"/>
      <c r="AT318" s="216"/>
      <c r="AU318" s="216"/>
      <c r="AV318" s="216"/>
      <c r="AW318" s="216"/>
      <c r="AX318" s="216"/>
      <c r="AY318" s="216"/>
      <c r="AZ318" s="216"/>
      <c r="BA318" s="216"/>
      <c r="BB318" s="216"/>
      <c r="BC318" s="216"/>
      <c r="BD318" s="216"/>
      <c r="BE318" s="216"/>
      <c r="BF318" s="216"/>
      <c r="BG318" s="216"/>
      <c r="BH318" s="216"/>
      <c r="BI318" s="216"/>
      <c r="BJ318" s="216"/>
      <c r="BK318" s="216"/>
      <c r="BL318" s="216"/>
      <c r="BM318" s="216"/>
      <c r="BN318" s="216"/>
      <c r="BO318" s="216"/>
      <c r="BP318" s="216"/>
      <c r="BQ318" s="216"/>
      <c r="BR318" s="216"/>
      <c r="BS318" s="216"/>
    </row>
    <row r="319" spans="1:76" s="258" customFormat="1" ht="19.899999999999999" customHeight="1">
      <c r="B319" s="1039"/>
      <c r="C319" s="1350" t="s">
        <v>1696</v>
      </c>
      <c r="D319" s="1350" t="s">
        <v>1697</v>
      </c>
      <c r="E319" s="1350" t="s">
        <v>46</v>
      </c>
      <c r="F319" s="1350" t="s">
        <v>211</v>
      </c>
      <c r="G319" s="1350">
        <v>2</v>
      </c>
      <c r="H319" s="1349" t="s">
        <v>1693</v>
      </c>
      <c r="I319" s="1738" t="s">
        <v>351</v>
      </c>
      <c r="J319" s="1350" t="s">
        <v>352</v>
      </c>
      <c r="K319" s="1350" t="s">
        <v>27</v>
      </c>
      <c r="L319" s="1045">
        <v>6</v>
      </c>
      <c r="M319" s="1082">
        <v>12</v>
      </c>
      <c r="N319" s="1083">
        <v>1998</v>
      </c>
      <c r="O319" s="1045">
        <v>98</v>
      </c>
      <c r="P319" s="1045" t="s">
        <v>28</v>
      </c>
      <c r="Q319" s="1053">
        <v>0.1</v>
      </c>
      <c r="R319" s="1047">
        <v>2016.8542749999999</v>
      </c>
      <c r="S319" s="552"/>
      <c r="T319" s="216"/>
      <c r="U319" s="216"/>
      <c r="V319" s="216"/>
      <c r="W319" s="216"/>
      <c r="X319" s="216"/>
      <c r="Y319" s="216"/>
      <c r="Z319" s="216"/>
      <c r="AA319" s="216"/>
      <c r="AB319" s="216"/>
      <c r="AC319" s="216"/>
      <c r="AD319" s="216"/>
      <c r="AE319" s="216"/>
      <c r="AF319" s="216"/>
      <c r="AG319" s="216"/>
      <c r="AH319" s="216"/>
      <c r="AI319" s="216"/>
      <c r="AJ319" s="216"/>
      <c r="AK319" s="216"/>
      <c r="AL319" s="216"/>
      <c r="AM319" s="216"/>
      <c r="AN319" s="216"/>
      <c r="AO319" s="216"/>
      <c r="AP319" s="216"/>
      <c r="AQ319" s="216"/>
      <c r="AR319" s="216"/>
      <c r="AS319" s="216"/>
      <c r="AT319" s="216"/>
      <c r="AU319" s="216"/>
      <c r="AV319" s="216"/>
      <c r="AW319" s="216"/>
      <c r="AX319" s="216"/>
      <c r="AY319" s="216"/>
      <c r="AZ319" s="216"/>
      <c r="BA319" s="216"/>
      <c r="BB319" s="216"/>
      <c r="BC319" s="216"/>
      <c r="BD319" s="216"/>
      <c r="BE319" s="216"/>
      <c r="BF319" s="216"/>
      <c r="BG319" s="216"/>
      <c r="BH319" s="216"/>
      <c r="BI319" s="216"/>
      <c r="BJ319" s="216"/>
      <c r="BK319" s="216"/>
      <c r="BL319" s="216"/>
      <c r="BM319" s="216"/>
      <c r="BN319" s="216"/>
      <c r="BO319" s="216"/>
      <c r="BP319" s="216"/>
      <c r="BQ319" s="216"/>
      <c r="BR319" s="216"/>
      <c r="BS319" s="216"/>
    </row>
    <row r="320" spans="1:76" s="258" customFormat="1" ht="19.899999999999999" customHeight="1">
      <c r="B320" s="1039"/>
      <c r="C320" s="1350" t="s">
        <v>1698</v>
      </c>
      <c r="D320" s="1350" t="s">
        <v>1699</v>
      </c>
      <c r="E320" s="1350" t="s">
        <v>46</v>
      </c>
      <c r="F320" s="1350" t="s">
        <v>211</v>
      </c>
      <c r="G320" s="1350">
        <v>2</v>
      </c>
      <c r="H320" s="1349" t="s">
        <v>1693</v>
      </c>
      <c r="I320" s="1738" t="s">
        <v>351</v>
      </c>
      <c r="J320" s="1350" t="s">
        <v>352</v>
      </c>
      <c r="K320" s="1350" t="s">
        <v>27</v>
      </c>
      <c r="L320" s="1045">
        <v>6</v>
      </c>
      <c r="M320" s="1082">
        <v>13</v>
      </c>
      <c r="N320" s="1083">
        <v>1554</v>
      </c>
      <c r="O320" s="1045">
        <v>98</v>
      </c>
      <c r="P320" s="1045" t="s">
        <v>52</v>
      </c>
      <c r="Q320" s="1053">
        <v>0.16</v>
      </c>
      <c r="R320" s="1047">
        <v>1568.664436</v>
      </c>
      <c r="S320" s="552"/>
      <c r="T320" s="216"/>
      <c r="U320" s="216"/>
      <c r="V320" s="216"/>
      <c r="W320" s="216"/>
      <c r="X320" s="216"/>
      <c r="Y320" s="216"/>
      <c r="Z320" s="216"/>
      <c r="AA320" s="216"/>
      <c r="AB320" s="216"/>
      <c r="AC320" s="216"/>
      <c r="AD320" s="216"/>
      <c r="AE320" s="216"/>
      <c r="AF320" s="216"/>
      <c r="AG320" s="216"/>
      <c r="AH320" s="216"/>
      <c r="AI320" s="216"/>
      <c r="AJ320" s="216"/>
      <c r="AK320" s="216"/>
      <c r="AL320" s="216"/>
      <c r="AM320" s="216"/>
      <c r="AN320" s="216"/>
      <c r="AO320" s="216"/>
      <c r="AP320" s="216"/>
      <c r="AQ320" s="216"/>
      <c r="AR320" s="216"/>
      <c r="AS320" s="216"/>
      <c r="AT320" s="216"/>
      <c r="AU320" s="216"/>
      <c r="AV320" s="216"/>
      <c r="AW320" s="216"/>
      <c r="AX320" s="216"/>
      <c r="AY320" s="216"/>
      <c r="AZ320" s="216"/>
      <c r="BA320" s="216"/>
      <c r="BB320" s="216"/>
      <c r="BC320" s="216"/>
      <c r="BD320" s="216"/>
      <c r="BE320" s="216"/>
      <c r="BF320" s="216"/>
      <c r="BG320" s="216"/>
      <c r="BH320" s="216"/>
      <c r="BI320" s="216"/>
      <c r="BJ320" s="216"/>
      <c r="BK320" s="216"/>
      <c r="BL320" s="216"/>
      <c r="BM320" s="216"/>
      <c r="BN320" s="216"/>
      <c r="BO320" s="216"/>
      <c r="BP320" s="216"/>
      <c r="BQ320" s="216"/>
      <c r="BR320" s="216"/>
      <c r="BS320" s="216"/>
    </row>
    <row r="321" spans="1:76" s="258" customFormat="1" ht="19.899999999999999" customHeight="1" thickBot="1">
      <c r="B321" s="1055"/>
      <c r="C321" s="1351" t="s">
        <v>1700</v>
      </c>
      <c r="D321" s="1351" t="s">
        <v>1701</v>
      </c>
      <c r="E321" s="1351" t="s">
        <v>46</v>
      </c>
      <c r="F321" s="1351" t="s">
        <v>211</v>
      </c>
      <c r="G321" s="1351">
        <v>2</v>
      </c>
      <c r="H321" s="1352" t="s">
        <v>1693</v>
      </c>
      <c r="I321" s="1738" t="s">
        <v>351</v>
      </c>
      <c r="J321" s="1351" t="s">
        <v>352</v>
      </c>
      <c r="K321" s="1351" t="s">
        <v>27</v>
      </c>
      <c r="L321" s="1063">
        <v>6</v>
      </c>
      <c r="M321" s="1087">
        <v>14</v>
      </c>
      <c r="N321" s="1088">
        <v>1554</v>
      </c>
      <c r="O321" s="1063">
        <v>98</v>
      </c>
      <c r="P321" s="1063" t="s">
        <v>37</v>
      </c>
      <c r="Q321" s="1153">
        <v>0.12</v>
      </c>
      <c r="R321" s="1065">
        <v>1568.664436</v>
      </c>
      <c r="S321" s="552">
        <f>SUM(R315:R321)</f>
        <v>12325.220568999997</v>
      </c>
      <c r="T321" s="216"/>
      <c r="U321" s="216"/>
      <c r="V321" s="216"/>
      <c r="W321" s="216"/>
      <c r="X321" s="216"/>
      <c r="Y321" s="216"/>
      <c r="Z321" s="216"/>
      <c r="AA321" s="216"/>
      <c r="AB321" s="216"/>
      <c r="AC321" s="216"/>
      <c r="AD321" s="216"/>
      <c r="AE321" s="216"/>
      <c r="AF321" s="216"/>
      <c r="AG321" s="216"/>
      <c r="AH321" s="216"/>
      <c r="AI321" s="216"/>
      <c r="AJ321" s="216"/>
      <c r="AK321" s="216"/>
      <c r="AL321" s="216"/>
      <c r="AM321" s="216"/>
      <c r="AN321" s="216"/>
      <c r="AO321" s="216"/>
      <c r="AP321" s="216"/>
      <c r="AQ321" s="216"/>
      <c r="AR321" s="216"/>
      <c r="AS321" s="216"/>
      <c r="AT321" s="216"/>
      <c r="AU321" s="216"/>
      <c r="AV321" s="216"/>
      <c r="AW321" s="216"/>
      <c r="AX321" s="216"/>
      <c r="AY321" s="216"/>
      <c r="AZ321" s="216"/>
      <c r="BA321" s="216"/>
      <c r="BB321" s="216"/>
      <c r="BC321" s="216"/>
      <c r="BD321" s="216"/>
      <c r="BE321" s="216"/>
      <c r="BF321" s="216"/>
      <c r="BG321" s="216"/>
      <c r="BH321" s="216"/>
      <c r="BI321" s="216"/>
      <c r="BJ321" s="216"/>
      <c r="BK321" s="216"/>
      <c r="BL321" s="216"/>
      <c r="BM321" s="216"/>
      <c r="BN321" s="216"/>
      <c r="BO321" s="216"/>
      <c r="BP321" s="216"/>
      <c r="BQ321" s="216"/>
      <c r="BR321" s="216"/>
      <c r="BS321" s="216"/>
    </row>
    <row r="322" spans="1:76" s="258" customFormat="1" ht="19.899999999999999" customHeight="1">
      <c r="A322" s="1740">
        <v>734</v>
      </c>
      <c r="B322" s="1765">
        <v>48</v>
      </c>
      <c r="C322" s="1741" t="s">
        <v>176</v>
      </c>
      <c r="D322" s="1741" t="s">
        <v>177</v>
      </c>
      <c r="E322" s="1742" t="s">
        <v>46</v>
      </c>
      <c r="F322" s="1742" t="s">
        <v>211</v>
      </c>
      <c r="G322" s="1742">
        <v>2</v>
      </c>
      <c r="H322" s="1743" t="s">
        <v>178</v>
      </c>
      <c r="I322" s="1743" t="s">
        <v>327</v>
      </c>
      <c r="J322" s="1742" t="s">
        <v>71</v>
      </c>
      <c r="K322" s="1742" t="s">
        <v>119</v>
      </c>
      <c r="L322" s="1742" t="s">
        <v>179</v>
      </c>
      <c r="M322" s="1742">
        <v>1</v>
      </c>
      <c r="N322" s="1743">
        <v>74</v>
      </c>
      <c r="O322" s="1743"/>
      <c r="P322" s="1742" t="s">
        <v>22</v>
      </c>
      <c r="Q322" s="1744"/>
      <c r="R322" s="1745">
        <v>74.638494000000009</v>
      </c>
      <c r="S322" s="550"/>
      <c r="T322" s="206"/>
      <c r="U322" s="206"/>
      <c r="V322" s="206"/>
      <c r="W322" s="206"/>
      <c r="X322" s="206"/>
      <c r="Y322" s="206"/>
      <c r="Z322" s="206"/>
      <c r="AA322" s="206"/>
      <c r="AB322" s="206"/>
      <c r="AC322" s="206"/>
      <c r="AD322" s="206"/>
      <c r="AE322" s="206"/>
      <c r="AF322" s="206"/>
      <c r="AG322" s="206"/>
      <c r="AH322" s="206"/>
      <c r="AI322" s="206"/>
      <c r="AJ322" s="206"/>
      <c r="AK322" s="206"/>
      <c r="AL322" s="206"/>
      <c r="AM322" s="206"/>
      <c r="AN322" s="206"/>
      <c r="AO322" s="206"/>
      <c r="AP322" s="206"/>
      <c r="AQ322" s="206"/>
      <c r="AR322" s="206"/>
      <c r="AS322" s="206"/>
      <c r="AT322" s="206"/>
      <c r="AU322" s="206"/>
      <c r="AV322" s="206"/>
      <c r="AW322" s="206"/>
      <c r="AX322" s="206"/>
      <c r="AY322" s="206"/>
      <c r="AZ322" s="206"/>
      <c r="BA322" s="206"/>
      <c r="BB322" s="206"/>
      <c r="BC322" s="206"/>
      <c r="BD322" s="206"/>
      <c r="BE322" s="206"/>
      <c r="BF322" s="206"/>
      <c r="BG322" s="206"/>
      <c r="BH322" s="206"/>
      <c r="BI322" s="206"/>
      <c r="BJ322" s="206"/>
      <c r="BK322" s="206"/>
      <c r="BL322" s="206"/>
      <c r="BM322" s="206"/>
      <c r="BN322" s="206"/>
      <c r="BO322" s="206"/>
      <c r="BP322" s="206"/>
      <c r="BQ322" s="206"/>
      <c r="BR322" s="206"/>
      <c r="BS322" s="206"/>
      <c r="BT322" s="232"/>
      <c r="BU322" s="232"/>
      <c r="BV322" s="232"/>
      <c r="BW322" s="232"/>
      <c r="BX322" s="232"/>
    </row>
    <row r="323" spans="1:76" s="258" customFormat="1" ht="19.899999999999999" customHeight="1">
      <c r="A323" s="1740">
        <v>735</v>
      </c>
      <c r="B323" s="1752"/>
      <c r="C323" s="1753" t="s">
        <v>180</v>
      </c>
      <c r="D323" s="1753" t="s">
        <v>181</v>
      </c>
      <c r="E323" s="1754" t="s">
        <v>46</v>
      </c>
      <c r="F323" s="1754" t="s">
        <v>211</v>
      </c>
      <c r="G323" s="1754">
        <v>1</v>
      </c>
      <c r="H323" s="1755" t="s">
        <v>178</v>
      </c>
      <c r="I323" s="1738" t="s">
        <v>351</v>
      </c>
      <c r="J323" s="1754" t="s">
        <v>71</v>
      </c>
      <c r="K323" s="1754" t="s">
        <v>119</v>
      </c>
      <c r="L323" s="1754" t="s">
        <v>179</v>
      </c>
      <c r="M323" s="1754">
        <v>2</v>
      </c>
      <c r="N323" s="1755">
        <v>121.5</v>
      </c>
      <c r="O323" s="1755"/>
      <c r="P323" s="1754" t="s">
        <v>22</v>
      </c>
      <c r="Q323" s="1756"/>
      <c r="R323" s="1757">
        <v>122.75687600000001</v>
      </c>
      <c r="S323" s="550"/>
      <c r="T323" s="206"/>
      <c r="U323" s="206"/>
      <c r="V323" s="206"/>
      <c r="W323" s="206"/>
      <c r="X323" s="206"/>
      <c r="Y323" s="206"/>
      <c r="Z323" s="206"/>
      <c r="AA323" s="206"/>
      <c r="AB323" s="206"/>
      <c r="AC323" s="206"/>
      <c r="AD323" s="206"/>
      <c r="AE323" s="206"/>
      <c r="AF323" s="206"/>
      <c r="AG323" s="206"/>
      <c r="AH323" s="206"/>
      <c r="AI323" s="206"/>
      <c r="AJ323" s="206"/>
      <c r="AK323" s="206"/>
      <c r="AL323" s="206"/>
      <c r="AM323" s="206"/>
      <c r="AN323" s="206"/>
      <c r="AO323" s="206"/>
      <c r="AP323" s="206"/>
      <c r="AQ323" s="206"/>
      <c r="AR323" s="206"/>
      <c r="AS323" s="206"/>
      <c r="AT323" s="206"/>
      <c r="AU323" s="206"/>
      <c r="AV323" s="206"/>
      <c r="AW323" s="206"/>
      <c r="AX323" s="206"/>
      <c r="AY323" s="206"/>
      <c r="AZ323" s="206"/>
      <c r="BA323" s="206"/>
      <c r="BB323" s="206"/>
      <c r="BC323" s="206"/>
      <c r="BD323" s="206"/>
      <c r="BE323" s="206"/>
      <c r="BF323" s="206"/>
      <c r="BG323" s="206"/>
      <c r="BH323" s="206"/>
      <c r="BI323" s="206"/>
      <c r="BJ323" s="206"/>
      <c r="BK323" s="206"/>
      <c r="BL323" s="206"/>
      <c r="BM323" s="206"/>
      <c r="BN323" s="206"/>
      <c r="BO323" s="206"/>
      <c r="BP323" s="206"/>
      <c r="BQ323" s="206"/>
      <c r="BR323" s="206"/>
      <c r="BS323" s="206"/>
      <c r="BT323" s="232"/>
      <c r="BU323" s="232"/>
      <c r="BV323" s="232"/>
      <c r="BW323" s="232"/>
      <c r="BX323" s="232"/>
    </row>
    <row r="324" spans="1:76" s="258" customFormat="1" ht="19.899999999999999" customHeight="1" thickBot="1">
      <c r="A324" s="1740">
        <v>736</v>
      </c>
      <c r="B324" s="1746"/>
      <c r="C324" s="1747" t="s">
        <v>182</v>
      </c>
      <c r="D324" s="1747" t="s">
        <v>183</v>
      </c>
      <c r="E324" s="1748" t="s">
        <v>46</v>
      </c>
      <c r="F324" s="1748" t="s">
        <v>211</v>
      </c>
      <c r="G324" s="1748">
        <v>2</v>
      </c>
      <c r="H324" s="1749" t="s">
        <v>178</v>
      </c>
      <c r="I324" s="1739" t="s">
        <v>351</v>
      </c>
      <c r="J324" s="1748" t="s">
        <v>71</v>
      </c>
      <c r="K324" s="1748" t="s">
        <v>1885</v>
      </c>
      <c r="L324" s="1748" t="s">
        <v>179</v>
      </c>
      <c r="M324" s="1748" t="s">
        <v>23</v>
      </c>
      <c r="N324" s="1749">
        <v>1008</v>
      </c>
      <c r="O324" s="1749"/>
      <c r="P324" s="1748" t="s">
        <v>22</v>
      </c>
      <c r="Q324" s="1750"/>
      <c r="R324" s="1751">
        <v>1016.8054509999999</v>
      </c>
      <c r="S324" s="550">
        <f>SUM(R322:R324)</f>
        <v>1214.2008209999999</v>
      </c>
      <c r="T324" s="206"/>
      <c r="U324" s="206"/>
      <c r="V324" s="206"/>
      <c r="W324" s="206"/>
      <c r="X324" s="206"/>
      <c r="Y324" s="206"/>
      <c r="Z324" s="206"/>
      <c r="AA324" s="206"/>
      <c r="AB324" s="206"/>
      <c r="AC324" s="206"/>
      <c r="AD324" s="206"/>
      <c r="AE324" s="206"/>
      <c r="AF324" s="206"/>
      <c r="AG324" s="206"/>
      <c r="AH324" s="206"/>
      <c r="AI324" s="206"/>
      <c r="AJ324" s="206"/>
      <c r="AK324" s="206"/>
      <c r="AL324" s="206"/>
      <c r="AM324" s="206"/>
      <c r="AN324" s="206"/>
      <c r="AO324" s="206"/>
      <c r="AP324" s="206"/>
      <c r="AQ324" s="206"/>
      <c r="AR324" s="206"/>
      <c r="AS324" s="206"/>
      <c r="AT324" s="206"/>
      <c r="AU324" s="206"/>
      <c r="AV324" s="206"/>
      <c r="AW324" s="206"/>
      <c r="AX324" s="206"/>
      <c r="AY324" s="206"/>
      <c r="AZ324" s="206"/>
      <c r="BA324" s="206"/>
      <c r="BB324" s="206"/>
      <c r="BC324" s="206"/>
      <c r="BD324" s="206"/>
      <c r="BE324" s="206"/>
      <c r="BF324" s="206"/>
      <c r="BG324" s="206"/>
      <c r="BH324" s="206"/>
      <c r="BI324" s="206"/>
      <c r="BJ324" s="206"/>
      <c r="BK324" s="206"/>
      <c r="BL324" s="206"/>
      <c r="BM324" s="206"/>
      <c r="BN324" s="206"/>
      <c r="BO324" s="206"/>
      <c r="BP324" s="206"/>
      <c r="BQ324" s="206"/>
      <c r="BR324" s="206"/>
      <c r="BS324" s="206"/>
      <c r="BT324" s="232"/>
      <c r="BU324" s="232"/>
      <c r="BV324" s="232"/>
      <c r="BW324" s="232"/>
      <c r="BX324" s="232"/>
    </row>
    <row r="325" spans="1:76" s="258" customFormat="1" ht="19.899999999999999" customHeight="1">
      <c r="B325" s="1138">
        <v>49</v>
      </c>
      <c r="C325" s="1353" t="s">
        <v>1706</v>
      </c>
      <c r="D325" s="1353" t="s">
        <v>1707</v>
      </c>
      <c r="E325" s="1353" t="s">
        <v>46</v>
      </c>
      <c r="F325" s="1353" t="s">
        <v>211</v>
      </c>
      <c r="G325" s="1353">
        <v>1</v>
      </c>
      <c r="H325" s="1354" t="s">
        <v>1708</v>
      </c>
      <c r="I325" s="1354" t="s">
        <v>1709</v>
      </c>
      <c r="J325" s="1353" t="s">
        <v>352</v>
      </c>
      <c r="K325" s="1353" t="s">
        <v>27</v>
      </c>
      <c r="L325" s="1141">
        <v>1</v>
      </c>
      <c r="M325" s="1142">
        <v>1</v>
      </c>
      <c r="N325" s="1143">
        <v>1414.4</v>
      </c>
      <c r="O325" s="1141">
        <v>98</v>
      </c>
      <c r="P325" s="1141" t="s">
        <v>44</v>
      </c>
      <c r="Q325" s="1144">
        <v>0.05</v>
      </c>
      <c r="R325" s="1331">
        <v>1427.191278</v>
      </c>
      <c r="S325" s="552"/>
      <c r="T325" s="216"/>
      <c r="U325" s="216"/>
      <c r="V325" s="216"/>
      <c r="W325" s="216"/>
      <c r="X325" s="216"/>
      <c r="Y325" s="216"/>
      <c r="Z325" s="216"/>
      <c r="AA325" s="216"/>
      <c r="AB325" s="216"/>
      <c r="AC325" s="216"/>
      <c r="AD325" s="216"/>
      <c r="AE325" s="216"/>
      <c r="AF325" s="216"/>
      <c r="AG325" s="216"/>
      <c r="AH325" s="216"/>
      <c r="AI325" s="216"/>
      <c r="AJ325" s="216"/>
      <c r="AK325" s="216"/>
      <c r="AL325" s="216"/>
      <c r="AM325" s="216"/>
      <c r="AN325" s="216"/>
      <c r="AO325" s="216"/>
      <c r="AP325" s="216"/>
      <c r="AQ325" s="216"/>
      <c r="AR325" s="216"/>
      <c r="AS325" s="216"/>
      <c r="AT325" s="216"/>
      <c r="AU325" s="216"/>
      <c r="AV325" s="216"/>
      <c r="AW325" s="216"/>
      <c r="AX325" s="216"/>
      <c r="AY325" s="216"/>
      <c r="AZ325" s="216"/>
      <c r="BA325" s="216"/>
      <c r="BB325" s="216"/>
      <c r="BC325" s="216"/>
      <c r="BD325" s="216"/>
      <c r="BE325" s="216"/>
      <c r="BF325" s="216"/>
      <c r="BG325" s="216"/>
      <c r="BH325" s="216"/>
      <c r="BI325" s="216"/>
      <c r="BJ325" s="216"/>
      <c r="BK325" s="216"/>
      <c r="BL325" s="216"/>
      <c r="BM325" s="216"/>
      <c r="BN325" s="216"/>
      <c r="BO325" s="216"/>
      <c r="BP325" s="216"/>
      <c r="BQ325" s="216"/>
      <c r="BR325" s="216"/>
      <c r="BS325" s="216"/>
    </row>
    <row r="326" spans="1:76" s="258" customFormat="1" ht="19.899999999999999" customHeight="1">
      <c r="B326" s="1039"/>
      <c r="C326" s="1355" t="s">
        <v>1712</v>
      </c>
      <c r="D326" s="1355" t="s">
        <v>1713</v>
      </c>
      <c r="E326" s="1355" t="s">
        <v>46</v>
      </c>
      <c r="F326" s="1355" t="s">
        <v>211</v>
      </c>
      <c r="G326" s="1355">
        <v>1</v>
      </c>
      <c r="H326" s="1356" t="s">
        <v>1708</v>
      </c>
      <c r="I326" s="1738" t="s">
        <v>351</v>
      </c>
      <c r="J326" s="1355" t="s">
        <v>352</v>
      </c>
      <c r="K326" s="1355" t="s">
        <v>27</v>
      </c>
      <c r="L326" s="1045">
        <v>1</v>
      </c>
      <c r="M326" s="1082">
        <v>2</v>
      </c>
      <c r="N326" s="1083">
        <v>1414.4</v>
      </c>
      <c r="O326" s="1045">
        <v>98</v>
      </c>
      <c r="P326" s="1045" t="s">
        <v>44</v>
      </c>
      <c r="Q326" s="1053">
        <v>0.05</v>
      </c>
      <c r="R326" s="1047">
        <v>1405.3959359999999</v>
      </c>
      <c r="S326" s="552"/>
      <c r="T326" s="216"/>
      <c r="U326" s="216"/>
      <c r="V326" s="216"/>
      <c r="W326" s="216"/>
      <c r="X326" s="216"/>
      <c r="Y326" s="216"/>
      <c r="Z326" s="216"/>
      <c r="AA326" s="216"/>
      <c r="AB326" s="216"/>
      <c r="AC326" s="216"/>
      <c r="AD326" s="216"/>
      <c r="AE326" s="216"/>
      <c r="AF326" s="216"/>
      <c r="AG326" s="216"/>
      <c r="AH326" s="216"/>
      <c r="AI326" s="216"/>
      <c r="AJ326" s="216"/>
      <c r="AK326" s="216"/>
      <c r="AL326" s="216"/>
      <c r="AM326" s="216"/>
      <c r="AN326" s="216"/>
      <c r="AO326" s="216"/>
      <c r="AP326" s="216"/>
      <c r="AQ326" s="216"/>
      <c r="AR326" s="216"/>
      <c r="AS326" s="216"/>
      <c r="AT326" s="216"/>
      <c r="AU326" s="216"/>
      <c r="AV326" s="216"/>
      <c r="AW326" s="216"/>
      <c r="AX326" s="216"/>
      <c r="AY326" s="216"/>
      <c r="AZ326" s="216"/>
      <c r="BA326" s="216"/>
      <c r="BB326" s="216"/>
      <c r="BC326" s="216"/>
      <c r="BD326" s="216"/>
      <c r="BE326" s="216"/>
      <c r="BF326" s="216"/>
      <c r="BG326" s="216"/>
      <c r="BH326" s="216"/>
      <c r="BI326" s="216"/>
      <c r="BJ326" s="216"/>
      <c r="BK326" s="216"/>
      <c r="BL326" s="216"/>
      <c r="BM326" s="216"/>
      <c r="BN326" s="216"/>
      <c r="BO326" s="216"/>
      <c r="BP326" s="216"/>
      <c r="BQ326" s="216"/>
      <c r="BR326" s="216"/>
      <c r="BS326" s="216"/>
    </row>
    <row r="327" spans="1:76" s="258" customFormat="1" ht="19.899999999999999" customHeight="1">
      <c r="B327" s="1039"/>
      <c r="C327" s="1355" t="s">
        <v>1714</v>
      </c>
      <c r="D327" s="1355" t="s">
        <v>1715</v>
      </c>
      <c r="E327" s="1355" t="s">
        <v>46</v>
      </c>
      <c r="F327" s="1355" t="s">
        <v>211</v>
      </c>
      <c r="G327" s="1355">
        <v>1</v>
      </c>
      <c r="H327" s="1356" t="s">
        <v>1708</v>
      </c>
      <c r="I327" s="1738" t="s">
        <v>351</v>
      </c>
      <c r="J327" s="1355" t="s">
        <v>352</v>
      </c>
      <c r="K327" s="1355" t="s">
        <v>27</v>
      </c>
      <c r="L327" s="1045">
        <v>1</v>
      </c>
      <c r="M327" s="1082">
        <v>3</v>
      </c>
      <c r="N327" s="1083">
        <v>1490.4</v>
      </c>
      <c r="O327" s="1045">
        <v>98</v>
      </c>
      <c r="P327" s="1045" t="s">
        <v>44</v>
      </c>
      <c r="Q327" s="1053">
        <v>0.05</v>
      </c>
      <c r="R327" s="1047">
        <v>1525.6739339999999</v>
      </c>
      <c r="S327" s="552"/>
      <c r="T327" s="216"/>
      <c r="U327" s="216"/>
      <c r="V327" s="216"/>
      <c r="W327" s="216"/>
      <c r="X327" s="216"/>
      <c r="Y327" s="216"/>
      <c r="Z327" s="216"/>
      <c r="AA327" s="216"/>
      <c r="AB327" s="216"/>
      <c r="AC327" s="216"/>
      <c r="AD327" s="216"/>
      <c r="AE327" s="216"/>
      <c r="AF327" s="216"/>
      <c r="AG327" s="216"/>
      <c r="AH327" s="216"/>
      <c r="AI327" s="216"/>
      <c r="AJ327" s="216"/>
      <c r="AK327" s="216"/>
      <c r="AL327" s="216"/>
      <c r="AM327" s="216"/>
      <c r="AN327" s="216"/>
      <c r="AO327" s="216"/>
      <c r="AP327" s="216"/>
      <c r="AQ327" s="216"/>
      <c r="AR327" s="216"/>
      <c r="AS327" s="216"/>
      <c r="AT327" s="216"/>
      <c r="AU327" s="216"/>
      <c r="AV327" s="216"/>
      <c r="AW327" s="216"/>
      <c r="AX327" s="216"/>
      <c r="AY327" s="216"/>
      <c r="AZ327" s="216"/>
      <c r="BA327" s="216"/>
      <c r="BB327" s="216"/>
      <c r="BC327" s="216"/>
      <c r="BD327" s="216"/>
      <c r="BE327" s="216"/>
      <c r="BF327" s="216"/>
      <c r="BG327" s="216"/>
      <c r="BH327" s="216"/>
      <c r="BI327" s="216"/>
      <c r="BJ327" s="216"/>
      <c r="BK327" s="216"/>
      <c r="BL327" s="216"/>
      <c r="BM327" s="216"/>
      <c r="BN327" s="216"/>
      <c r="BO327" s="216"/>
      <c r="BP327" s="216"/>
      <c r="BQ327" s="216"/>
      <c r="BR327" s="216"/>
      <c r="BS327" s="216"/>
    </row>
    <row r="328" spans="1:76" s="258" customFormat="1" ht="19.899999999999999" customHeight="1">
      <c r="B328" s="1039"/>
      <c r="C328" s="1355" t="s">
        <v>1716</v>
      </c>
      <c r="D328" s="1355" t="s">
        <v>1717</v>
      </c>
      <c r="E328" s="1355" t="s">
        <v>46</v>
      </c>
      <c r="F328" s="1355" t="s">
        <v>211</v>
      </c>
      <c r="G328" s="1355">
        <v>1</v>
      </c>
      <c r="H328" s="1356" t="s">
        <v>1708</v>
      </c>
      <c r="I328" s="1738" t="s">
        <v>351</v>
      </c>
      <c r="J328" s="1355" t="s">
        <v>352</v>
      </c>
      <c r="K328" s="1355" t="s">
        <v>27</v>
      </c>
      <c r="L328" s="1045">
        <v>1</v>
      </c>
      <c r="M328" s="1082">
        <v>4</v>
      </c>
      <c r="N328" s="1083">
        <v>1411.2</v>
      </c>
      <c r="O328" s="1045">
        <v>98</v>
      </c>
      <c r="P328" s="1045" t="s">
        <v>44</v>
      </c>
      <c r="Q328" s="1053">
        <v>0.05</v>
      </c>
      <c r="R328" s="1047">
        <v>1423.9623389999999</v>
      </c>
      <c r="S328" s="552"/>
      <c r="T328" s="216"/>
      <c r="U328" s="216"/>
      <c r="V328" s="216"/>
      <c r="W328" s="216"/>
      <c r="X328" s="216"/>
      <c r="Y328" s="216"/>
      <c r="Z328" s="216"/>
      <c r="AA328" s="216"/>
      <c r="AB328" s="216"/>
      <c r="AC328" s="216"/>
      <c r="AD328" s="216"/>
      <c r="AE328" s="216"/>
      <c r="AF328" s="216"/>
      <c r="AG328" s="216"/>
      <c r="AH328" s="216"/>
      <c r="AI328" s="216"/>
      <c r="AJ328" s="216"/>
      <c r="AK328" s="216"/>
      <c r="AL328" s="216"/>
      <c r="AM328" s="216"/>
      <c r="AN328" s="216"/>
      <c r="AO328" s="216"/>
      <c r="AP328" s="216"/>
      <c r="AQ328" s="216"/>
      <c r="AR328" s="216"/>
      <c r="AS328" s="216"/>
      <c r="AT328" s="216"/>
      <c r="AU328" s="216"/>
      <c r="AV328" s="216"/>
      <c r="AW328" s="216"/>
      <c r="AX328" s="216"/>
      <c r="AY328" s="216"/>
      <c r="AZ328" s="216"/>
      <c r="BA328" s="216"/>
      <c r="BB328" s="216"/>
      <c r="BC328" s="216"/>
      <c r="BD328" s="216"/>
      <c r="BE328" s="216"/>
      <c r="BF328" s="216"/>
      <c r="BG328" s="216"/>
      <c r="BH328" s="216"/>
      <c r="BI328" s="216"/>
      <c r="BJ328" s="216"/>
      <c r="BK328" s="216"/>
      <c r="BL328" s="216"/>
      <c r="BM328" s="216"/>
      <c r="BN328" s="216"/>
      <c r="BO328" s="216"/>
      <c r="BP328" s="216"/>
      <c r="BQ328" s="216"/>
      <c r="BR328" s="216"/>
      <c r="BS328" s="216"/>
    </row>
    <row r="329" spans="1:76" s="258" customFormat="1" ht="19.899999999999999" customHeight="1">
      <c r="B329" s="1039"/>
      <c r="C329" s="1355" t="s">
        <v>1718</v>
      </c>
      <c r="D329" s="1355" t="s">
        <v>1719</v>
      </c>
      <c r="E329" s="1355" t="s">
        <v>46</v>
      </c>
      <c r="F329" s="1355" t="s">
        <v>211</v>
      </c>
      <c r="G329" s="1355">
        <v>1</v>
      </c>
      <c r="H329" s="1356" t="s">
        <v>1708</v>
      </c>
      <c r="I329" s="1738" t="s">
        <v>351</v>
      </c>
      <c r="J329" s="1355" t="s">
        <v>352</v>
      </c>
      <c r="K329" s="1355" t="s">
        <v>27</v>
      </c>
      <c r="L329" s="1045">
        <v>1</v>
      </c>
      <c r="M329" s="1082">
        <v>5</v>
      </c>
      <c r="N329" s="1083">
        <v>1388.8</v>
      </c>
      <c r="O329" s="1045">
        <v>98</v>
      </c>
      <c r="P329" s="1045" t="s">
        <v>28</v>
      </c>
      <c r="Q329" s="1053">
        <v>0.1</v>
      </c>
      <c r="R329" s="1047">
        <v>1379.5644199999999</v>
      </c>
      <c r="S329" s="552"/>
      <c r="T329" s="216"/>
      <c r="U329" s="216"/>
      <c r="V329" s="216"/>
      <c r="W329" s="216"/>
      <c r="X329" s="216"/>
      <c r="Y329" s="216"/>
      <c r="Z329" s="216"/>
      <c r="AA329" s="216"/>
      <c r="AB329" s="216"/>
      <c r="AC329" s="216"/>
      <c r="AD329" s="216"/>
      <c r="AE329" s="216"/>
      <c r="AF329" s="216"/>
      <c r="AG329" s="216"/>
      <c r="AH329" s="216"/>
      <c r="AI329" s="216"/>
      <c r="AJ329" s="216"/>
      <c r="AK329" s="216"/>
      <c r="AL329" s="216"/>
      <c r="AM329" s="216"/>
      <c r="AN329" s="216"/>
      <c r="AO329" s="216"/>
      <c r="AP329" s="216"/>
      <c r="AQ329" s="216"/>
      <c r="AR329" s="216"/>
      <c r="AS329" s="216"/>
      <c r="AT329" s="216"/>
      <c r="AU329" s="216"/>
      <c r="AV329" s="216"/>
      <c r="AW329" s="216"/>
      <c r="AX329" s="216"/>
      <c r="AY329" s="216"/>
      <c r="AZ329" s="216"/>
      <c r="BA329" s="216"/>
      <c r="BB329" s="216"/>
      <c r="BC329" s="216"/>
      <c r="BD329" s="216"/>
      <c r="BE329" s="216"/>
      <c r="BF329" s="216"/>
      <c r="BG329" s="216"/>
      <c r="BH329" s="216"/>
      <c r="BI329" s="216"/>
      <c r="BJ329" s="216"/>
      <c r="BK329" s="216"/>
      <c r="BL329" s="216"/>
      <c r="BM329" s="216"/>
      <c r="BN329" s="216"/>
      <c r="BO329" s="216"/>
      <c r="BP329" s="216"/>
      <c r="BQ329" s="216"/>
      <c r="BR329" s="216"/>
      <c r="BS329" s="216"/>
    </row>
    <row r="330" spans="1:76" s="258" customFormat="1" ht="19.899999999999999" customHeight="1">
      <c r="B330" s="1039"/>
      <c r="C330" s="1355" t="s">
        <v>1720</v>
      </c>
      <c r="D330" s="1355" t="s">
        <v>1721</v>
      </c>
      <c r="E330" s="1355" t="s">
        <v>46</v>
      </c>
      <c r="F330" s="1355" t="s">
        <v>211</v>
      </c>
      <c r="G330" s="1355">
        <v>1</v>
      </c>
      <c r="H330" s="1356" t="s">
        <v>1708</v>
      </c>
      <c r="I330" s="1738" t="s">
        <v>351</v>
      </c>
      <c r="J330" s="1355" t="s">
        <v>352</v>
      </c>
      <c r="K330" s="1355" t="s">
        <v>27</v>
      </c>
      <c r="L330" s="1045">
        <v>1</v>
      </c>
      <c r="M330" s="1082">
        <v>6</v>
      </c>
      <c r="N330" s="1083">
        <v>1562.4</v>
      </c>
      <c r="O330" s="1045">
        <v>98</v>
      </c>
      <c r="P330" s="1045" t="s">
        <v>28</v>
      </c>
      <c r="Q330" s="1053">
        <v>0.1</v>
      </c>
      <c r="R330" s="1047">
        <v>1598.3250740000001</v>
      </c>
      <c r="S330" s="552"/>
      <c r="T330" s="216"/>
      <c r="U330" s="216"/>
      <c r="V330" s="216"/>
      <c r="W330" s="216"/>
      <c r="X330" s="216"/>
      <c r="Y330" s="216"/>
      <c r="Z330" s="216"/>
      <c r="AA330" s="216"/>
      <c r="AB330" s="216"/>
      <c r="AC330" s="216"/>
      <c r="AD330" s="216"/>
      <c r="AE330" s="216"/>
      <c r="AF330" s="216"/>
      <c r="AG330" s="216"/>
      <c r="AH330" s="216"/>
      <c r="AI330" s="216"/>
      <c r="AJ330" s="216"/>
      <c r="AK330" s="216"/>
      <c r="AL330" s="216"/>
      <c r="AM330" s="216"/>
      <c r="AN330" s="216"/>
      <c r="AO330" s="216"/>
      <c r="AP330" s="216"/>
      <c r="AQ330" s="216"/>
      <c r="AR330" s="216"/>
      <c r="AS330" s="216"/>
      <c r="AT330" s="216"/>
      <c r="AU330" s="216"/>
      <c r="AV330" s="216"/>
      <c r="AW330" s="216"/>
      <c r="AX330" s="216"/>
      <c r="AY330" s="216"/>
      <c r="AZ330" s="216"/>
      <c r="BA330" s="216"/>
      <c r="BB330" s="216"/>
      <c r="BC330" s="216"/>
      <c r="BD330" s="216"/>
      <c r="BE330" s="216"/>
      <c r="BF330" s="216"/>
      <c r="BG330" s="216"/>
      <c r="BH330" s="216"/>
      <c r="BI330" s="216"/>
      <c r="BJ330" s="216"/>
      <c r="BK330" s="216"/>
      <c r="BL330" s="216"/>
      <c r="BM330" s="216"/>
      <c r="BN330" s="216"/>
      <c r="BO330" s="216"/>
      <c r="BP330" s="216"/>
      <c r="BQ330" s="216"/>
      <c r="BR330" s="216"/>
      <c r="BS330" s="216"/>
    </row>
    <row r="331" spans="1:76" s="258" customFormat="1" ht="19.899999999999999" customHeight="1">
      <c r="B331" s="1039"/>
      <c r="C331" s="1355" t="s">
        <v>1722</v>
      </c>
      <c r="D331" s="1355" t="s">
        <v>1723</v>
      </c>
      <c r="E331" s="1355" t="s">
        <v>46</v>
      </c>
      <c r="F331" s="1355" t="s">
        <v>211</v>
      </c>
      <c r="G331" s="1355">
        <v>1</v>
      </c>
      <c r="H331" s="1356" t="s">
        <v>1708</v>
      </c>
      <c r="I331" s="1738" t="s">
        <v>351</v>
      </c>
      <c r="J331" s="1355" t="s">
        <v>352</v>
      </c>
      <c r="K331" s="1355" t="s">
        <v>27</v>
      </c>
      <c r="L331" s="1045">
        <v>1</v>
      </c>
      <c r="M331" s="1082">
        <v>7</v>
      </c>
      <c r="N331" s="1083">
        <v>1347.2</v>
      </c>
      <c r="O331" s="1045">
        <v>98</v>
      </c>
      <c r="P331" s="1045" t="s">
        <v>37</v>
      </c>
      <c r="Q331" s="1053">
        <v>0.12</v>
      </c>
      <c r="R331" s="1047">
        <v>1324.571543</v>
      </c>
      <c r="S331" s="552"/>
      <c r="T331" s="216"/>
      <c r="U331" s="216"/>
      <c r="V331" s="216"/>
      <c r="W331" s="216"/>
      <c r="X331" s="216"/>
      <c r="Y331" s="216"/>
      <c r="Z331" s="216"/>
      <c r="AA331" s="216"/>
      <c r="AB331" s="216"/>
      <c r="AC331" s="216"/>
      <c r="AD331" s="216"/>
      <c r="AE331" s="216"/>
      <c r="AF331" s="216"/>
      <c r="AG331" s="216"/>
      <c r="AH331" s="216"/>
      <c r="AI331" s="216"/>
      <c r="AJ331" s="216"/>
      <c r="AK331" s="216"/>
      <c r="AL331" s="216"/>
      <c r="AM331" s="216"/>
      <c r="AN331" s="216"/>
      <c r="AO331" s="216"/>
      <c r="AP331" s="216"/>
      <c r="AQ331" s="216"/>
      <c r="AR331" s="216"/>
      <c r="AS331" s="216"/>
      <c r="AT331" s="216"/>
      <c r="AU331" s="216"/>
      <c r="AV331" s="216"/>
      <c r="AW331" s="216"/>
      <c r="AX331" s="216"/>
      <c r="AY331" s="216"/>
      <c r="AZ331" s="216"/>
      <c r="BA331" s="216"/>
      <c r="BB331" s="216"/>
      <c r="BC331" s="216"/>
      <c r="BD331" s="216"/>
      <c r="BE331" s="216"/>
      <c r="BF331" s="216"/>
      <c r="BG331" s="216"/>
      <c r="BH331" s="216"/>
      <c r="BI331" s="216"/>
      <c r="BJ331" s="216"/>
      <c r="BK331" s="216"/>
      <c r="BL331" s="216"/>
      <c r="BM331" s="216"/>
      <c r="BN331" s="216"/>
      <c r="BO331" s="216"/>
      <c r="BP331" s="216"/>
      <c r="BQ331" s="216"/>
      <c r="BR331" s="216"/>
      <c r="BS331" s="216"/>
    </row>
    <row r="332" spans="1:76" s="258" customFormat="1" ht="19.899999999999999" customHeight="1">
      <c r="B332" s="1039"/>
      <c r="C332" s="1355" t="s">
        <v>1724</v>
      </c>
      <c r="D332" s="1355" t="s">
        <v>1725</v>
      </c>
      <c r="E332" s="1355" t="s">
        <v>46</v>
      </c>
      <c r="F332" s="1355" t="s">
        <v>211</v>
      </c>
      <c r="G332" s="1355">
        <v>1</v>
      </c>
      <c r="H332" s="1356" t="s">
        <v>1708</v>
      </c>
      <c r="I332" s="1738" t="s">
        <v>351</v>
      </c>
      <c r="J332" s="1355" t="s">
        <v>352</v>
      </c>
      <c r="K332" s="1355" t="s">
        <v>27</v>
      </c>
      <c r="L332" s="1045">
        <v>1</v>
      </c>
      <c r="M332" s="1082">
        <v>8</v>
      </c>
      <c r="N332" s="1083">
        <v>237.9</v>
      </c>
      <c r="O332" s="1045">
        <v>98</v>
      </c>
      <c r="P332" s="1045" t="s">
        <v>37</v>
      </c>
      <c r="Q332" s="1053">
        <v>0.12</v>
      </c>
      <c r="R332" s="1047">
        <v>240.05147400000001</v>
      </c>
      <c r="S332" s="552"/>
      <c r="T332" s="216"/>
      <c r="U332" s="216"/>
      <c r="V332" s="216"/>
      <c r="W332" s="216"/>
      <c r="X332" s="216"/>
      <c r="Y332" s="216"/>
      <c r="Z332" s="216"/>
      <c r="AA332" s="216"/>
      <c r="AB332" s="216"/>
      <c r="AC332" s="216"/>
      <c r="AD332" s="216"/>
      <c r="AE332" s="216"/>
      <c r="AF332" s="216"/>
      <c r="AG332" s="216"/>
      <c r="AH332" s="216"/>
      <c r="AI332" s="216"/>
      <c r="AJ332" s="216"/>
      <c r="AK332" s="216"/>
      <c r="AL332" s="216"/>
      <c r="AM332" s="216"/>
      <c r="AN332" s="216"/>
      <c r="AO332" s="216"/>
      <c r="AP332" s="216"/>
      <c r="AQ332" s="216"/>
      <c r="AR332" s="216"/>
      <c r="AS332" s="216"/>
      <c r="AT332" s="216"/>
      <c r="AU332" s="216"/>
      <c r="AV332" s="216"/>
      <c r="AW332" s="216"/>
      <c r="AX332" s="216"/>
      <c r="AY332" s="216"/>
      <c r="AZ332" s="216"/>
      <c r="BA332" s="216"/>
      <c r="BB332" s="216"/>
      <c r="BC332" s="216"/>
      <c r="BD332" s="216"/>
      <c r="BE332" s="216"/>
      <c r="BF332" s="216"/>
      <c r="BG332" s="216"/>
      <c r="BH332" s="216"/>
      <c r="BI332" s="216"/>
      <c r="BJ332" s="216"/>
      <c r="BK332" s="216"/>
      <c r="BL332" s="216"/>
      <c r="BM332" s="216"/>
      <c r="BN332" s="216"/>
      <c r="BO332" s="216"/>
      <c r="BP332" s="216"/>
      <c r="BQ332" s="216"/>
      <c r="BR332" s="216"/>
      <c r="BS332" s="216"/>
    </row>
    <row r="333" spans="1:76" s="253" customFormat="1" ht="19.899999999999999" customHeight="1">
      <c r="A333" s="258"/>
      <c r="B333" s="1039"/>
      <c r="C333" s="1355" t="s">
        <v>1726</v>
      </c>
      <c r="D333" s="1355" t="s">
        <v>1727</v>
      </c>
      <c r="E333" s="1355" t="s">
        <v>46</v>
      </c>
      <c r="F333" s="1355" t="s">
        <v>211</v>
      </c>
      <c r="G333" s="1355">
        <v>2</v>
      </c>
      <c r="H333" s="1356" t="s">
        <v>1708</v>
      </c>
      <c r="I333" s="1738" t="s">
        <v>351</v>
      </c>
      <c r="J333" s="1355" t="s">
        <v>352</v>
      </c>
      <c r="K333" s="1355" t="s">
        <v>27</v>
      </c>
      <c r="L333" s="1045">
        <v>1</v>
      </c>
      <c r="M333" s="1082">
        <v>9</v>
      </c>
      <c r="N333" s="1083">
        <v>434</v>
      </c>
      <c r="O333" s="1045">
        <v>98</v>
      </c>
      <c r="P333" s="1045" t="s">
        <v>28</v>
      </c>
      <c r="Q333" s="1053">
        <v>0.1</v>
      </c>
      <c r="R333" s="1047">
        <v>437.72272500000003</v>
      </c>
      <c r="S333" s="552"/>
      <c r="T333" s="216"/>
      <c r="U333" s="216"/>
      <c r="V333" s="216"/>
      <c r="W333" s="216"/>
      <c r="X333" s="216"/>
      <c r="Y333" s="216"/>
      <c r="Z333" s="216"/>
      <c r="AA333" s="216"/>
      <c r="AB333" s="216"/>
      <c r="AC333" s="216"/>
      <c r="AD333" s="216"/>
      <c r="AE333" s="216"/>
      <c r="AF333" s="216"/>
      <c r="AG333" s="216"/>
      <c r="AH333" s="216"/>
      <c r="AI333" s="216"/>
      <c r="AJ333" s="216"/>
      <c r="AK333" s="216"/>
      <c r="AL333" s="216"/>
      <c r="AM333" s="216"/>
      <c r="AN333" s="216"/>
      <c r="AO333" s="216"/>
      <c r="AP333" s="216"/>
      <c r="AQ333" s="216"/>
      <c r="AR333" s="216"/>
      <c r="AS333" s="216"/>
      <c r="AT333" s="216"/>
      <c r="AU333" s="216"/>
      <c r="AV333" s="216"/>
      <c r="AW333" s="216"/>
      <c r="AX333" s="216"/>
      <c r="AY333" s="216"/>
      <c r="AZ333" s="216"/>
      <c r="BA333" s="216"/>
      <c r="BB333" s="216"/>
      <c r="BC333" s="216"/>
      <c r="BD333" s="216"/>
      <c r="BE333" s="216"/>
      <c r="BF333" s="216"/>
      <c r="BG333" s="216"/>
      <c r="BH333" s="216"/>
      <c r="BI333" s="216"/>
      <c r="BJ333" s="216"/>
      <c r="BK333" s="216"/>
      <c r="BL333" s="216"/>
      <c r="BM333" s="216"/>
      <c r="BN333" s="216"/>
      <c r="BO333" s="216"/>
      <c r="BP333" s="216"/>
      <c r="BQ333" s="216"/>
      <c r="BR333" s="216"/>
      <c r="BS333" s="216"/>
      <c r="BT333" s="258"/>
      <c r="BU333" s="258"/>
      <c r="BV333" s="258"/>
      <c r="BW333" s="258"/>
      <c r="BX333" s="258"/>
    </row>
    <row r="334" spans="1:76" s="253" customFormat="1" ht="19.899999999999999" customHeight="1" thickBot="1">
      <c r="A334" s="258"/>
      <c r="B334" s="1055"/>
      <c r="C334" s="1357" t="s">
        <v>1710</v>
      </c>
      <c r="D334" s="1357" t="s">
        <v>1711</v>
      </c>
      <c r="E334" s="1357" t="s">
        <v>46</v>
      </c>
      <c r="F334" s="1357" t="s">
        <v>211</v>
      </c>
      <c r="G334" s="1357">
        <v>2</v>
      </c>
      <c r="H334" s="1358" t="s">
        <v>1708</v>
      </c>
      <c r="I334" s="1738" t="s">
        <v>351</v>
      </c>
      <c r="J334" s="1357" t="s">
        <v>352</v>
      </c>
      <c r="K334" s="1357" t="s">
        <v>27</v>
      </c>
      <c r="L334" s="1063">
        <v>1</v>
      </c>
      <c r="M334" s="1087">
        <v>10</v>
      </c>
      <c r="N334" s="1088">
        <v>1977.6</v>
      </c>
      <c r="O334" s="1063">
        <v>98</v>
      </c>
      <c r="P334" s="1063" t="s">
        <v>28</v>
      </c>
      <c r="Q334" s="1153">
        <v>0.1</v>
      </c>
      <c r="R334" s="1065">
        <v>1994.563275</v>
      </c>
      <c r="S334" s="552">
        <f>SUM(R325:R334)</f>
        <v>12757.021997999998</v>
      </c>
      <c r="T334" s="216"/>
      <c r="U334" s="216"/>
      <c r="V334" s="216"/>
      <c r="W334" s="216"/>
      <c r="X334" s="216"/>
      <c r="Y334" s="216"/>
      <c r="Z334" s="216"/>
      <c r="AA334" s="216"/>
      <c r="AB334" s="216"/>
      <c r="AC334" s="216"/>
      <c r="AD334" s="216"/>
      <c r="AE334" s="216"/>
      <c r="AF334" s="216"/>
      <c r="AG334" s="216"/>
      <c r="AH334" s="216"/>
      <c r="AI334" s="216"/>
      <c r="AJ334" s="216"/>
      <c r="AK334" s="216"/>
      <c r="AL334" s="216"/>
      <c r="AM334" s="216"/>
      <c r="AN334" s="216"/>
      <c r="AO334" s="216"/>
      <c r="AP334" s="216"/>
      <c r="AQ334" s="216"/>
      <c r="AR334" s="216"/>
      <c r="AS334" s="216"/>
      <c r="AT334" s="216"/>
      <c r="AU334" s="216"/>
      <c r="AV334" s="216"/>
      <c r="AW334" s="216"/>
      <c r="AX334" s="216"/>
      <c r="AY334" s="216"/>
      <c r="AZ334" s="216"/>
      <c r="BA334" s="216"/>
      <c r="BB334" s="216"/>
      <c r="BC334" s="216"/>
      <c r="BD334" s="216"/>
      <c r="BE334" s="216"/>
      <c r="BF334" s="216"/>
      <c r="BG334" s="216"/>
      <c r="BH334" s="216"/>
      <c r="BI334" s="216"/>
      <c r="BJ334" s="216"/>
      <c r="BK334" s="216"/>
      <c r="BL334" s="216"/>
      <c r="BM334" s="216"/>
      <c r="BN334" s="216"/>
      <c r="BO334" s="216"/>
      <c r="BP334" s="216"/>
      <c r="BQ334" s="216"/>
      <c r="BR334" s="216"/>
      <c r="BS334" s="216"/>
      <c r="BT334" s="258"/>
      <c r="BU334" s="258"/>
      <c r="BV334" s="258"/>
      <c r="BW334" s="258"/>
      <c r="BX334" s="258"/>
    </row>
    <row r="335" spans="1:76" s="253" customFormat="1" ht="19.899999999999999" customHeight="1">
      <c r="A335" s="1740">
        <v>737</v>
      </c>
      <c r="B335" s="1765">
        <v>50</v>
      </c>
      <c r="C335" s="1741" t="s">
        <v>184</v>
      </c>
      <c r="D335" s="1741" t="s">
        <v>185</v>
      </c>
      <c r="E335" s="1742" t="s">
        <v>46</v>
      </c>
      <c r="F335" s="1742" t="s">
        <v>211</v>
      </c>
      <c r="G335" s="1742">
        <v>1</v>
      </c>
      <c r="H335" s="1743" t="s">
        <v>186</v>
      </c>
      <c r="I335" s="1743" t="s">
        <v>330</v>
      </c>
      <c r="J335" s="1742" t="s">
        <v>71</v>
      </c>
      <c r="K335" s="1742" t="s">
        <v>29</v>
      </c>
      <c r="L335" s="1742" t="s">
        <v>24</v>
      </c>
      <c r="M335" s="1742" t="s">
        <v>19</v>
      </c>
      <c r="N335" s="1743">
        <v>1935.4</v>
      </c>
      <c r="O335" s="1743"/>
      <c r="P335" s="1742" t="s">
        <v>21</v>
      </c>
      <c r="Q335" s="1744">
        <v>0.1</v>
      </c>
      <c r="R335" s="1745">
        <v>1952.8186000000001</v>
      </c>
      <c r="S335" s="550"/>
      <c r="T335" s="206"/>
      <c r="U335" s="206"/>
      <c r="V335" s="206"/>
      <c r="W335" s="206"/>
      <c r="X335" s="206"/>
      <c r="Y335" s="206"/>
      <c r="Z335" s="206"/>
      <c r="AA335" s="206"/>
      <c r="AB335" s="206"/>
      <c r="AC335" s="206"/>
      <c r="AD335" s="206"/>
      <c r="AE335" s="206"/>
      <c r="AF335" s="206"/>
      <c r="AG335" s="206"/>
      <c r="AH335" s="206"/>
      <c r="AI335" s="206"/>
      <c r="AJ335" s="206"/>
      <c r="AK335" s="206"/>
      <c r="AL335" s="206"/>
      <c r="AM335" s="206"/>
      <c r="AN335" s="206"/>
      <c r="AO335" s="206"/>
      <c r="AP335" s="206"/>
      <c r="AQ335" s="206"/>
      <c r="AR335" s="206"/>
      <c r="AS335" s="206"/>
      <c r="AT335" s="206"/>
      <c r="AU335" s="206"/>
      <c r="AV335" s="206"/>
      <c r="AW335" s="206"/>
      <c r="AX335" s="206"/>
      <c r="AY335" s="206"/>
      <c r="AZ335" s="206"/>
      <c r="BA335" s="206"/>
      <c r="BB335" s="206"/>
      <c r="BC335" s="206"/>
      <c r="BD335" s="206"/>
      <c r="BE335" s="206"/>
      <c r="BF335" s="206"/>
      <c r="BG335" s="206"/>
      <c r="BH335" s="206"/>
      <c r="BI335" s="206"/>
      <c r="BJ335" s="206"/>
      <c r="BK335" s="206"/>
      <c r="BL335" s="206"/>
      <c r="BM335" s="206"/>
      <c r="BN335" s="206"/>
      <c r="BO335" s="206"/>
      <c r="BP335" s="206"/>
      <c r="BQ335" s="206"/>
      <c r="BR335" s="206"/>
      <c r="BS335" s="206"/>
      <c r="BT335" s="232"/>
      <c r="BU335" s="232"/>
      <c r="BV335" s="232"/>
      <c r="BW335" s="232"/>
      <c r="BX335" s="232"/>
    </row>
    <row r="336" spans="1:76" s="253" customFormat="1" ht="19.899999999999999" customHeight="1">
      <c r="A336" s="1740">
        <v>738</v>
      </c>
      <c r="B336" s="1752"/>
      <c r="C336" s="1753" t="s">
        <v>187</v>
      </c>
      <c r="D336" s="1753" t="s">
        <v>188</v>
      </c>
      <c r="E336" s="1754" t="s">
        <v>46</v>
      </c>
      <c r="F336" s="1754" t="s">
        <v>211</v>
      </c>
      <c r="G336" s="1754">
        <v>1</v>
      </c>
      <c r="H336" s="1755" t="s">
        <v>186</v>
      </c>
      <c r="I336" s="1738" t="s">
        <v>351</v>
      </c>
      <c r="J336" s="1754" t="s">
        <v>71</v>
      </c>
      <c r="K336" s="1754" t="s">
        <v>29</v>
      </c>
      <c r="L336" s="1754" t="s">
        <v>24</v>
      </c>
      <c r="M336" s="1754" t="s">
        <v>20</v>
      </c>
      <c r="N336" s="1755">
        <v>1935.4</v>
      </c>
      <c r="O336" s="1755"/>
      <c r="P336" s="1754" t="s">
        <v>21</v>
      </c>
      <c r="Q336" s="1756">
        <v>0.1</v>
      </c>
      <c r="R336" s="1757">
        <v>1952.8186000000001</v>
      </c>
      <c r="S336" s="550"/>
      <c r="T336" s="206"/>
      <c r="U336" s="206"/>
      <c r="V336" s="206"/>
      <c r="W336" s="206"/>
      <c r="X336" s="206"/>
      <c r="Y336" s="206"/>
      <c r="Z336" s="206"/>
      <c r="AA336" s="206"/>
      <c r="AB336" s="206"/>
      <c r="AC336" s="206"/>
      <c r="AD336" s="206"/>
      <c r="AE336" s="206"/>
      <c r="AF336" s="206"/>
      <c r="AG336" s="206"/>
      <c r="AH336" s="206"/>
      <c r="AI336" s="206"/>
      <c r="AJ336" s="206"/>
      <c r="AK336" s="206"/>
      <c r="AL336" s="206"/>
      <c r="AM336" s="206"/>
      <c r="AN336" s="206"/>
      <c r="AO336" s="206"/>
      <c r="AP336" s="206"/>
      <c r="AQ336" s="206"/>
      <c r="AR336" s="206"/>
      <c r="AS336" s="206"/>
      <c r="AT336" s="206"/>
      <c r="AU336" s="206"/>
      <c r="AV336" s="206"/>
      <c r="AW336" s="206"/>
      <c r="AX336" s="206"/>
      <c r="AY336" s="206"/>
      <c r="AZ336" s="206"/>
      <c r="BA336" s="206"/>
      <c r="BB336" s="206"/>
      <c r="BC336" s="206"/>
      <c r="BD336" s="206"/>
      <c r="BE336" s="206"/>
      <c r="BF336" s="206"/>
      <c r="BG336" s="206"/>
      <c r="BH336" s="206"/>
      <c r="BI336" s="206"/>
      <c r="BJ336" s="206"/>
      <c r="BK336" s="206"/>
      <c r="BL336" s="206"/>
      <c r="BM336" s="206"/>
      <c r="BN336" s="206"/>
      <c r="BO336" s="206"/>
      <c r="BP336" s="206"/>
      <c r="BQ336" s="206"/>
      <c r="BR336" s="206"/>
      <c r="BS336" s="206"/>
      <c r="BT336" s="232"/>
      <c r="BU336" s="232"/>
      <c r="BV336" s="232"/>
      <c r="BW336" s="232"/>
      <c r="BX336" s="232"/>
    </row>
    <row r="337" spans="1:76" s="253" customFormat="1" ht="19.899999999999999" customHeight="1">
      <c r="A337" s="1359">
        <v>739</v>
      </c>
      <c r="B337" s="1752"/>
      <c r="C337" s="1753" t="s">
        <v>189</v>
      </c>
      <c r="D337" s="1753" t="s">
        <v>190</v>
      </c>
      <c r="E337" s="1754" t="s">
        <v>46</v>
      </c>
      <c r="F337" s="1754" t="s">
        <v>211</v>
      </c>
      <c r="G337" s="1754">
        <v>1</v>
      </c>
      <c r="H337" s="1755" t="s">
        <v>186</v>
      </c>
      <c r="I337" s="1738" t="s">
        <v>351</v>
      </c>
      <c r="J337" s="1754" t="s">
        <v>71</v>
      </c>
      <c r="K337" s="1754" t="s">
        <v>29</v>
      </c>
      <c r="L337" s="1754" t="s">
        <v>24</v>
      </c>
      <c r="M337" s="1754" t="s">
        <v>23</v>
      </c>
      <c r="N337" s="1755">
        <v>1935.4</v>
      </c>
      <c r="O337" s="1755"/>
      <c r="P337" s="1754" t="s">
        <v>21</v>
      </c>
      <c r="Q337" s="1756">
        <v>0.1</v>
      </c>
      <c r="R337" s="1757">
        <v>1952.8186000000001</v>
      </c>
      <c r="S337" s="692"/>
      <c r="T337" s="211"/>
      <c r="U337" s="211"/>
      <c r="V337" s="211"/>
      <c r="W337" s="211"/>
      <c r="X337" s="211"/>
      <c r="Y337" s="211"/>
      <c r="Z337" s="211"/>
      <c r="AA337" s="211"/>
      <c r="AB337" s="211"/>
      <c r="AC337" s="211"/>
      <c r="AD337" s="211"/>
      <c r="AE337" s="211"/>
      <c r="AF337" s="211"/>
      <c r="AG337" s="211"/>
      <c r="AH337" s="211"/>
      <c r="AI337" s="211"/>
      <c r="AJ337" s="211"/>
      <c r="AK337" s="211"/>
      <c r="AL337" s="211"/>
      <c r="AM337" s="211"/>
      <c r="AN337" s="211"/>
      <c r="AO337" s="211"/>
      <c r="AP337" s="211"/>
      <c r="AQ337" s="211"/>
      <c r="AR337" s="211"/>
      <c r="AS337" s="211"/>
      <c r="AT337" s="211"/>
      <c r="AU337" s="211"/>
      <c r="AV337" s="211"/>
      <c r="AW337" s="211"/>
      <c r="AX337" s="211"/>
      <c r="AY337" s="211"/>
      <c r="AZ337" s="211"/>
      <c r="BA337" s="211"/>
      <c r="BB337" s="211"/>
      <c r="BC337" s="211"/>
      <c r="BD337" s="211"/>
      <c r="BE337" s="211"/>
      <c r="BF337" s="211"/>
      <c r="BG337" s="211"/>
      <c r="BH337" s="211"/>
      <c r="BI337" s="211"/>
      <c r="BJ337" s="211"/>
      <c r="BK337" s="211"/>
      <c r="BL337" s="211"/>
      <c r="BM337" s="211"/>
      <c r="BN337" s="211"/>
      <c r="BO337" s="211"/>
      <c r="BP337" s="211"/>
      <c r="BQ337" s="211"/>
      <c r="BR337" s="211"/>
      <c r="BS337" s="211"/>
      <c r="BT337" s="238"/>
      <c r="BU337" s="238"/>
      <c r="BV337" s="238"/>
      <c r="BW337" s="238"/>
      <c r="BX337" s="238"/>
    </row>
    <row r="338" spans="1:76" s="253" customFormat="1" ht="19.899999999999999" customHeight="1">
      <c r="A338" s="1359">
        <v>740</v>
      </c>
      <c r="B338" s="1752"/>
      <c r="C338" s="1753" t="s">
        <v>191</v>
      </c>
      <c r="D338" s="1753" t="s">
        <v>192</v>
      </c>
      <c r="E338" s="1754" t="s">
        <v>46</v>
      </c>
      <c r="F338" s="1754" t="s">
        <v>211</v>
      </c>
      <c r="G338" s="1754">
        <v>1</v>
      </c>
      <c r="H338" s="1755" t="s">
        <v>186</v>
      </c>
      <c r="I338" s="1738" t="s">
        <v>351</v>
      </c>
      <c r="J338" s="1754" t="s">
        <v>71</v>
      </c>
      <c r="K338" s="1754" t="s">
        <v>29</v>
      </c>
      <c r="L338" s="1754" t="s">
        <v>24</v>
      </c>
      <c r="M338" s="1754" t="s">
        <v>25</v>
      </c>
      <c r="N338" s="1755">
        <v>1677.4</v>
      </c>
      <c r="O338" s="1755"/>
      <c r="P338" s="1754" t="s">
        <v>21</v>
      </c>
      <c r="Q338" s="1756">
        <v>0.1</v>
      </c>
      <c r="R338" s="1757">
        <v>1692.4966000000002</v>
      </c>
      <c r="S338" s="692"/>
      <c r="T338" s="211"/>
      <c r="U338" s="211"/>
      <c r="V338" s="211"/>
      <c r="W338" s="211"/>
      <c r="X338" s="211"/>
      <c r="Y338" s="211"/>
      <c r="Z338" s="211"/>
      <c r="AA338" s="211"/>
      <c r="AB338" s="211"/>
      <c r="AC338" s="211"/>
      <c r="AD338" s="211"/>
      <c r="AE338" s="211"/>
      <c r="AF338" s="211"/>
      <c r="AG338" s="211"/>
      <c r="AH338" s="211"/>
      <c r="AI338" s="211"/>
      <c r="AJ338" s="211"/>
      <c r="AK338" s="211"/>
      <c r="AL338" s="211"/>
      <c r="AM338" s="211"/>
      <c r="AN338" s="211"/>
      <c r="AO338" s="211"/>
      <c r="AP338" s="211"/>
      <c r="AQ338" s="211"/>
      <c r="AR338" s="211"/>
      <c r="AS338" s="211"/>
      <c r="AT338" s="211"/>
      <c r="AU338" s="211"/>
      <c r="AV338" s="211"/>
      <c r="AW338" s="211"/>
      <c r="AX338" s="211"/>
      <c r="AY338" s="211"/>
      <c r="AZ338" s="211"/>
      <c r="BA338" s="211"/>
      <c r="BB338" s="211"/>
      <c r="BC338" s="211"/>
      <c r="BD338" s="211"/>
      <c r="BE338" s="211"/>
      <c r="BF338" s="211"/>
      <c r="BG338" s="211"/>
      <c r="BH338" s="211"/>
      <c r="BI338" s="211"/>
      <c r="BJ338" s="211"/>
      <c r="BK338" s="211"/>
      <c r="BL338" s="211"/>
      <c r="BM338" s="211"/>
      <c r="BN338" s="211"/>
      <c r="BO338" s="211"/>
      <c r="BP338" s="211"/>
      <c r="BQ338" s="211"/>
      <c r="BR338" s="211"/>
      <c r="BS338" s="211"/>
      <c r="BT338" s="238"/>
      <c r="BU338" s="238"/>
      <c r="BV338" s="238"/>
      <c r="BW338" s="238"/>
      <c r="BX338" s="238"/>
    </row>
    <row r="339" spans="1:76" s="253" customFormat="1" ht="19.899999999999999" customHeight="1" thickBot="1">
      <c r="A339" s="1740">
        <v>741</v>
      </c>
      <c r="B339" s="1746"/>
      <c r="C339" s="1747" t="s">
        <v>193</v>
      </c>
      <c r="D339" s="1747" t="s">
        <v>194</v>
      </c>
      <c r="E339" s="1748" t="s">
        <v>46</v>
      </c>
      <c r="F339" s="1748" t="s">
        <v>211</v>
      </c>
      <c r="G339" s="1748">
        <v>1</v>
      </c>
      <c r="H339" s="1749" t="s">
        <v>186</v>
      </c>
      <c r="I339" s="1739" t="s">
        <v>351</v>
      </c>
      <c r="J339" s="1748" t="s">
        <v>71</v>
      </c>
      <c r="K339" s="1748" t="s">
        <v>29</v>
      </c>
      <c r="L339" s="1748" t="s">
        <v>24</v>
      </c>
      <c r="M339" s="1748">
        <v>5</v>
      </c>
      <c r="N339" s="1749">
        <v>1935.4</v>
      </c>
      <c r="O339" s="1749"/>
      <c r="P339" s="1748" t="s">
        <v>21</v>
      </c>
      <c r="Q339" s="1750">
        <v>0.1</v>
      </c>
      <c r="R339" s="1751">
        <v>1953.7453</v>
      </c>
      <c r="S339" s="550">
        <f>SUM(R335:R339)</f>
        <v>9504.6977000000006</v>
      </c>
      <c r="T339" s="206"/>
      <c r="U339" s="206"/>
      <c r="V339" s="206"/>
      <c r="W339" s="206"/>
      <c r="X339" s="206"/>
      <c r="Y339" s="206"/>
      <c r="Z339" s="206"/>
      <c r="AA339" s="206"/>
      <c r="AB339" s="206"/>
      <c r="AC339" s="206"/>
      <c r="AD339" s="206"/>
      <c r="AE339" s="206"/>
      <c r="AF339" s="206"/>
      <c r="AG339" s="206"/>
      <c r="AH339" s="206"/>
      <c r="AI339" s="206"/>
      <c r="AJ339" s="206"/>
      <c r="AK339" s="206"/>
      <c r="AL339" s="206"/>
      <c r="AM339" s="206"/>
      <c r="AN339" s="206"/>
      <c r="AO339" s="206"/>
      <c r="AP339" s="206"/>
      <c r="AQ339" s="206"/>
      <c r="AR339" s="206"/>
      <c r="AS339" s="206"/>
      <c r="AT339" s="206"/>
      <c r="AU339" s="206"/>
      <c r="AV339" s="206"/>
      <c r="AW339" s="206"/>
      <c r="AX339" s="206"/>
      <c r="AY339" s="206"/>
      <c r="AZ339" s="206"/>
      <c r="BA339" s="206"/>
      <c r="BB339" s="206"/>
      <c r="BC339" s="206"/>
      <c r="BD339" s="206"/>
      <c r="BE339" s="206"/>
      <c r="BF339" s="206"/>
      <c r="BG339" s="206"/>
      <c r="BH339" s="206"/>
      <c r="BI339" s="206"/>
      <c r="BJ339" s="206"/>
      <c r="BK339" s="206"/>
      <c r="BL339" s="206"/>
      <c r="BM339" s="206"/>
      <c r="BN339" s="206"/>
      <c r="BO339" s="206"/>
      <c r="BP339" s="206"/>
      <c r="BQ339" s="206"/>
      <c r="BR339" s="206"/>
      <c r="BS339" s="206"/>
      <c r="BT339" s="232"/>
      <c r="BU339" s="232"/>
      <c r="BV339" s="232"/>
      <c r="BW339" s="232"/>
      <c r="BX339" s="232"/>
    </row>
    <row r="340" spans="1:76" s="253" customFormat="1" ht="19.899999999999999" customHeight="1">
      <c r="A340" s="1740">
        <v>742</v>
      </c>
      <c r="B340" s="1765">
        <v>51</v>
      </c>
      <c r="C340" s="1741" t="s">
        <v>484</v>
      </c>
      <c r="D340" s="1741" t="s">
        <v>195</v>
      </c>
      <c r="E340" s="1742" t="s">
        <v>46</v>
      </c>
      <c r="F340" s="1742" t="s">
        <v>211</v>
      </c>
      <c r="G340" s="1742">
        <v>1</v>
      </c>
      <c r="H340" s="1743" t="s">
        <v>196</v>
      </c>
      <c r="I340" s="1743" t="s">
        <v>330</v>
      </c>
      <c r="J340" s="1742" t="s">
        <v>71</v>
      </c>
      <c r="K340" s="1742" t="s">
        <v>1885</v>
      </c>
      <c r="L340" s="1742" t="s">
        <v>38</v>
      </c>
      <c r="M340" s="1742" t="s">
        <v>19</v>
      </c>
      <c r="N340" s="1743">
        <v>1680</v>
      </c>
      <c r="O340" s="1743"/>
      <c r="P340" s="1742" t="s">
        <v>22</v>
      </c>
      <c r="Q340" s="1744"/>
      <c r="R340" s="1745">
        <v>1694.952</v>
      </c>
      <c r="S340" s="550"/>
      <c r="T340" s="206"/>
      <c r="U340" s="206"/>
      <c r="V340" s="206"/>
      <c r="W340" s="206"/>
      <c r="X340" s="206"/>
      <c r="Y340" s="206"/>
      <c r="Z340" s="206"/>
      <c r="AA340" s="206"/>
      <c r="AB340" s="206"/>
      <c r="AC340" s="206"/>
      <c r="AD340" s="206"/>
      <c r="AE340" s="206"/>
      <c r="AF340" s="206"/>
      <c r="AG340" s="206"/>
      <c r="AH340" s="206"/>
      <c r="AI340" s="206"/>
      <c r="AJ340" s="206"/>
      <c r="AK340" s="206"/>
      <c r="AL340" s="206"/>
      <c r="AM340" s="206"/>
      <c r="AN340" s="206"/>
      <c r="AO340" s="206"/>
      <c r="AP340" s="206"/>
      <c r="AQ340" s="206"/>
      <c r="AR340" s="206"/>
      <c r="AS340" s="206"/>
      <c r="AT340" s="206"/>
      <c r="AU340" s="206"/>
      <c r="AV340" s="206"/>
      <c r="AW340" s="206"/>
      <c r="AX340" s="206"/>
      <c r="AY340" s="206"/>
      <c r="AZ340" s="206"/>
      <c r="BA340" s="206"/>
      <c r="BB340" s="206"/>
      <c r="BC340" s="206"/>
      <c r="BD340" s="206"/>
      <c r="BE340" s="206"/>
      <c r="BF340" s="206"/>
      <c r="BG340" s="206"/>
      <c r="BH340" s="206"/>
      <c r="BI340" s="206"/>
      <c r="BJ340" s="206"/>
      <c r="BK340" s="206"/>
      <c r="BL340" s="206"/>
      <c r="BM340" s="206"/>
      <c r="BN340" s="206"/>
      <c r="BO340" s="206"/>
      <c r="BP340" s="206"/>
      <c r="BQ340" s="206"/>
      <c r="BR340" s="206"/>
      <c r="BS340" s="206"/>
      <c r="BT340" s="232"/>
      <c r="BU340" s="232"/>
      <c r="BV340" s="232"/>
      <c r="BW340" s="232"/>
      <c r="BX340" s="232"/>
    </row>
    <row r="341" spans="1:76" s="253" customFormat="1" ht="19.899999999999999" customHeight="1">
      <c r="A341" s="1740">
        <v>743</v>
      </c>
      <c r="B341" s="1752"/>
      <c r="C341" s="1753" t="s">
        <v>485</v>
      </c>
      <c r="D341" s="1753" t="s">
        <v>197</v>
      </c>
      <c r="E341" s="1754" t="s">
        <v>46</v>
      </c>
      <c r="F341" s="1754" t="s">
        <v>211</v>
      </c>
      <c r="G341" s="1754">
        <v>1</v>
      </c>
      <c r="H341" s="1755" t="s">
        <v>196</v>
      </c>
      <c r="I341" s="1738" t="s">
        <v>351</v>
      </c>
      <c r="J341" s="1754" t="s">
        <v>71</v>
      </c>
      <c r="K341" s="1754" t="s">
        <v>1885</v>
      </c>
      <c r="L341" s="1754" t="s">
        <v>38</v>
      </c>
      <c r="M341" s="1754" t="s">
        <v>20</v>
      </c>
      <c r="N341" s="1755">
        <v>1800.4</v>
      </c>
      <c r="O341" s="1755"/>
      <c r="P341" s="1754" t="s">
        <v>22</v>
      </c>
      <c r="Q341" s="1756"/>
      <c r="R341" s="1757">
        <v>1816.42356</v>
      </c>
      <c r="S341" s="550"/>
      <c r="T341" s="206"/>
      <c r="U341" s="206"/>
      <c r="V341" s="206"/>
      <c r="W341" s="206"/>
      <c r="X341" s="206"/>
      <c r="Y341" s="206"/>
      <c r="Z341" s="206"/>
      <c r="AA341" s="206"/>
      <c r="AB341" s="206"/>
      <c r="AC341" s="206"/>
      <c r="AD341" s="206"/>
      <c r="AE341" s="206"/>
      <c r="AF341" s="206"/>
      <c r="AG341" s="206"/>
      <c r="AH341" s="206"/>
      <c r="AI341" s="206"/>
      <c r="AJ341" s="206"/>
      <c r="AK341" s="206"/>
      <c r="AL341" s="206"/>
      <c r="AM341" s="206"/>
      <c r="AN341" s="206"/>
      <c r="AO341" s="206"/>
      <c r="AP341" s="206"/>
      <c r="AQ341" s="206"/>
      <c r="AR341" s="206"/>
      <c r="AS341" s="206"/>
      <c r="AT341" s="206"/>
      <c r="AU341" s="206"/>
      <c r="AV341" s="206"/>
      <c r="AW341" s="206"/>
      <c r="AX341" s="206"/>
      <c r="AY341" s="206"/>
      <c r="AZ341" s="206"/>
      <c r="BA341" s="206"/>
      <c r="BB341" s="206"/>
      <c r="BC341" s="206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32"/>
      <c r="BU341" s="232"/>
      <c r="BV341" s="232"/>
      <c r="BW341" s="232"/>
      <c r="BX341" s="232"/>
    </row>
    <row r="342" spans="1:76" s="253" customFormat="1" ht="19.899999999999999" customHeight="1">
      <c r="A342" s="1740">
        <v>744</v>
      </c>
      <c r="B342" s="1752"/>
      <c r="C342" s="1753" t="s">
        <v>486</v>
      </c>
      <c r="D342" s="1753" t="s">
        <v>198</v>
      </c>
      <c r="E342" s="1754" t="s">
        <v>46</v>
      </c>
      <c r="F342" s="1754" t="s">
        <v>211</v>
      </c>
      <c r="G342" s="1754">
        <v>1</v>
      </c>
      <c r="H342" s="1755" t="s">
        <v>196</v>
      </c>
      <c r="I342" s="1738" t="s">
        <v>351</v>
      </c>
      <c r="J342" s="1754" t="s">
        <v>71</v>
      </c>
      <c r="K342" s="1754" t="s">
        <v>1885</v>
      </c>
      <c r="L342" s="1754" t="s">
        <v>38</v>
      </c>
      <c r="M342" s="1754" t="s">
        <v>23</v>
      </c>
      <c r="N342" s="1755">
        <v>1680</v>
      </c>
      <c r="O342" s="1755"/>
      <c r="P342" s="1754" t="s">
        <v>22</v>
      </c>
      <c r="Q342" s="1756"/>
      <c r="R342" s="1757">
        <v>1694.952</v>
      </c>
      <c r="S342" s="550"/>
      <c r="T342" s="206"/>
      <c r="U342" s="206"/>
      <c r="V342" s="206"/>
      <c r="W342" s="206"/>
      <c r="X342" s="206"/>
      <c r="Y342" s="206"/>
      <c r="Z342" s="206"/>
      <c r="AA342" s="206"/>
      <c r="AB342" s="206"/>
      <c r="AC342" s="206"/>
      <c r="AD342" s="206"/>
      <c r="AE342" s="206"/>
      <c r="AF342" s="206"/>
      <c r="AG342" s="206"/>
      <c r="AH342" s="206"/>
      <c r="AI342" s="206"/>
      <c r="AJ342" s="206"/>
      <c r="AK342" s="206"/>
      <c r="AL342" s="206"/>
      <c r="AM342" s="206"/>
      <c r="AN342" s="206"/>
      <c r="AO342" s="206"/>
      <c r="AP342" s="206"/>
      <c r="AQ342" s="206"/>
      <c r="AR342" s="206"/>
      <c r="AS342" s="206"/>
      <c r="AT342" s="206"/>
      <c r="AU342" s="206"/>
      <c r="AV342" s="206"/>
      <c r="AW342" s="206"/>
      <c r="AX342" s="206"/>
      <c r="AY342" s="206"/>
      <c r="AZ342" s="206"/>
      <c r="BA342" s="206"/>
      <c r="BB342" s="206"/>
      <c r="BC342" s="206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32"/>
      <c r="BU342" s="232"/>
      <c r="BV342" s="232"/>
      <c r="BW342" s="232"/>
      <c r="BX342" s="232"/>
    </row>
    <row r="343" spans="1:76" s="253" customFormat="1" ht="19.899999999999999" customHeight="1">
      <c r="A343" s="1740">
        <v>746</v>
      </c>
      <c r="B343" s="1752"/>
      <c r="C343" s="1753" t="s">
        <v>488</v>
      </c>
      <c r="D343" s="1753">
        <v>2802</v>
      </c>
      <c r="E343" s="1754" t="s">
        <v>46</v>
      </c>
      <c r="F343" s="1754" t="s">
        <v>211</v>
      </c>
      <c r="G343" s="1754">
        <v>1</v>
      </c>
      <c r="H343" s="1755" t="s">
        <v>200</v>
      </c>
      <c r="I343" s="1738" t="s">
        <v>351</v>
      </c>
      <c r="J343" s="1754" t="s">
        <v>71</v>
      </c>
      <c r="K343" s="1754" t="s">
        <v>1885</v>
      </c>
      <c r="L343" s="1754" t="s">
        <v>38</v>
      </c>
      <c r="M343" s="1754">
        <v>4</v>
      </c>
      <c r="N343" s="1755">
        <v>1722</v>
      </c>
      <c r="O343" s="1755"/>
      <c r="P343" s="1754" t="s">
        <v>22</v>
      </c>
      <c r="Q343" s="1756"/>
      <c r="R343" s="1757">
        <v>1737.3258000000001</v>
      </c>
      <c r="S343" s="550"/>
      <c r="T343" s="206"/>
      <c r="U343" s="206"/>
      <c r="V343" s="206"/>
      <c r="W343" s="206"/>
      <c r="X343" s="206"/>
      <c r="Y343" s="206"/>
      <c r="Z343" s="206"/>
      <c r="AA343" s="206"/>
      <c r="AB343" s="206"/>
      <c r="AC343" s="206"/>
      <c r="AD343" s="206"/>
      <c r="AE343" s="206"/>
      <c r="AF343" s="206"/>
      <c r="AG343" s="206"/>
      <c r="AH343" s="206"/>
      <c r="AI343" s="206"/>
      <c r="AJ343" s="206"/>
      <c r="AK343" s="206"/>
      <c r="AL343" s="206"/>
      <c r="AM343" s="206"/>
      <c r="AN343" s="206"/>
      <c r="AO343" s="206"/>
      <c r="AP343" s="206"/>
      <c r="AQ343" s="206"/>
      <c r="AR343" s="206"/>
      <c r="AS343" s="206"/>
      <c r="AT343" s="206"/>
      <c r="AU343" s="206"/>
      <c r="AV343" s="206"/>
      <c r="AW343" s="206"/>
      <c r="AX343" s="206"/>
      <c r="AY343" s="206"/>
      <c r="AZ343" s="206"/>
      <c r="BA343" s="206"/>
      <c r="BB343" s="206"/>
      <c r="BC343" s="206"/>
      <c r="BD343" s="206"/>
      <c r="BE343" s="206"/>
      <c r="BF343" s="206"/>
      <c r="BG343" s="206"/>
      <c r="BH343" s="206"/>
      <c r="BI343" s="206"/>
      <c r="BJ343" s="206"/>
      <c r="BK343" s="206"/>
      <c r="BL343" s="206"/>
      <c r="BM343" s="206"/>
      <c r="BN343" s="206"/>
      <c r="BO343" s="206"/>
      <c r="BP343" s="206"/>
      <c r="BQ343" s="206"/>
      <c r="BR343" s="206"/>
      <c r="BS343" s="206"/>
      <c r="BT343" s="232"/>
      <c r="BU343" s="232"/>
      <c r="BV343" s="232"/>
      <c r="BW343" s="232"/>
      <c r="BX343" s="232"/>
    </row>
    <row r="344" spans="1:76" s="253" customFormat="1" ht="19.899999999999999" customHeight="1">
      <c r="A344" s="1740">
        <v>745</v>
      </c>
      <c r="B344" s="1752"/>
      <c r="C344" s="1753" t="s">
        <v>487</v>
      </c>
      <c r="D344" s="1753" t="s">
        <v>199</v>
      </c>
      <c r="E344" s="1754" t="s">
        <v>46</v>
      </c>
      <c r="F344" s="1754" t="s">
        <v>211</v>
      </c>
      <c r="G344" s="1754">
        <v>1</v>
      </c>
      <c r="H344" s="1755" t="s">
        <v>196</v>
      </c>
      <c r="I344" s="1738" t="s">
        <v>351</v>
      </c>
      <c r="J344" s="1754" t="s">
        <v>71</v>
      </c>
      <c r="K344" s="1754" t="s">
        <v>1885</v>
      </c>
      <c r="L344" s="1754" t="s">
        <v>38</v>
      </c>
      <c r="M344" s="1754" t="s">
        <v>24</v>
      </c>
      <c r="N344" s="1755">
        <v>1845.4</v>
      </c>
      <c r="O344" s="1755"/>
      <c r="P344" s="1754" t="s">
        <v>22</v>
      </c>
      <c r="Q344" s="1756"/>
      <c r="R344" s="1757">
        <v>1861.8240600000001</v>
      </c>
      <c r="S344" s="550"/>
      <c r="T344" s="206"/>
      <c r="U344" s="206"/>
      <c r="V344" s="206"/>
      <c r="W344" s="206"/>
      <c r="X344" s="206"/>
      <c r="Y344" s="206"/>
      <c r="Z344" s="206"/>
      <c r="AA344" s="206"/>
      <c r="AB344" s="206"/>
      <c r="AC344" s="206"/>
      <c r="AD344" s="206"/>
      <c r="AE344" s="206"/>
      <c r="AF344" s="206"/>
      <c r="AG344" s="206"/>
      <c r="AH344" s="206"/>
      <c r="AI344" s="206"/>
      <c r="AJ344" s="206"/>
      <c r="AK344" s="206"/>
      <c r="AL344" s="206"/>
      <c r="AM344" s="206"/>
      <c r="AN344" s="206"/>
      <c r="AO344" s="206"/>
      <c r="AP344" s="206"/>
      <c r="AQ344" s="206"/>
      <c r="AR344" s="206"/>
      <c r="AS344" s="206"/>
      <c r="AT344" s="206"/>
      <c r="AU344" s="206"/>
      <c r="AV344" s="206"/>
      <c r="AW344" s="206"/>
      <c r="AX344" s="206"/>
      <c r="AY344" s="206"/>
      <c r="AZ344" s="206"/>
      <c r="BA344" s="206"/>
      <c r="BB344" s="206"/>
      <c r="BC344" s="206"/>
      <c r="BD344" s="206"/>
      <c r="BE344" s="206"/>
      <c r="BF344" s="206"/>
      <c r="BG344" s="206"/>
      <c r="BH344" s="206"/>
      <c r="BI344" s="206"/>
      <c r="BJ344" s="206"/>
      <c r="BK344" s="206"/>
      <c r="BL344" s="206"/>
      <c r="BM344" s="206"/>
      <c r="BN344" s="206"/>
      <c r="BO344" s="206"/>
      <c r="BP344" s="206"/>
      <c r="BQ344" s="206"/>
      <c r="BR344" s="206"/>
      <c r="BS344" s="206"/>
      <c r="BT344" s="232"/>
      <c r="BU344" s="232"/>
      <c r="BV344" s="232"/>
      <c r="BW344" s="232"/>
      <c r="BX344" s="232"/>
    </row>
    <row r="345" spans="1:76" s="253" customFormat="1" ht="19.899999999999999" customHeight="1" thickBot="1">
      <c r="A345" s="1740">
        <v>747</v>
      </c>
      <c r="B345" s="1746"/>
      <c r="C345" s="1747" t="s">
        <v>489</v>
      </c>
      <c r="D345" s="1747" t="s">
        <v>201</v>
      </c>
      <c r="E345" s="1748" t="s">
        <v>46</v>
      </c>
      <c r="F345" s="1748" t="s">
        <v>211</v>
      </c>
      <c r="G345" s="1748">
        <v>1</v>
      </c>
      <c r="H345" s="1749" t="s">
        <v>196</v>
      </c>
      <c r="I345" s="1739" t="s">
        <v>351</v>
      </c>
      <c r="J345" s="1748" t="s">
        <v>71</v>
      </c>
      <c r="K345" s="1748" t="s">
        <v>1885</v>
      </c>
      <c r="L345" s="1748" t="s">
        <v>38</v>
      </c>
      <c r="M345" s="1748" t="s">
        <v>38</v>
      </c>
      <c r="N345" s="1749">
        <v>1722</v>
      </c>
      <c r="O345" s="1749"/>
      <c r="P345" s="1748" t="s">
        <v>22</v>
      </c>
      <c r="Q345" s="1750"/>
      <c r="R345" s="1751">
        <v>1737.8292630000001</v>
      </c>
      <c r="S345" s="550">
        <f>SUM(R340:R345)</f>
        <v>10543.306683000001</v>
      </c>
      <c r="T345" s="206"/>
      <c r="U345" s="206"/>
      <c r="V345" s="206"/>
      <c r="W345" s="206"/>
      <c r="X345" s="206"/>
      <c r="Y345" s="206"/>
      <c r="Z345" s="206"/>
      <c r="AA345" s="206"/>
      <c r="AB345" s="206"/>
      <c r="AC345" s="206"/>
      <c r="AD345" s="206"/>
      <c r="AE345" s="206"/>
      <c r="AF345" s="206"/>
      <c r="AG345" s="206"/>
      <c r="AH345" s="206"/>
      <c r="AI345" s="206"/>
      <c r="AJ345" s="206"/>
      <c r="AK345" s="206"/>
      <c r="AL345" s="206"/>
      <c r="AM345" s="206"/>
      <c r="AN345" s="206"/>
      <c r="AO345" s="206"/>
      <c r="AP345" s="206"/>
      <c r="AQ345" s="206"/>
      <c r="AR345" s="206"/>
      <c r="AS345" s="206"/>
      <c r="AT345" s="206"/>
      <c r="AU345" s="206"/>
      <c r="AV345" s="206"/>
      <c r="AW345" s="206"/>
      <c r="AX345" s="206"/>
      <c r="AY345" s="206"/>
      <c r="AZ345" s="206"/>
      <c r="BA345" s="206"/>
      <c r="BB345" s="206"/>
      <c r="BC345" s="206"/>
      <c r="BD345" s="206"/>
      <c r="BE345" s="206"/>
      <c r="BF345" s="206"/>
      <c r="BG345" s="206"/>
      <c r="BH345" s="206"/>
      <c r="BI345" s="206"/>
      <c r="BJ345" s="206"/>
      <c r="BK345" s="206"/>
      <c r="BL345" s="206"/>
      <c r="BM345" s="206"/>
      <c r="BN345" s="206"/>
      <c r="BO345" s="206"/>
      <c r="BP345" s="206"/>
      <c r="BQ345" s="206"/>
      <c r="BR345" s="206"/>
      <c r="BS345" s="206"/>
      <c r="BT345" s="232"/>
      <c r="BU345" s="232"/>
      <c r="BV345" s="232"/>
      <c r="BW345" s="232"/>
      <c r="BX345" s="232"/>
    </row>
    <row r="346" spans="1:76" s="253" customFormat="1" ht="19.899999999999999" customHeight="1" thickBot="1">
      <c r="A346" s="258"/>
      <c r="B346" s="1163">
        <v>52</v>
      </c>
      <c r="C346" s="1360" t="s">
        <v>1728</v>
      </c>
      <c r="D346" s="1360" t="s">
        <v>1729</v>
      </c>
      <c r="E346" s="1360" t="s">
        <v>46</v>
      </c>
      <c r="F346" s="1360" t="s">
        <v>211</v>
      </c>
      <c r="G346" s="1360">
        <v>1</v>
      </c>
      <c r="H346" s="1361" t="s">
        <v>1730</v>
      </c>
      <c r="I346" s="1362" t="s">
        <v>1731</v>
      </c>
      <c r="J346" s="1360" t="s">
        <v>352</v>
      </c>
      <c r="K346" s="1360" t="s">
        <v>27</v>
      </c>
      <c r="L346" s="1170" t="s">
        <v>1732</v>
      </c>
      <c r="M346" s="1363">
        <v>1</v>
      </c>
      <c r="N346" s="1364">
        <v>2005.5</v>
      </c>
      <c r="O346" s="1170">
        <v>98</v>
      </c>
      <c r="P346" s="1170" t="s">
        <v>28</v>
      </c>
      <c r="Q346" s="1271">
        <v>0.1</v>
      </c>
      <c r="R346" s="1365">
        <v>2025.1427000000001</v>
      </c>
      <c r="S346" s="552">
        <f>SUM(R346)</f>
        <v>2025.1427000000001</v>
      </c>
      <c r="T346" s="216"/>
      <c r="U346" s="216"/>
      <c r="V346" s="216"/>
      <c r="W346" s="216"/>
      <c r="X346" s="216"/>
      <c r="Y346" s="216"/>
      <c r="Z346" s="216"/>
      <c r="AA346" s="216"/>
      <c r="AB346" s="216"/>
      <c r="AC346" s="216"/>
      <c r="AD346" s="216"/>
      <c r="AE346" s="216"/>
      <c r="AF346" s="216"/>
      <c r="AG346" s="216"/>
      <c r="AH346" s="216"/>
      <c r="AI346" s="216"/>
      <c r="AJ346" s="216"/>
      <c r="AK346" s="216"/>
      <c r="AL346" s="216"/>
      <c r="AM346" s="216"/>
      <c r="AN346" s="216"/>
      <c r="AO346" s="216"/>
      <c r="AP346" s="216"/>
      <c r="AQ346" s="216"/>
      <c r="AR346" s="216"/>
      <c r="AS346" s="216"/>
      <c r="AT346" s="216"/>
      <c r="AU346" s="216"/>
      <c r="AV346" s="216"/>
      <c r="AW346" s="216"/>
      <c r="AX346" s="216"/>
      <c r="AY346" s="216"/>
      <c r="AZ346" s="216"/>
      <c r="BA346" s="216"/>
      <c r="BB346" s="216"/>
      <c r="BC346" s="216"/>
      <c r="BD346" s="216"/>
      <c r="BE346" s="216"/>
      <c r="BF346" s="216"/>
      <c r="BG346" s="216"/>
      <c r="BH346" s="216"/>
      <c r="BI346" s="216"/>
      <c r="BJ346" s="216"/>
      <c r="BK346" s="216"/>
      <c r="BL346" s="216"/>
      <c r="BM346" s="216"/>
      <c r="BN346" s="216"/>
      <c r="BO346" s="216"/>
      <c r="BP346" s="216"/>
      <c r="BQ346" s="216"/>
      <c r="BR346" s="216"/>
      <c r="BS346" s="216"/>
      <c r="BT346" s="258"/>
      <c r="BU346" s="258"/>
      <c r="BV346" s="258"/>
      <c r="BW346" s="258"/>
      <c r="BX346" s="258"/>
    </row>
    <row r="347" spans="1:76" s="253" customFormat="1" ht="19.899999999999999" customHeight="1" thickBot="1">
      <c r="A347" s="258"/>
      <c r="B347" s="1163">
        <v>53</v>
      </c>
      <c r="C347" s="1360" t="s">
        <v>1733</v>
      </c>
      <c r="D347" s="1360" t="s">
        <v>1734</v>
      </c>
      <c r="E347" s="1360" t="s">
        <v>46</v>
      </c>
      <c r="F347" s="1360" t="s">
        <v>211</v>
      </c>
      <c r="G347" s="1360">
        <v>1</v>
      </c>
      <c r="H347" s="1361" t="s">
        <v>1735</v>
      </c>
      <c r="I347" s="1362" t="s">
        <v>1731</v>
      </c>
      <c r="J347" s="1360" t="s">
        <v>352</v>
      </c>
      <c r="K347" s="1360" t="s">
        <v>27</v>
      </c>
      <c r="L347" s="1170" t="s">
        <v>1736</v>
      </c>
      <c r="M347" s="1363">
        <v>1</v>
      </c>
      <c r="N347" s="1364">
        <v>2000</v>
      </c>
      <c r="O347" s="1170">
        <v>98</v>
      </c>
      <c r="P347" s="1170" t="s">
        <v>44</v>
      </c>
      <c r="Q347" s="1271">
        <v>0.05</v>
      </c>
      <c r="R347" s="1365">
        <v>2020.0879</v>
      </c>
      <c r="S347" s="552">
        <f t="shared" ref="S347:S350" si="0">SUM(R347)</f>
        <v>2020.0879</v>
      </c>
      <c r="T347" s="216"/>
      <c r="U347" s="216"/>
      <c r="V347" s="216"/>
      <c r="W347" s="216"/>
      <c r="X347" s="216"/>
      <c r="Y347" s="216"/>
      <c r="Z347" s="216"/>
      <c r="AA347" s="216"/>
      <c r="AB347" s="216"/>
      <c r="AC347" s="216"/>
      <c r="AD347" s="216"/>
      <c r="AE347" s="216"/>
      <c r="AF347" s="216"/>
      <c r="AG347" s="216"/>
      <c r="AH347" s="216"/>
      <c r="AI347" s="216"/>
      <c r="AJ347" s="216"/>
      <c r="AK347" s="216"/>
      <c r="AL347" s="216"/>
      <c r="AM347" s="216"/>
      <c r="AN347" s="216"/>
      <c r="AO347" s="216"/>
      <c r="AP347" s="216"/>
      <c r="AQ347" s="216"/>
      <c r="AR347" s="216"/>
      <c r="AS347" s="216"/>
      <c r="AT347" s="216"/>
      <c r="AU347" s="216"/>
      <c r="AV347" s="216"/>
      <c r="AW347" s="216"/>
      <c r="AX347" s="216"/>
      <c r="AY347" s="216"/>
      <c r="AZ347" s="216"/>
      <c r="BA347" s="216"/>
      <c r="BB347" s="216"/>
      <c r="BC347" s="216"/>
      <c r="BD347" s="216"/>
      <c r="BE347" s="216"/>
      <c r="BF347" s="216"/>
      <c r="BG347" s="216"/>
      <c r="BH347" s="216"/>
      <c r="BI347" s="216"/>
      <c r="BJ347" s="216"/>
      <c r="BK347" s="216"/>
      <c r="BL347" s="216"/>
      <c r="BM347" s="216"/>
      <c r="BN347" s="216"/>
      <c r="BO347" s="216"/>
      <c r="BP347" s="216"/>
      <c r="BQ347" s="216"/>
      <c r="BR347" s="216"/>
      <c r="BS347" s="216"/>
      <c r="BT347" s="258"/>
      <c r="BU347" s="258"/>
      <c r="BV347" s="258"/>
      <c r="BW347" s="258"/>
      <c r="BX347" s="258"/>
    </row>
    <row r="348" spans="1:76" s="253" customFormat="1" ht="19.899999999999999" customHeight="1" thickBot="1">
      <c r="A348" s="258"/>
      <c r="B348" s="1163">
        <v>54</v>
      </c>
      <c r="C348" s="1360" t="s">
        <v>1737</v>
      </c>
      <c r="D348" s="1360" t="s">
        <v>1738</v>
      </c>
      <c r="E348" s="1360" t="s">
        <v>46</v>
      </c>
      <c r="F348" s="1360" t="s">
        <v>211</v>
      </c>
      <c r="G348" s="1360">
        <v>1</v>
      </c>
      <c r="H348" s="1361" t="s">
        <v>1739</v>
      </c>
      <c r="I348" s="1362" t="s">
        <v>1731</v>
      </c>
      <c r="J348" s="1360" t="s">
        <v>352</v>
      </c>
      <c r="K348" s="1360" t="s">
        <v>27</v>
      </c>
      <c r="L348" s="1170" t="s">
        <v>1740</v>
      </c>
      <c r="M348" s="1363">
        <v>1</v>
      </c>
      <c r="N348" s="1364">
        <v>2000</v>
      </c>
      <c r="O348" s="1170">
        <v>98</v>
      </c>
      <c r="P348" s="1170" t="s">
        <v>28</v>
      </c>
      <c r="Q348" s="1271">
        <v>0.1</v>
      </c>
      <c r="R348" s="1365">
        <v>2020.0447670000001</v>
      </c>
      <c r="S348" s="552">
        <f t="shared" si="0"/>
        <v>2020.0447670000001</v>
      </c>
      <c r="T348" s="216"/>
      <c r="U348" s="216"/>
      <c r="V348" s="216"/>
      <c r="W348" s="216"/>
      <c r="X348" s="216"/>
      <c r="Y348" s="216"/>
      <c r="Z348" s="216"/>
      <c r="AA348" s="216"/>
      <c r="AB348" s="216"/>
      <c r="AC348" s="216"/>
      <c r="AD348" s="216"/>
      <c r="AE348" s="216"/>
      <c r="AF348" s="216"/>
      <c r="AG348" s="216"/>
      <c r="AH348" s="216"/>
      <c r="AI348" s="216"/>
      <c r="AJ348" s="216"/>
      <c r="AK348" s="216"/>
      <c r="AL348" s="216"/>
      <c r="AM348" s="216"/>
      <c r="AN348" s="216"/>
      <c r="AO348" s="216"/>
      <c r="AP348" s="216"/>
      <c r="AQ348" s="216"/>
      <c r="AR348" s="216"/>
      <c r="AS348" s="216"/>
      <c r="AT348" s="216"/>
      <c r="AU348" s="216"/>
      <c r="AV348" s="216"/>
      <c r="AW348" s="216"/>
      <c r="AX348" s="216"/>
      <c r="AY348" s="216"/>
      <c r="AZ348" s="216"/>
      <c r="BA348" s="216"/>
      <c r="BB348" s="216"/>
      <c r="BC348" s="216"/>
      <c r="BD348" s="216"/>
      <c r="BE348" s="216"/>
      <c r="BF348" s="216"/>
      <c r="BG348" s="216"/>
      <c r="BH348" s="216"/>
      <c r="BI348" s="216"/>
      <c r="BJ348" s="216"/>
      <c r="BK348" s="216"/>
      <c r="BL348" s="216"/>
      <c r="BM348" s="216"/>
      <c r="BN348" s="216"/>
      <c r="BO348" s="216"/>
      <c r="BP348" s="216"/>
      <c r="BQ348" s="216"/>
      <c r="BR348" s="216"/>
      <c r="BS348" s="216"/>
      <c r="BT348" s="258"/>
      <c r="BU348" s="258"/>
      <c r="BV348" s="258"/>
      <c r="BW348" s="258"/>
      <c r="BX348" s="258"/>
    </row>
    <row r="349" spans="1:76" s="253" customFormat="1" ht="19.899999999999999" customHeight="1" thickBot="1">
      <c r="A349" s="258"/>
      <c r="B349" s="1163">
        <v>55</v>
      </c>
      <c r="C349" s="1360" t="s">
        <v>1741</v>
      </c>
      <c r="D349" s="1360" t="s">
        <v>1742</v>
      </c>
      <c r="E349" s="1360" t="s">
        <v>46</v>
      </c>
      <c r="F349" s="1360" t="s">
        <v>211</v>
      </c>
      <c r="G349" s="1360">
        <v>1</v>
      </c>
      <c r="H349" s="1361" t="s">
        <v>1743</v>
      </c>
      <c r="I349" s="1362" t="s">
        <v>1731</v>
      </c>
      <c r="J349" s="1360" t="s">
        <v>352</v>
      </c>
      <c r="K349" s="1360" t="s">
        <v>27</v>
      </c>
      <c r="L349" s="1170" t="s">
        <v>1744</v>
      </c>
      <c r="M349" s="1363">
        <v>1</v>
      </c>
      <c r="N349" s="1364">
        <v>2000</v>
      </c>
      <c r="O349" s="1170">
        <v>98</v>
      </c>
      <c r="P349" s="1170" t="s">
        <v>37</v>
      </c>
      <c r="Q349" s="1271">
        <v>0.12</v>
      </c>
      <c r="R349" s="1365">
        <v>2020.0447670000001</v>
      </c>
      <c r="S349" s="552">
        <f t="shared" si="0"/>
        <v>2020.0447670000001</v>
      </c>
      <c r="T349" s="216"/>
      <c r="U349" s="216"/>
      <c r="V349" s="216"/>
      <c r="W349" s="216"/>
      <c r="X349" s="216"/>
      <c r="Y349" s="216"/>
      <c r="Z349" s="216"/>
      <c r="AA349" s="216"/>
      <c r="AB349" s="216"/>
      <c r="AC349" s="216"/>
      <c r="AD349" s="216"/>
      <c r="AE349" s="216"/>
      <c r="AF349" s="216"/>
      <c r="AG349" s="216"/>
      <c r="AH349" s="216"/>
      <c r="AI349" s="216"/>
      <c r="AJ349" s="216"/>
      <c r="AK349" s="216"/>
      <c r="AL349" s="216"/>
      <c r="AM349" s="216"/>
      <c r="AN349" s="216"/>
      <c r="AO349" s="216"/>
      <c r="AP349" s="216"/>
      <c r="AQ349" s="216"/>
      <c r="AR349" s="216"/>
      <c r="AS349" s="216"/>
      <c r="AT349" s="216"/>
      <c r="AU349" s="216"/>
      <c r="AV349" s="216"/>
      <c r="AW349" s="216"/>
      <c r="AX349" s="216"/>
      <c r="AY349" s="216"/>
      <c r="AZ349" s="216"/>
      <c r="BA349" s="216"/>
      <c r="BB349" s="216"/>
      <c r="BC349" s="216"/>
      <c r="BD349" s="216"/>
      <c r="BE349" s="216"/>
      <c r="BF349" s="216"/>
      <c r="BG349" s="216"/>
      <c r="BH349" s="216"/>
      <c r="BI349" s="216"/>
      <c r="BJ349" s="216"/>
      <c r="BK349" s="216"/>
      <c r="BL349" s="216"/>
      <c r="BM349" s="216"/>
      <c r="BN349" s="216"/>
      <c r="BO349" s="216"/>
      <c r="BP349" s="216"/>
      <c r="BQ349" s="216"/>
      <c r="BR349" s="216"/>
      <c r="BS349" s="216"/>
      <c r="BT349" s="258"/>
      <c r="BU349" s="258"/>
      <c r="BV349" s="258"/>
      <c r="BW349" s="258"/>
      <c r="BX349" s="258"/>
    </row>
    <row r="350" spans="1:76" s="253" customFormat="1" ht="19.899999999999999" customHeight="1" thickBot="1">
      <c r="A350" s="258"/>
      <c r="B350" s="1163">
        <v>56</v>
      </c>
      <c r="C350" s="1360" t="s">
        <v>1745</v>
      </c>
      <c r="D350" s="1360" t="s">
        <v>1746</v>
      </c>
      <c r="E350" s="1360" t="s">
        <v>46</v>
      </c>
      <c r="F350" s="1360" t="s">
        <v>211</v>
      </c>
      <c r="G350" s="1360">
        <v>1</v>
      </c>
      <c r="H350" s="1361" t="s">
        <v>1747</v>
      </c>
      <c r="I350" s="1362" t="s">
        <v>1731</v>
      </c>
      <c r="J350" s="1360" t="s">
        <v>352</v>
      </c>
      <c r="K350" s="1360" t="s">
        <v>27</v>
      </c>
      <c r="L350" s="1170" t="s">
        <v>1748</v>
      </c>
      <c r="M350" s="1363">
        <v>1</v>
      </c>
      <c r="N350" s="1364">
        <v>2000</v>
      </c>
      <c r="O350" s="1170">
        <v>98</v>
      </c>
      <c r="P350" s="1170" t="s">
        <v>48</v>
      </c>
      <c r="Q350" s="1271">
        <v>0.14000000000000001</v>
      </c>
      <c r="R350" s="1365">
        <v>2020.0447670000001</v>
      </c>
      <c r="S350" s="552">
        <f t="shared" si="0"/>
        <v>2020.0447670000001</v>
      </c>
      <c r="T350" s="216"/>
      <c r="U350" s="216"/>
      <c r="V350" s="216"/>
      <c r="W350" s="216"/>
      <c r="X350" s="216"/>
      <c r="Y350" s="216"/>
      <c r="Z350" s="216"/>
      <c r="AA350" s="216"/>
      <c r="AB350" s="216"/>
      <c r="AC350" s="216"/>
      <c r="AD350" s="216"/>
      <c r="AE350" s="216"/>
      <c r="AF350" s="216"/>
      <c r="AG350" s="216"/>
      <c r="AH350" s="216"/>
      <c r="AI350" s="216"/>
      <c r="AJ350" s="216"/>
      <c r="AK350" s="216"/>
      <c r="AL350" s="216"/>
      <c r="AM350" s="216"/>
      <c r="AN350" s="216"/>
      <c r="AO350" s="216"/>
      <c r="AP350" s="216"/>
      <c r="AQ350" s="216"/>
      <c r="AR350" s="216"/>
      <c r="AS350" s="216"/>
      <c r="AT350" s="216"/>
      <c r="AU350" s="216"/>
      <c r="AV350" s="216"/>
      <c r="AW350" s="216"/>
      <c r="AX350" s="216"/>
      <c r="AY350" s="216"/>
      <c r="AZ350" s="216"/>
      <c r="BA350" s="216"/>
      <c r="BB350" s="216"/>
      <c r="BC350" s="216"/>
      <c r="BD350" s="216"/>
      <c r="BE350" s="216"/>
      <c r="BF350" s="216"/>
      <c r="BG350" s="216"/>
      <c r="BH350" s="216"/>
      <c r="BI350" s="216"/>
      <c r="BJ350" s="216"/>
      <c r="BK350" s="216"/>
      <c r="BL350" s="216"/>
      <c r="BM350" s="216"/>
      <c r="BN350" s="216"/>
      <c r="BO350" s="216"/>
      <c r="BP350" s="216"/>
      <c r="BQ350" s="216"/>
      <c r="BR350" s="216"/>
      <c r="BS350" s="216"/>
      <c r="BT350" s="258"/>
      <c r="BU350" s="258"/>
      <c r="BV350" s="258"/>
      <c r="BW350" s="258"/>
      <c r="BX350" s="258"/>
    </row>
    <row r="351" spans="1:76" s="253" customFormat="1" ht="19.899999999999999" customHeight="1">
      <c r="B351" s="992">
        <v>57</v>
      </c>
      <c r="C351" s="1236" t="s">
        <v>946</v>
      </c>
      <c r="D351" s="1236" t="s">
        <v>947</v>
      </c>
      <c r="E351" s="1236" t="s">
        <v>46</v>
      </c>
      <c r="F351" s="1236" t="s">
        <v>1884</v>
      </c>
      <c r="G351" s="1236"/>
      <c r="H351" s="1237" t="s">
        <v>948</v>
      </c>
      <c r="I351" s="995" t="s">
        <v>949</v>
      </c>
      <c r="J351" s="1236" t="s">
        <v>71</v>
      </c>
      <c r="K351" s="1366" t="s">
        <v>27</v>
      </c>
      <c r="L351" s="996">
        <v>1</v>
      </c>
      <c r="M351" s="997">
        <v>1</v>
      </c>
      <c r="N351" s="998">
        <v>1944</v>
      </c>
      <c r="O351" s="996">
        <v>77</v>
      </c>
      <c r="P351" s="996" t="s">
        <v>28</v>
      </c>
      <c r="Q351" s="999">
        <v>0.05</v>
      </c>
      <c r="R351" s="1102">
        <v>1962.2347199999999</v>
      </c>
      <c r="S351" s="551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  <c r="AK351" s="214"/>
      <c r="AL351" s="214"/>
      <c r="AM351" s="214"/>
      <c r="AN351" s="214"/>
      <c r="AO351" s="214"/>
      <c r="AP351" s="214"/>
      <c r="AQ351" s="214"/>
      <c r="AR351" s="214"/>
      <c r="AS351" s="214"/>
      <c r="AT351" s="214"/>
      <c r="AU351" s="214"/>
      <c r="AV351" s="214"/>
      <c r="AW351" s="214"/>
      <c r="AX351" s="214"/>
      <c r="AY351" s="214"/>
      <c r="AZ351" s="214"/>
      <c r="BA351" s="214"/>
      <c r="BB351" s="214"/>
      <c r="BC351" s="214"/>
      <c r="BD351" s="214"/>
      <c r="BE351" s="214"/>
      <c r="BF351" s="214"/>
      <c r="BG351" s="214"/>
      <c r="BH351" s="214"/>
      <c r="BI351" s="214"/>
      <c r="BJ351" s="214"/>
      <c r="BK351" s="214"/>
      <c r="BL351" s="214"/>
      <c r="BM351" s="214"/>
      <c r="BN351" s="214"/>
      <c r="BO351" s="214"/>
      <c r="BP351" s="214"/>
      <c r="BQ351" s="214"/>
      <c r="BR351" s="214"/>
      <c r="BS351" s="214"/>
    </row>
    <row r="352" spans="1:76" s="253" customFormat="1" ht="19.899999999999999" customHeight="1">
      <c r="B352" s="1001"/>
      <c r="C352" s="1149" t="s">
        <v>956</v>
      </c>
      <c r="D352" s="1149" t="s">
        <v>957</v>
      </c>
      <c r="E352" s="1149" t="s">
        <v>46</v>
      </c>
      <c r="F352" s="1149" t="s">
        <v>1884</v>
      </c>
      <c r="G352" s="1149"/>
      <c r="H352" s="1150" t="s">
        <v>948</v>
      </c>
      <c r="I352" s="1738" t="s">
        <v>351</v>
      </c>
      <c r="J352" s="1149" t="s">
        <v>71</v>
      </c>
      <c r="K352" s="1340" t="s">
        <v>27</v>
      </c>
      <c r="L352" s="1004">
        <v>1</v>
      </c>
      <c r="M352" s="1005">
        <v>2</v>
      </c>
      <c r="N352" s="1006">
        <v>1944</v>
      </c>
      <c r="O352" s="1004">
        <v>77</v>
      </c>
      <c r="P352" s="1004" t="s">
        <v>28</v>
      </c>
      <c r="Q352" s="1007">
        <v>0.05</v>
      </c>
      <c r="R352" s="1104">
        <v>1962.2347199999999</v>
      </c>
      <c r="S352" s="551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  <c r="AK352" s="214"/>
      <c r="AL352" s="214"/>
      <c r="AM352" s="214"/>
      <c r="AN352" s="214"/>
      <c r="AO352" s="214"/>
      <c r="AP352" s="214"/>
      <c r="AQ352" s="214"/>
      <c r="AR352" s="214"/>
      <c r="AS352" s="214"/>
      <c r="AT352" s="214"/>
      <c r="AU352" s="214"/>
      <c r="AV352" s="214"/>
      <c r="AW352" s="214"/>
      <c r="AX352" s="214"/>
      <c r="AY352" s="214"/>
      <c r="AZ352" s="214"/>
      <c r="BA352" s="214"/>
      <c r="BB352" s="214"/>
      <c r="BC352" s="214"/>
      <c r="BD352" s="214"/>
      <c r="BE352" s="214"/>
      <c r="BF352" s="214"/>
      <c r="BG352" s="214"/>
      <c r="BH352" s="214"/>
      <c r="BI352" s="214"/>
      <c r="BJ352" s="214"/>
      <c r="BK352" s="214"/>
      <c r="BL352" s="214"/>
      <c r="BM352" s="214"/>
      <c r="BN352" s="214"/>
      <c r="BO352" s="214"/>
      <c r="BP352" s="214"/>
      <c r="BQ352" s="214"/>
      <c r="BR352" s="214"/>
      <c r="BS352" s="214"/>
    </row>
    <row r="353" spans="2:71" s="253" customFormat="1" ht="19.899999999999999" customHeight="1">
      <c r="B353" s="1001"/>
      <c r="C353" s="1184">
        <v>60108500511103</v>
      </c>
      <c r="D353" s="1367">
        <v>2323</v>
      </c>
      <c r="E353" s="1185" t="s">
        <v>46</v>
      </c>
      <c r="F353" s="1185" t="s">
        <v>1884</v>
      </c>
      <c r="G353" s="1185"/>
      <c r="H353" s="1150" t="s">
        <v>948</v>
      </c>
      <c r="I353" s="1738" t="s">
        <v>351</v>
      </c>
      <c r="J353" s="1185" t="s">
        <v>71</v>
      </c>
      <c r="K353" s="1185" t="s">
        <v>27</v>
      </c>
      <c r="L353" s="1004">
        <v>1</v>
      </c>
      <c r="M353" s="1005">
        <v>3</v>
      </c>
      <c r="N353" s="1006">
        <v>1944</v>
      </c>
      <c r="O353" s="1004">
        <v>77</v>
      </c>
      <c r="P353" s="1004" t="s">
        <v>48</v>
      </c>
      <c r="Q353" s="1007">
        <v>0.09</v>
      </c>
      <c r="R353" s="1104">
        <v>1962.2347199999999</v>
      </c>
      <c r="S353" s="551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  <c r="AK353" s="214"/>
      <c r="AL353" s="214"/>
      <c r="AM353" s="214"/>
      <c r="AN353" s="214"/>
      <c r="AO353" s="214"/>
      <c r="AP353" s="214"/>
      <c r="AQ353" s="214"/>
      <c r="AR353" s="214"/>
      <c r="AS353" s="214"/>
      <c r="AT353" s="214"/>
      <c r="AU353" s="214"/>
      <c r="AV353" s="214"/>
      <c r="AW353" s="214"/>
      <c r="AX353" s="214"/>
      <c r="AY353" s="214"/>
      <c r="AZ353" s="214"/>
      <c r="BA353" s="214"/>
      <c r="BB353" s="214"/>
      <c r="BC353" s="214"/>
      <c r="BD353" s="214"/>
      <c r="BE353" s="214"/>
      <c r="BF353" s="214"/>
      <c r="BG353" s="214"/>
      <c r="BH353" s="214"/>
      <c r="BI353" s="214"/>
      <c r="BJ353" s="214"/>
      <c r="BK353" s="214"/>
      <c r="BL353" s="214"/>
      <c r="BM353" s="214"/>
      <c r="BN353" s="214"/>
      <c r="BO353" s="214"/>
      <c r="BP353" s="214"/>
      <c r="BQ353" s="214"/>
      <c r="BR353" s="214"/>
      <c r="BS353" s="214"/>
    </row>
    <row r="354" spans="2:71" s="253" customFormat="1" ht="19.899999999999999" customHeight="1">
      <c r="B354" s="1001"/>
      <c r="C354" s="1184">
        <v>60108500511104</v>
      </c>
      <c r="D354" s="1367">
        <v>2324</v>
      </c>
      <c r="E354" s="1185" t="s">
        <v>46</v>
      </c>
      <c r="F354" s="1185" t="s">
        <v>1884</v>
      </c>
      <c r="G354" s="1185"/>
      <c r="H354" s="1150" t="s">
        <v>948</v>
      </c>
      <c r="I354" s="1738" t="s">
        <v>351</v>
      </c>
      <c r="J354" s="1185" t="s">
        <v>71</v>
      </c>
      <c r="K354" s="1185" t="s">
        <v>27</v>
      </c>
      <c r="L354" s="1004">
        <v>1</v>
      </c>
      <c r="M354" s="1005">
        <v>4</v>
      </c>
      <c r="N354" s="1006">
        <v>1944</v>
      </c>
      <c r="O354" s="1004">
        <v>77</v>
      </c>
      <c r="P354" s="1004" t="s">
        <v>37</v>
      </c>
      <c r="Q354" s="1007">
        <v>7.0000000000000007E-2</v>
      </c>
      <c r="R354" s="1104">
        <v>1962.2347199999999</v>
      </c>
      <c r="S354" s="551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  <c r="AK354" s="214"/>
      <c r="AL354" s="214"/>
      <c r="AM354" s="214"/>
      <c r="AN354" s="214"/>
      <c r="AO354" s="214"/>
      <c r="AP354" s="214"/>
      <c r="AQ354" s="214"/>
      <c r="AR354" s="214"/>
      <c r="AS354" s="214"/>
      <c r="AT354" s="214"/>
      <c r="AU354" s="214"/>
      <c r="AV354" s="214"/>
      <c r="AW354" s="214"/>
      <c r="AX354" s="214"/>
      <c r="AY354" s="214"/>
      <c r="AZ354" s="214"/>
      <c r="BA354" s="214"/>
      <c r="BB354" s="214"/>
      <c r="BC354" s="214"/>
      <c r="BD354" s="214"/>
      <c r="BE354" s="214"/>
      <c r="BF354" s="214"/>
      <c r="BG354" s="214"/>
      <c r="BH354" s="214"/>
      <c r="BI354" s="214"/>
      <c r="BJ354" s="214"/>
      <c r="BK354" s="214"/>
      <c r="BL354" s="214"/>
      <c r="BM354" s="214"/>
      <c r="BN354" s="214"/>
      <c r="BO354" s="214"/>
      <c r="BP354" s="214"/>
      <c r="BQ354" s="214"/>
      <c r="BR354" s="214"/>
      <c r="BS354" s="214"/>
    </row>
    <row r="355" spans="2:71" s="253" customFormat="1" ht="19.899999999999999" customHeight="1">
      <c r="B355" s="1001"/>
      <c r="C355" s="1149" t="s">
        <v>958</v>
      </c>
      <c r="D355" s="1149" t="s">
        <v>959</v>
      </c>
      <c r="E355" s="1149" t="s">
        <v>46</v>
      </c>
      <c r="F355" s="1149" t="s">
        <v>1884</v>
      </c>
      <c r="G355" s="1149"/>
      <c r="H355" s="1150" t="s">
        <v>948</v>
      </c>
      <c r="I355" s="1738" t="s">
        <v>351</v>
      </c>
      <c r="J355" s="1149" t="s">
        <v>71</v>
      </c>
      <c r="K355" s="1340" t="s">
        <v>27</v>
      </c>
      <c r="L355" s="1004">
        <v>1</v>
      </c>
      <c r="M355" s="1005">
        <v>5</v>
      </c>
      <c r="N355" s="1006">
        <v>1944</v>
      </c>
      <c r="O355" s="1004">
        <v>77</v>
      </c>
      <c r="P355" s="1004" t="s">
        <v>44</v>
      </c>
      <c r="Q355" s="1004" t="s">
        <v>49</v>
      </c>
      <c r="R355" s="1104">
        <v>1962.2347199999999</v>
      </c>
      <c r="S355" s="551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  <c r="AL355" s="214"/>
      <c r="AM355" s="214"/>
      <c r="AN355" s="214"/>
      <c r="AO355" s="214"/>
      <c r="AP355" s="214"/>
      <c r="AQ355" s="214"/>
      <c r="AR355" s="214"/>
      <c r="AS355" s="214"/>
      <c r="AT355" s="214"/>
      <c r="AU355" s="214"/>
      <c r="AV355" s="214"/>
      <c r="AW355" s="214"/>
      <c r="AX355" s="214"/>
      <c r="AY355" s="214"/>
      <c r="AZ355" s="214"/>
      <c r="BA355" s="214"/>
      <c r="BB355" s="214"/>
      <c r="BC355" s="214"/>
      <c r="BD355" s="214"/>
      <c r="BE355" s="214"/>
      <c r="BF355" s="214"/>
      <c r="BG355" s="214"/>
      <c r="BH355" s="214"/>
      <c r="BI355" s="214"/>
      <c r="BJ355" s="214"/>
      <c r="BK355" s="214"/>
      <c r="BL355" s="214"/>
      <c r="BM355" s="214"/>
      <c r="BN355" s="214"/>
      <c r="BO355" s="214"/>
      <c r="BP355" s="214"/>
      <c r="BQ355" s="214"/>
      <c r="BR355" s="214"/>
      <c r="BS355" s="214"/>
    </row>
    <row r="356" spans="2:71" s="253" customFormat="1" ht="19.899999999999999" customHeight="1">
      <c r="B356" s="1001"/>
      <c r="C356" s="1149" t="s">
        <v>960</v>
      </c>
      <c r="D356" s="1149" t="s">
        <v>961</v>
      </c>
      <c r="E356" s="1149" t="s">
        <v>46</v>
      </c>
      <c r="F356" s="1149" t="s">
        <v>1884</v>
      </c>
      <c r="G356" s="1149"/>
      <c r="H356" s="1150" t="s">
        <v>948</v>
      </c>
      <c r="I356" s="1738" t="s">
        <v>351</v>
      </c>
      <c r="J356" s="1149" t="s">
        <v>71</v>
      </c>
      <c r="K356" s="1340" t="s">
        <v>27</v>
      </c>
      <c r="L356" s="1004">
        <v>1</v>
      </c>
      <c r="M356" s="1005">
        <v>6</v>
      </c>
      <c r="N356" s="1006">
        <v>1944</v>
      </c>
      <c r="O356" s="1004">
        <v>77</v>
      </c>
      <c r="P356" s="1004" t="s">
        <v>52</v>
      </c>
      <c r="Q356" s="1007">
        <v>0.11</v>
      </c>
      <c r="R356" s="1104">
        <v>1962.2347199999999</v>
      </c>
      <c r="S356" s="551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4"/>
      <c r="BE356" s="214"/>
      <c r="BF356" s="214"/>
      <c r="BG356" s="214"/>
      <c r="BH356" s="214"/>
      <c r="BI356" s="214"/>
      <c r="BJ356" s="214"/>
      <c r="BK356" s="214"/>
      <c r="BL356" s="214"/>
      <c r="BM356" s="214"/>
      <c r="BN356" s="214"/>
      <c r="BO356" s="214"/>
      <c r="BP356" s="214"/>
      <c r="BQ356" s="214"/>
      <c r="BR356" s="214"/>
      <c r="BS356" s="214"/>
    </row>
    <row r="357" spans="2:71" s="253" customFormat="1" ht="19.899999999999999" customHeight="1">
      <c r="B357" s="1001"/>
      <c r="C357" s="1184">
        <v>60108500511107</v>
      </c>
      <c r="D357" s="1367">
        <v>2325</v>
      </c>
      <c r="E357" s="1185" t="s">
        <v>46</v>
      </c>
      <c r="F357" s="1185" t="s">
        <v>1884</v>
      </c>
      <c r="G357" s="1185"/>
      <c r="H357" s="1150" t="s">
        <v>948</v>
      </c>
      <c r="I357" s="1738" t="s">
        <v>351</v>
      </c>
      <c r="J357" s="1185" t="s">
        <v>71</v>
      </c>
      <c r="K357" s="1185" t="s">
        <v>27</v>
      </c>
      <c r="L357" s="1004">
        <v>1</v>
      </c>
      <c r="M357" s="1005">
        <v>7</v>
      </c>
      <c r="N357" s="1006">
        <v>1944</v>
      </c>
      <c r="O357" s="1004">
        <v>77</v>
      </c>
      <c r="P357" s="1004" t="s">
        <v>45</v>
      </c>
      <c r="Q357" s="1007">
        <v>0.13</v>
      </c>
      <c r="R357" s="1104">
        <v>1962.2347199999999</v>
      </c>
      <c r="S357" s="551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4"/>
      <c r="BE357" s="214"/>
      <c r="BF357" s="214"/>
      <c r="BG357" s="214"/>
      <c r="BH357" s="214"/>
      <c r="BI357" s="214"/>
      <c r="BJ357" s="214"/>
      <c r="BK357" s="214"/>
      <c r="BL357" s="214"/>
      <c r="BM357" s="214"/>
      <c r="BN357" s="214"/>
      <c r="BO357" s="214"/>
      <c r="BP357" s="214"/>
      <c r="BQ357" s="214"/>
      <c r="BR357" s="214"/>
      <c r="BS357" s="214"/>
    </row>
    <row r="358" spans="2:71" s="253" customFormat="1" ht="19.899999999999999" customHeight="1">
      <c r="B358" s="1001"/>
      <c r="C358" s="1184">
        <v>60108500511108</v>
      </c>
      <c r="D358" s="1367">
        <v>2326</v>
      </c>
      <c r="E358" s="1185" t="s">
        <v>46</v>
      </c>
      <c r="F358" s="1185" t="s">
        <v>1884</v>
      </c>
      <c r="G358" s="1185"/>
      <c r="H358" s="1150" t="s">
        <v>948</v>
      </c>
      <c r="I358" s="1738" t="s">
        <v>351</v>
      </c>
      <c r="J358" s="1185" t="s">
        <v>71</v>
      </c>
      <c r="K358" s="1185" t="s">
        <v>27</v>
      </c>
      <c r="L358" s="1004">
        <v>1</v>
      </c>
      <c r="M358" s="1005">
        <v>8</v>
      </c>
      <c r="N358" s="1006">
        <v>1944</v>
      </c>
      <c r="O358" s="1004">
        <v>77</v>
      </c>
      <c r="P358" s="1004" t="s">
        <v>48</v>
      </c>
      <c r="Q358" s="1007">
        <v>0.09</v>
      </c>
      <c r="R358" s="1104">
        <v>1962.2347199999999</v>
      </c>
      <c r="S358" s="551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  <c r="AU358" s="214"/>
      <c r="AV358" s="214"/>
      <c r="AW358" s="214"/>
      <c r="AX358" s="214"/>
      <c r="AY358" s="214"/>
      <c r="AZ358" s="214"/>
      <c r="BA358" s="214"/>
      <c r="BB358" s="214"/>
      <c r="BC358" s="214"/>
      <c r="BD358" s="214"/>
      <c r="BE358" s="214"/>
      <c r="BF358" s="214"/>
      <c r="BG358" s="214"/>
      <c r="BH358" s="214"/>
      <c r="BI358" s="214"/>
      <c r="BJ358" s="214"/>
      <c r="BK358" s="214"/>
      <c r="BL358" s="214"/>
      <c r="BM358" s="214"/>
      <c r="BN358" s="214"/>
      <c r="BO358" s="214"/>
      <c r="BP358" s="214"/>
      <c r="BQ358" s="214"/>
      <c r="BR358" s="214"/>
      <c r="BS358" s="214"/>
    </row>
    <row r="359" spans="2:71" s="253" customFormat="1" ht="19.899999999999999" customHeight="1">
      <c r="B359" s="1001"/>
      <c r="C359" s="1184">
        <v>60108500511109</v>
      </c>
      <c r="D359" s="1367">
        <v>2327</v>
      </c>
      <c r="E359" s="1185" t="s">
        <v>46</v>
      </c>
      <c r="F359" s="1185" t="s">
        <v>1884</v>
      </c>
      <c r="G359" s="1185"/>
      <c r="H359" s="1186" t="s">
        <v>948</v>
      </c>
      <c r="I359" s="1738" t="s">
        <v>351</v>
      </c>
      <c r="J359" s="1185" t="s">
        <v>71</v>
      </c>
      <c r="K359" s="1185" t="s">
        <v>27</v>
      </c>
      <c r="L359" s="1004">
        <v>1</v>
      </c>
      <c r="M359" s="1005">
        <v>9</v>
      </c>
      <c r="N359" s="1006">
        <v>1296</v>
      </c>
      <c r="O359" s="1004">
        <v>77</v>
      </c>
      <c r="P359" s="1004" t="s">
        <v>28</v>
      </c>
      <c r="Q359" s="1007">
        <v>0.05</v>
      </c>
      <c r="R359" s="1104">
        <v>1308.1564799999999</v>
      </c>
      <c r="S359" s="551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  <c r="AL359" s="214"/>
      <c r="AM359" s="214"/>
      <c r="AN359" s="214"/>
      <c r="AO359" s="214"/>
      <c r="AP359" s="214"/>
      <c r="AQ359" s="214"/>
      <c r="AR359" s="214"/>
      <c r="AS359" s="214"/>
      <c r="AT359" s="214"/>
      <c r="AU359" s="214"/>
      <c r="AV359" s="214"/>
      <c r="AW359" s="214"/>
      <c r="AX359" s="214"/>
      <c r="AY359" s="214"/>
      <c r="AZ359" s="214"/>
      <c r="BA359" s="214"/>
      <c r="BB359" s="214"/>
      <c r="BC359" s="214"/>
      <c r="BD359" s="214"/>
      <c r="BE359" s="214"/>
      <c r="BF359" s="214"/>
      <c r="BG359" s="214"/>
      <c r="BH359" s="214"/>
      <c r="BI359" s="214"/>
      <c r="BJ359" s="214"/>
      <c r="BK359" s="214"/>
      <c r="BL359" s="214"/>
      <c r="BM359" s="214"/>
      <c r="BN359" s="214"/>
      <c r="BO359" s="214"/>
      <c r="BP359" s="214"/>
      <c r="BQ359" s="214"/>
      <c r="BR359" s="214"/>
      <c r="BS359" s="214"/>
    </row>
    <row r="360" spans="2:71" s="253" customFormat="1" ht="19.899999999999999" customHeight="1">
      <c r="B360" s="1001"/>
      <c r="C360" s="1149" t="s">
        <v>950</v>
      </c>
      <c r="D360" s="1149" t="s">
        <v>951</v>
      </c>
      <c r="E360" s="1149" t="s">
        <v>46</v>
      </c>
      <c r="F360" s="1149" t="s">
        <v>1884</v>
      </c>
      <c r="G360" s="1149"/>
      <c r="H360" s="1150" t="s">
        <v>948</v>
      </c>
      <c r="I360" s="1738" t="s">
        <v>351</v>
      </c>
      <c r="J360" s="1149" t="s">
        <v>71</v>
      </c>
      <c r="K360" s="1340" t="s">
        <v>27</v>
      </c>
      <c r="L360" s="1004">
        <v>1</v>
      </c>
      <c r="M360" s="1005">
        <v>10</v>
      </c>
      <c r="N360" s="1006">
        <v>1296</v>
      </c>
      <c r="O360" s="1004">
        <v>77</v>
      </c>
      <c r="P360" s="1004" t="s">
        <v>45</v>
      </c>
      <c r="Q360" s="1007">
        <v>0.13</v>
      </c>
      <c r="R360" s="1104">
        <v>1308.1564799999999</v>
      </c>
      <c r="S360" s="551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  <c r="AL360" s="214"/>
      <c r="AM360" s="214"/>
      <c r="AN360" s="214"/>
      <c r="AO360" s="214"/>
      <c r="AP360" s="214"/>
      <c r="AQ360" s="214"/>
      <c r="AR360" s="214"/>
      <c r="AS360" s="214"/>
      <c r="AT360" s="214"/>
      <c r="AU360" s="214"/>
      <c r="AV360" s="214"/>
      <c r="AW360" s="214"/>
      <c r="AX360" s="214"/>
      <c r="AY360" s="214"/>
      <c r="AZ360" s="214"/>
      <c r="BA360" s="214"/>
      <c r="BB360" s="214"/>
      <c r="BC360" s="214"/>
      <c r="BD360" s="214"/>
      <c r="BE360" s="214"/>
      <c r="BF360" s="214"/>
      <c r="BG360" s="214"/>
      <c r="BH360" s="214"/>
      <c r="BI360" s="214"/>
      <c r="BJ360" s="214"/>
      <c r="BK360" s="214"/>
      <c r="BL360" s="214"/>
      <c r="BM360" s="214"/>
      <c r="BN360" s="214"/>
      <c r="BO360" s="214"/>
      <c r="BP360" s="214"/>
      <c r="BQ360" s="214"/>
      <c r="BR360" s="214"/>
      <c r="BS360" s="214"/>
    </row>
    <row r="361" spans="2:71" s="253" customFormat="1" ht="19.899999999999999" customHeight="1">
      <c r="B361" s="1001"/>
      <c r="C361" s="1149" t="s">
        <v>952</v>
      </c>
      <c r="D361" s="1149" t="s">
        <v>953</v>
      </c>
      <c r="E361" s="1149" t="s">
        <v>46</v>
      </c>
      <c r="F361" s="1149" t="s">
        <v>1884</v>
      </c>
      <c r="G361" s="1149"/>
      <c r="H361" s="1150" t="s">
        <v>948</v>
      </c>
      <c r="I361" s="1738" t="s">
        <v>351</v>
      </c>
      <c r="J361" s="1149" t="s">
        <v>71</v>
      </c>
      <c r="K361" s="1340" t="s">
        <v>27</v>
      </c>
      <c r="L361" s="1004">
        <v>1</v>
      </c>
      <c r="M361" s="1005">
        <v>11</v>
      </c>
      <c r="N361" s="1006">
        <v>1224</v>
      </c>
      <c r="O361" s="1004">
        <v>77</v>
      </c>
      <c r="P361" s="1004" t="s">
        <v>28</v>
      </c>
      <c r="Q361" s="1007">
        <v>0.05</v>
      </c>
      <c r="R361" s="1104">
        <v>1235.4811200000001</v>
      </c>
      <c r="S361" s="551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  <c r="AK361" s="214"/>
      <c r="AL361" s="214"/>
      <c r="AM361" s="214"/>
      <c r="AN361" s="214"/>
      <c r="AO361" s="214"/>
      <c r="AP361" s="214"/>
      <c r="AQ361" s="214"/>
      <c r="AR361" s="214"/>
      <c r="AS361" s="214"/>
      <c r="AT361" s="214"/>
      <c r="AU361" s="214"/>
      <c r="AV361" s="214"/>
      <c r="AW361" s="214"/>
      <c r="AX361" s="214"/>
      <c r="AY361" s="214"/>
      <c r="AZ361" s="214"/>
      <c r="BA361" s="214"/>
      <c r="BB361" s="214"/>
      <c r="BC361" s="214"/>
      <c r="BD361" s="214"/>
      <c r="BE361" s="214"/>
      <c r="BF361" s="214"/>
      <c r="BG361" s="214"/>
      <c r="BH361" s="214"/>
      <c r="BI361" s="214"/>
      <c r="BJ361" s="214"/>
      <c r="BK361" s="214"/>
      <c r="BL361" s="214"/>
      <c r="BM361" s="214"/>
      <c r="BN361" s="214"/>
      <c r="BO361" s="214"/>
      <c r="BP361" s="214"/>
      <c r="BQ361" s="214"/>
      <c r="BR361" s="214"/>
      <c r="BS361" s="214"/>
    </row>
    <row r="362" spans="2:71" s="253" customFormat="1" ht="19.899999999999999" customHeight="1" thickBot="1">
      <c r="B362" s="1015"/>
      <c r="C362" s="1151" t="s">
        <v>954</v>
      </c>
      <c r="D362" s="1151" t="s">
        <v>955</v>
      </c>
      <c r="E362" s="1151" t="s">
        <v>46</v>
      </c>
      <c r="F362" s="1151" t="s">
        <v>1884</v>
      </c>
      <c r="G362" s="1151"/>
      <c r="H362" s="1152" t="s">
        <v>948</v>
      </c>
      <c r="I362" s="1738" t="s">
        <v>351</v>
      </c>
      <c r="J362" s="1151" t="s">
        <v>71</v>
      </c>
      <c r="K362" s="1323" t="s">
        <v>943</v>
      </c>
      <c r="L362" s="1019">
        <v>1</v>
      </c>
      <c r="M362" s="1020">
        <v>12</v>
      </c>
      <c r="N362" s="1021">
        <v>882</v>
      </c>
      <c r="O362" s="1019">
        <v>77</v>
      </c>
      <c r="P362" s="1019" t="s">
        <v>37</v>
      </c>
      <c r="Q362" s="1022">
        <v>7.0000000000000007E-2</v>
      </c>
      <c r="R362" s="1120">
        <v>890.32646</v>
      </c>
      <c r="S362" s="551">
        <f>SUM(R351:R362)</f>
        <v>20439.998300000003</v>
      </c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  <c r="AK362" s="214"/>
      <c r="AL362" s="214"/>
      <c r="AM362" s="214"/>
      <c r="AN362" s="214"/>
      <c r="AO362" s="214"/>
      <c r="AP362" s="214"/>
      <c r="AQ362" s="214"/>
      <c r="AR362" s="214"/>
      <c r="AS362" s="214"/>
      <c r="AT362" s="214"/>
      <c r="AU362" s="214"/>
      <c r="AV362" s="214"/>
      <c r="AW362" s="214"/>
      <c r="AX362" s="214"/>
      <c r="AY362" s="214"/>
      <c r="AZ362" s="214"/>
      <c r="BA362" s="214"/>
      <c r="BB362" s="214"/>
      <c r="BC362" s="214"/>
      <c r="BD362" s="214"/>
      <c r="BE362" s="214"/>
      <c r="BF362" s="214"/>
      <c r="BG362" s="214"/>
      <c r="BH362" s="214"/>
      <c r="BI362" s="214"/>
      <c r="BJ362" s="214"/>
      <c r="BK362" s="214"/>
      <c r="BL362" s="214"/>
      <c r="BM362" s="214"/>
      <c r="BN362" s="214"/>
      <c r="BO362" s="214"/>
      <c r="BP362" s="214"/>
      <c r="BQ362" s="214"/>
      <c r="BR362" s="214"/>
      <c r="BS362" s="214"/>
    </row>
    <row r="363" spans="2:71" s="253" customFormat="1" ht="19.899999999999999" customHeight="1">
      <c r="B363" s="992">
        <v>58</v>
      </c>
      <c r="C363" s="1368" t="s">
        <v>962</v>
      </c>
      <c r="D363" s="1368" t="s">
        <v>963</v>
      </c>
      <c r="E363" s="1368" t="s">
        <v>46</v>
      </c>
      <c r="F363" s="1368" t="s">
        <v>1884</v>
      </c>
      <c r="G363" s="1368"/>
      <c r="H363" s="1369" t="s">
        <v>964</v>
      </c>
      <c r="I363" s="995" t="s">
        <v>965</v>
      </c>
      <c r="J363" s="1368" t="s">
        <v>71</v>
      </c>
      <c r="K363" s="1366" t="s">
        <v>27</v>
      </c>
      <c r="L363" s="996">
        <v>2</v>
      </c>
      <c r="M363" s="997">
        <v>1</v>
      </c>
      <c r="N363" s="998">
        <v>1944</v>
      </c>
      <c r="O363" s="996">
        <v>77</v>
      </c>
      <c r="P363" s="996" t="s">
        <v>28</v>
      </c>
      <c r="Q363" s="999">
        <v>0.05</v>
      </c>
      <c r="R363" s="1102">
        <v>1961.57376</v>
      </c>
      <c r="S363" s="551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  <c r="AK363" s="214"/>
      <c r="AL363" s="214"/>
      <c r="AM363" s="214"/>
      <c r="AN363" s="214"/>
      <c r="AO363" s="214"/>
      <c r="AP363" s="214"/>
      <c r="AQ363" s="214"/>
      <c r="AR363" s="214"/>
      <c r="AS363" s="214"/>
      <c r="AT363" s="214"/>
      <c r="AU363" s="214"/>
      <c r="AV363" s="214"/>
      <c r="AW363" s="214"/>
      <c r="AX363" s="214"/>
      <c r="AY363" s="214"/>
      <c r="AZ363" s="214"/>
      <c r="BA363" s="214"/>
      <c r="BB363" s="214"/>
      <c r="BC363" s="214"/>
      <c r="BD363" s="214"/>
      <c r="BE363" s="214"/>
      <c r="BF363" s="214"/>
      <c r="BG363" s="214"/>
      <c r="BH363" s="214"/>
      <c r="BI363" s="214"/>
      <c r="BJ363" s="214"/>
      <c r="BK363" s="214"/>
      <c r="BL363" s="214"/>
      <c r="BM363" s="214"/>
      <c r="BN363" s="214"/>
      <c r="BO363" s="214"/>
      <c r="BP363" s="214"/>
      <c r="BQ363" s="214"/>
      <c r="BR363" s="214"/>
      <c r="BS363" s="214"/>
    </row>
    <row r="364" spans="2:71" s="253" customFormat="1" ht="19.899999999999999" customHeight="1">
      <c r="B364" s="1001"/>
      <c r="C364" s="1370" t="s">
        <v>969</v>
      </c>
      <c r="D364" s="1370" t="s">
        <v>970</v>
      </c>
      <c r="E364" s="1370" t="s">
        <v>46</v>
      </c>
      <c r="F364" s="1370" t="s">
        <v>1884</v>
      </c>
      <c r="G364" s="1370"/>
      <c r="H364" s="1371" t="s">
        <v>964</v>
      </c>
      <c r="I364" s="1738" t="s">
        <v>351</v>
      </c>
      <c r="J364" s="1370" t="s">
        <v>71</v>
      </c>
      <c r="K364" s="1340" t="s">
        <v>27</v>
      </c>
      <c r="L364" s="1004">
        <v>2</v>
      </c>
      <c r="M364" s="1005">
        <v>2</v>
      </c>
      <c r="N364" s="1006">
        <v>1944</v>
      </c>
      <c r="O364" s="1004">
        <v>77</v>
      </c>
      <c r="P364" s="1004" t="s">
        <v>28</v>
      </c>
      <c r="Q364" s="1007">
        <v>0.05</v>
      </c>
      <c r="R364" s="1104">
        <v>1961.57376</v>
      </c>
      <c r="S364" s="551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  <c r="AK364" s="214"/>
      <c r="AL364" s="214"/>
      <c r="AM364" s="214"/>
      <c r="AN364" s="214"/>
      <c r="AO364" s="214"/>
      <c r="AP364" s="214"/>
      <c r="AQ364" s="214"/>
      <c r="AR364" s="214"/>
      <c r="AS364" s="214"/>
      <c r="AT364" s="214"/>
      <c r="AU364" s="214"/>
      <c r="AV364" s="214"/>
      <c r="AW364" s="214"/>
      <c r="AX364" s="214"/>
      <c r="AY364" s="214"/>
      <c r="AZ364" s="214"/>
      <c r="BA364" s="214"/>
      <c r="BB364" s="214"/>
      <c r="BC364" s="214"/>
      <c r="BD364" s="214"/>
      <c r="BE364" s="214"/>
      <c r="BF364" s="214"/>
      <c r="BG364" s="214"/>
      <c r="BH364" s="214"/>
      <c r="BI364" s="214"/>
      <c r="BJ364" s="214"/>
      <c r="BK364" s="214"/>
      <c r="BL364" s="214"/>
      <c r="BM364" s="214"/>
      <c r="BN364" s="214"/>
      <c r="BO364" s="214"/>
      <c r="BP364" s="214"/>
      <c r="BQ364" s="214"/>
      <c r="BR364" s="214"/>
      <c r="BS364" s="214"/>
    </row>
    <row r="365" spans="2:71" s="253" customFormat="1" ht="19.899999999999999" customHeight="1">
      <c r="B365" s="1001"/>
      <c r="C365" s="1370" t="s">
        <v>973</v>
      </c>
      <c r="D365" s="1370" t="s">
        <v>974</v>
      </c>
      <c r="E365" s="1370" t="s">
        <v>46</v>
      </c>
      <c r="F365" s="1370" t="s">
        <v>1884</v>
      </c>
      <c r="G365" s="1370"/>
      <c r="H365" s="1371" t="s">
        <v>964</v>
      </c>
      <c r="I365" s="1738" t="s">
        <v>351</v>
      </c>
      <c r="J365" s="1370" t="s">
        <v>71</v>
      </c>
      <c r="K365" s="1340" t="s">
        <v>27</v>
      </c>
      <c r="L365" s="1004">
        <v>2</v>
      </c>
      <c r="M365" s="1005">
        <v>4</v>
      </c>
      <c r="N365" s="1006">
        <v>1944</v>
      </c>
      <c r="O365" s="1004">
        <v>77</v>
      </c>
      <c r="P365" s="1004" t="s">
        <v>37</v>
      </c>
      <c r="Q365" s="1007">
        <v>7.0000000000000007E-2</v>
      </c>
      <c r="R365" s="1104">
        <v>1961.57376</v>
      </c>
      <c r="S365" s="551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  <c r="AK365" s="214"/>
      <c r="AL365" s="214"/>
      <c r="AM365" s="214"/>
      <c r="AN365" s="214"/>
      <c r="AO365" s="214"/>
      <c r="AP365" s="214"/>
      <c r="AQ365" s="214"/>
      <c r="AR365" s="214"/>
      <c r="AS365" s="214"/>
      <c r="AT365" s="214"/>
      <c r="AU365" s="214"/>
      <c r="AV365" s="214"/>
      <c r="AW365" s="214"/>
      <c r="AX365" s="214"/>
      <c r="AY365" s="214"/>
      <c r="AZ365" s="214"/>
      <c r="BA365" s="214"/>
      <c r="BB365" s="214"/>
      <c r="BC365" s="214"/>
      <c r="BD365" s="214"/>
      <c r="BE365" s="214"/>
      <c r="BF365" s="214"/>
      <c r="BG365" s="214"/>
      <c r="BH365" s="214"/>
      <c r="BI365" s="214"/>
      <c r="BJ365" s="214"/>
      <c r="BK365" s="214"/>
      <c r="BL365" s="214"/>
      <c r="BM365" s="214"/>
      <c r="BN365" s="214"/>
      <c r="BO365" s="214"/>
      <c r="BP365" s="214"/>
      <c r="BQ365" s="214"/>
      <c r="BR365" s="214"/>
      <c r="BS365" s="214"/>
    </row>
    <row r="366" spans="2:71" s="253" customFormat="1" ht="19.899999999999999" customHeight="1">
      <c r="B366" s="1001"/>
      <c r="C366" s="1370" t="s">
        <v>975</v>
      </c>
      <c r="D366" s="1370" t="s">
        <v>976</v>
      </c>
      <c r="E366" s="1370" t="s">
        <v>46</v>
      </c>
      <c r="F366" s="1370" t="s">
        <v>1884</v>
      </c>
      <c r="G366" s="1370"/>
      <c r="H366" s="1371" t="s">
        <v>964</v>
      </c>
      <c r="I366" s="1738" t="s">
        <v>351</v>
      </c>
      <c r="J366" s="1370" t="s">
        <v>71</v>
      </c>
      <c r="K366" s="1340" t="s">
        <v>27</v>
      </c>
      <c r="L366" s="1004">
        <v>2</v>
      </c>
      <c r="M366" s="1005">
        <v>5</v>
      </c>
      <c r="N366" s="1006">
        <v>1944</v>
      </c>
      <c r="O366" s="1004">
        <v>77</v>
      </c>
      <c r="P366" s="1004" t="s">
        <v>28</v>
      </c>
      <c r="Q366" s="1007">
        <v>0.1</v>
      </c>
      <c r="R366" s="1104">
        <v>1961.57376</v>
      </c>
      <c r="S366" s="551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  <c r="AK366" s="214"/>
      <c r="AL366" s="214"/>
      <c r="AM366" s="214"/>
      <c r="AN366" s="214"/>
      <c r="AO366" s="214"/>
      <c r="AP366" s="214"/>
      <c r="AQ366" s="214"/>
      <c r="AR366" s="214"/>
      <c r="AS366" s="214"/>
      <c r="AT366" s="214"/>
      <c r="AU366" s="214"/>
      <c r="AV366" s="214"/>
      <c r="AW366" s="214"/>
      <c r="AX366" s="214"/>
      <c r="AY366" s="214"/>
      <c r="AZ366" s="214"/>
      <c r="BA366" s="214"/>
      <c r="BB366" s="214"/>
      <c r="BC366" s="214"/>
      <c r="BD366" s="214"/>
      <c r="BE366" s="214"/>
      <c r="BF366" s="214"/>
      <c r="BG366" s="214"/>
      <c r="BH366" s="214"/>
      <c r="BI366" s="214"/>
      <c r="BJ366" s="214"/>
      <c r="BK366" s="214"/>
      <c r="BL366" s="214"/>
      <c r="BM366" s="214"/>
      <c r="BN366" s="214"/>
      <c r="BO366" s="214"/>
      <c r="BP366" s="214"/>
      <c r="BQ366" s="214"/>
      <c r="BR366" s="214"/>
      <c r="BS366" s="214"/>
    </row>
    <row r="367" spans="2:71" s="253" customFormat="1" ht="19.899999999999999" customHeight="1">
      <c r="B367" s="1001"/>
      <c r="C367" s="1340" t="s">
        <v>977</v>
      </c>
      <c r="D367" s="1340" t="s">
        <v>978</v>
      </c>
      <c r="E367" s="1340" t="s">
        <v>46</v>
      </c>
      <c r="F367" s="1340" t="s">
        <v>1884</v>
      </c>
      <c r="G367" s="1340"/>
      <c r="H367" s="1371" t="s">
        <v>964</v>
      </c>
      <c r="I367" s="1738" t="s">
        <v>351</v>
      </c>
      <c r="J367" s="1340" t="s">
        <v>71</v>
      </c>
      <c r="K367" s="1340" t="s">
        <v>27</v>
      </c>
      <c r="L367" s="1004">
        <v>2</v>
      </c>
      <c r="M367" s="1005">
        <v>6</v>
      </c>
      <c r="N367" s="1006">
        <v>1944</v>
      </c>
      <c r="O367" s="1004">
        <v>77</v>
      </c>
      <c r="P367" s="1004" t="s">
        <v>28</v>
      </c>
      <c r="Q367" s="1007">
        <v>0.05</v>
      </c>
      <c r="R367" s="1104">
        <v>1961.57376</v>
      </c>
      <c r="S367" s="551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  <c r="AK367" s="214"/>
      <c r="AL367" s="214"/>
      <c r="AM367" s="214"/>
      <c r="AN367" s="214"/>
      <c r="AO367" s="214"/>
      <c r="AP367" s="214"/>
      <c r="AQ367" s="214"/>
      <c r="AR367" s="214"/>
      <c r="AS367" s="214"/>
      <c r="AT367" s="214"/>
      <c r="AU367" s="214"/>
      <c r="AV367" s="214"/>
      <c r="AW367" s="214"/>
      <c r="AX367" s="214"/>
      <c r="AY367" s="214"/>
      <c r="AZ367" s="214"/>
      <c r="BA367" s="214"/>
      <c r="BB367" s="214"/>
      <c r="BC367" s="214"/>
      <c r="BD367" s="214"/>
      <c r="BE367" s="214"/>
      <c r="BF367" s="214"/>
      <c r="BG367" s="214"/>
      <c r="BH367" s="214"/>
      <c r="BI367" s="214"/>
      <c r="BJ367" s="214"/>
      <c r="BK367" s="214"/>
      <c r="BL367" s="214"/>
      <c r="BM367" s="214"/>
      <c r="BN367" s="214"/>
      <c r="BO367" s="214"/>
      <c r="BP367" s="214"/>
      <c r="BQ367" s="214"/>
      <c r="BR367" s="214"/>
      <c r="BS367" s="214"/>
    </row>
    <row r="368" spans="2:71" s="253" customFormat="1" ht="19.899999999999999" customHeight="1">
      <c r="B368" s="1001"/>
      <c r="C368" s="1340" t="s">
        <v>979</v>
      </c>
      <c r="D368" s="1340" t="s">
        <v>980</v>
      </c>
      <c r="E368" s="1340" t="s">
        <v>46</v>
      </c>
      <c r="F368" s="1340" t="s">
        <v>1884</v>
      </c>
      <c r="G368" s="1340"/>
      <c r="H368" s="1371" t="s">
        <v>964</v>
      </c>
      <c r="I368" s="1738" t="s">
        <v>351</v>
      </c>
      <c r="J368" s="1340" t="s">
        <v>71</v>
      </c>
      <c r="K368" s="1340" t="s">
        <v>27</v>
      </c>
      <c r="L368" s="1004">
        <v>2</v>
      </c>
      <c r="M368" s="1005">
        <v>7</v>
      </c>
      <c r="N368" s="1006">
        <v>1944</v>
      </c>
      <c r="O368" s="1004">
        <v>77</v>
      </c>
      <c r="P368" s="1004" t="s">
        <v>44</v>
      </c>
      <c r="Q368" s="1004" t="s">
        <v>49</v>
      </c>
      <c r="R368" s="1104">
        <v>1961.57376</v>
      </c>
      <c r="S368" s="551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  <c r="AK368" s="214"/>
      <c r="AL368" s="214"/>
      <c r="AM368" s="214"/>
      <c r="AN368" s="214"/>
      <c r="AO368" s="214"/>
      <c r="AP368" s="214"/>
      <c r="AQ368" s="214"/>
      <c r="AR368" s="214"/>
      <c r="AS368" s="214"/>
      <c r="AT368" s="214"/>
      <c r="AU368" s="214"/>
      <c r="AV368" s="214"/>
      <c r="AW368" s="214"/>
      <c r="AX368" s="214"/>
      <c r="AY368" s="214"/>
      <c r="AZ368" s="214"/>
      <c r="BA368" s="214"/>
      <c r="BB368" s="214"/>
      <c r="BC368" s="214"/>
      <c r="BD368" s="214"/>
      <c r="BE368" s="214"/>
      <c r="BF368" s="214"/>
      <c r="BG368" s="214"/>
      <c r="BH368" s="214"/>
      <c r="BI368" s="214"/>
      <c r="BJ368" s="214"/>
      <c r="BK368" s="214"/>
      <c r="BL368" s="214"/>
      <c r="BM368" s="214"/>
      <c r="BN368" s="214"/>
      <c r="BO368" s="214"/>
      <c r="BP368" s="214"/>
      <c r="BQ368" s="214"/>
      <c r="BR368" s="214"/>
      <c r="BS368" s="214"/>
    </row>
    <row r="369" spans="1:76" s="253" customFormat="1" ht="19.899999999999999" customHeight="1">
      <c r="B369" s="1001"/>
      <c r="C369" s="1372">
        <v>60108510511109</v>
      </c>
      <c r="D369" s="1373" t="s">
        <v>983</v>
      </c>
      <c r="E369" s="1373" t="s">
        <v>46</v>
      </c>
      <c r="F369" s="1373" t="s">
        <v>1884</v>
      </c>
      <c r="G369" s="1373"/>
      <c r="H369" s="1371" t="s">
        <v>964</v>
      </c>
      <c r="I369" s="1738" t="s">
        <v>351</v>
      </c>
      <c r="J369" s="1373" t="s">
        <v>71</v>
      </c>
      <c r="K369" s="1373" t="s">
        <v>27</v>
      </c>
      <c r="L369" s="1004">
        <v>2</v>
      </c>
      <c r="M369" s="1005">
        <v>9</v>
      </c>
      <c r="N369" s="1006">
        <v>1296</v>
      </c>
      <c r="O369" s="1004">
        <v>77</v>
      </c>
      <c r="P369" s="1004" t="s">
        <v>37</v>
      </c>
      <c r="Q369" s="1007">
        <v>7.0000000000000007E-2</v>
      </c>
      <c r="R369" s="1104">
        <v>1307.7158400000001</v>
      </c>
      <c r="S369" s="551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  <c r="AK369" s="214"/>
      <c r="AL369" s="214"/>
      <c r="AM369" s="214"/>
      <c r="AN369" s="214"/>
      <c r="AO369" s="214"/>
      <c r="AP369" s="214"/>
      <c r="AQ369" s="214"/>
      <c r="AR369" s="214"/>
      <c r="AS369" s="214"/>
      <c r="AT369" s="214"/>
      <c r="AU369" s="214"/>
      <c r="AV369" s="214"/>
      <c r="AW369" s="214"/>
      <c r="AX369" s="214"/>
      <c r="AY369" s="214"/>
      <c r="AZ369" s="214"/>
      <c r="BA369" s="214"/>
      <c r="BB369" s="214"/>
      <c r="BC369" s="214"/>
      <c r="BD369" s="214"/>
      <c r="BE369" s="214"/>
      <c r="BF369" s="214"/>
      <c r="BG369" s="214"/>
      <c r="BH369" s="214"/>
      <c r="BI369" s="214"/>
      <c r="BJ369" s="214"/>
      <c r="BK369" s="214"/>
      <c r="BL369" s="214"/>
      <c r="BM369" s="214"/>
      <c r="BN369" s="214"/>
      <c r="BO369" s="214"/>
      <c r="BP369" s="214"/>
      <c r="BQ369" s="214"/>
      <c r="BR369" s="214"/>
      <c r="BS369" s="214"/>
    </row>
    <row r="370" spans="1:76" s="253" customFormat="1" ht="19.899999999999999" customHeight="1">
      <c r="B370" s="1001"/>
      <c r="C370" s="1372">
        <v>60108510511110</v>
      </c>
      <c r="D370" s="1373" t="s">
        <v>966</v>
      </c>
      <c r="E370" s="1373" t="s">
        <v>46</v>
      </c>
      <c r="F370" s="1373" t="s">
        <v>1884</v>
      </c>
      <c r="G370" s="1373"/>
      <c r="H370" s="1371" t="s">
        <v>964</v>
      </c>
      <c r="I370" s="1738" t="s">
        <v>351</v>
      </c>
      <c r="J370" s="1373" t="s">
        <v>71</v>
      </c>
      <c r="K370" s="1373" t="s">
        <v>27</v>
      </c>
      <c r="L370" s="1004">
        <v>2</v>
      </c>
      <c r="M370" s="1005">
        <v>10</v>
      </c>
      <c r="N370" s="1006">
        <v>1296</v>
      </c>
      <c r="O370" s="1004">
        <v>77</v>
      </c>
      <c r="P370" s="1004" t="s">
        <v>28</v>
      </c>
      <c r="Q370" s="1007">
        <v>0.05</v>
      </c>
      <c r="R370" s="1104">
        <v>1307.7158400000001</v>
      </c>
      <c r="S370" s="551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  <c r="AL370" s="214"/>
      <c r="AM370" s="214"/>
      <c r="AN370" s="214"/>
      <c r="AO370" s="214"/>
      <c r="AP370" s="214"/>
      <c r="AQ370" s="214"/>
      <c r="AR370" s="214"/>
      <c r="AS370" s="214"/>
      <c r="AT370" s="214"/>
      <c r="AU370" s="214"/>
      <c r="AV370" s="214"/>
      <c r="AW370" s="214"/>
      <c r="AX370" s="214"/>
      <c r="AY370" s="214"/>
      <c r="AZ370" s="214"/>
      <c r="BA370" s="214"/>
      <c r="BB370" s="214"/>
      <c r="BC370" s="214"/>
      <c r="BD370" s="214"/>
      <c r="BE370" s="214"/>
      <c r="BF370" s="214"/>
      <c r="BG370" s="214"/>
      <c r="BH370" s="214"/>
      <c r="BI370" s="214"/>
      <c r="BJ370" s="214"/>
      <c r="BK370" s="214"/>
      <c r="BL370" s="214"/>
      <c r="BM370" s="214"/>
      <c r="BN370" s="214"/>
      <c r="BO370" s="214"/>
      <c r="BP370" s="214"/>
      <c r="BQ370" s="214"/>
      <c r="BR370" s="214"/>
      <c r="BS370" s="214"/>
    </row>
    <row r="371" spans="1:76" s="253" customFormat="1" ht="19.899999999999999" customHeight="1">
      <c r="B371" s="1001"/>
      <c r="C371" s="1372">
        <v>60108510511111</v>
      </c>
      <c r="D371" s="1373" t="s">
        <v>967</v>
      </c>
      <c r="E371" s="1373" t="s">
        <v>46</v>
      </c>
      <c r="F371" s="1373" t="s">
        <v>1884</v>
      </c>
      <c r="G371" s="1373"/>
      <c r="H371" s="1371" t="s">
        <v>964</v>
      </c>
      <c r="I371" s="1738" t="s">
        <v>351</v>
      </c>
      <c r="J371" s="1373" t="s">
        <v>71</v>
      </c>
      <c r="K371" s="1373" t="s">
        <v>27</v>
      </c>
      <c r="L371" s="1004">
        <v>2</v>
      </c>
      <c r="M371" s="1005">
        <v>11</v>
      </c>
      <c r="N371" s="1006">
        <v>1224</v>
      </c>
      <c r="O371" s="1004">
        <v>77</v>
      </c>
      <c r="P371" s="1004" t="s">
        <v>37</v>
      </c>
      <c r="Q371" s="1007">
        <v>7.0000000000000007E-2</v>
      </c>
      <c r="R371" s="1104">
        <v>1235.0648999999999</v>
      </c>
      <c r="S371" s="551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4"/>
      <c r="AT371" s="214"/>
      <c r="AU371" s="214"/>
      <c r="AV371" s="214"/>
      <c r="AW371" s="214"/>
      <c r="AX371" s="214"/>
      <c r="AY371" s="214"/>
      <c r="AZ371" s="214"/>
      <c r="BA371" s="214"/>
      <c r="BB371" s="214"/>
      <c r="BC371" s="214"/>
      <c r="BD371" s="214"/>
      <c r="BE371" s="214"/>
      <c r="BF371" s="214"/>
      <c r="BG371" s="214"/>
      <c r="BH371" s="214"/>
      <c r="BI371" s="214"/>
      <c r="BJ371" s="214"/>
      <c r="BK371" s="214"/>
      <c r="BL371" s="214"/>
      <c r="BM371" s="214"/>
      <c r="BN371" s="214"/>
      <c r="BO371" s="214"/>
      <c r="BP371" s="214"/>
      <c r="BQ371" s="214"/>
      <c r="BR371" s="214"/>
      <c r="BS371" s="214"/>
    </row>
    <row r="372" spans="1:76" s="253" customFormat="1" ht="19.899999999999999" customHeight="1">
      <c r="B372" s="1001"/>
      <c r="C372" s="1372">
        <v>60108510511112</v>
      </c>
      <c r="D372" s="1373" t="s">
        <v>968</v>
      </c>
      <c r="E372" s="1373" t="s">
        <v>46</v>
      </c>
      <c r="F372" s="1373" t="s">
        <v>1884</v>
      </c>
      <c r="G372" s="1373"/>
      <c r="H372" s="1371" t="s">
        <v>964</v>
      </c>
      <c r="I372" s="1738" t="s">
        <v>351</v>
      </c>
      <c r="J372" s="1373" t="s">
        <v>71</v>
      </c>
      <c r="K372" s="1373" t="s">
        <v>27</v>
      </c>
      <c r="L372" s="1004">
        <v>2</v>
      </c>
      <c r="M372" s="1005">
        <v>12</v>
      </c>
      <c r="N372" s="1006">
        <v>882</v>
      </c>
      <c r="O372" s="1004">
        <v>77</v>
      </c>
      <c r="P372" s="1004" t="s">
        <v>37</v>
      </c>
      <c r="Q372" s="1007">
        <v>7.0000000000000007E-2</v>
      </c>
      <c r="R372" s="1104">
        <v>889.99284</v>
      </c>
      <c r="S372" s="551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  <c r="AL372" s="214"/>
      <c r="AM372" s="214"/>
      <c r="AN372" s="214"/>
      <c r="AO372" s="214"/>
      <c r="AP372" s="214"/>
      <c r="AQ372" s="214"/>
      <c r="AR372" s="214"/>
      <c r="AS372" s="214"/>
      <c r="AT372" s="214"/>
      <c r="AU372" s="214"/>
      <c r="AV372" s="214"/>
      <c r="AW372" s="214"/>
      <c r="AX372" s="214"/>
      <c r="AY372" s="214"/>
      <c r="AZ372" s="214"/>
      <c r="BA372" s="214"/>
      <c r="BB372" s="214"/>
      <c r="BC372" s="214"/>
      <c r="BD372" s="214"/>
      <c r="BE372" s="214"/>
      <c r="BF372" s="214"/>
      <c r="BG372" s="214"/>
      <c r="BH372" s="214"/>
      <c r="BI372" s="214"/>
      <c r="BJ372" s="214"/>
      <c r="BK372" s="214"/>
      <c r="BL372" s="214"/>
      <c r="BM372" s="214"/>
      <c r="BN372" s="214"/>
      <c r="BO372" s="214"/>
      <c r="BP372" s="214"/>
      <c r="BQ372" s="214"/>
      <c r="BR372" s="214"/>
      <c r="BS372" s="214"/>
    </row>
    <row r="373" spans="1:76" s="253" customFormat="1" ht="19.899999999999999" customHeight="1">
      <c r="B373" s="1001"/>
      <c r="C373" s="1370" t="s">
        <v>971</v>
      </c>
      <c r="D373" s="1370" t="s">
        <v>972</v>
      </c>
      <c r="E373" s="1370" t="s">
        <v>46</v>
      </c>
      <c r="F373" s="1370" t="s">
        <v>1884</v>
      </c>
      <c r="G373" s="1370"/>
      <c r="H373" s="1371" t="s">
        <v>964</v>
      </c>
      <c r="I373" s="1738" t="s">
        <v>351</v>
      </c>
      <c r="J373" s="1370" t="s">
        <v>71</v>
      </c>
      <c r="K373" s="1340" t="s">
        <v>943</v>
      </c>
      <c r="L373" s="1004">
        <v>2</v>
      </c>
      <c r="M373" s="1005">
        <v>3</v>
      </c>
      <c r="N373" s="1006">
        <v>1944</v>
      </c>
      <c r="O373" s="1004">
        <v>77</v>
      </c>
      <c r="P373" s="1004" t="s">
        <v>37</v>
      </c>
      <c r="Q373" s="1007">
        <v>7.0000000000000007E-2</v>
      </c>
      <c r="R373" s="1104">
        <v>1961.57376</v>
      </c>
      <c r="S373" s="551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  <c r="AL373" s="214"/>
      <c r="AM373" s="214"/>
      <c r="AN373" s="214"/>
      <c r="AO373" s="214"/>
      <c r="AP373" s="214"/>
      <c r="AQ373" s="214"/>
      <c r="AR373" s="214"/>
      <c r="AS373" s="214"/>
      <c r="AT373" s="214"/>
      <c r="AU373" s="214"/>
      <c r="AV373" s="214"/>
      <c r="AW373" s="214"/>
      <c r="AX373" s="214"/>
      <c r="AY373" s="214"/>
      <c r="AZ373" s="214"/>
      <c r="BA373" s="214"/>
      <c r="BB373" s="214"/>
      <c r="BC373" s="214"/>
      <c r="BD373" s="214"/>
      <c r="BE373" s="214"/>
      <c r="BF373" s="214"/>
      <c r="BG373" s="214"/>
      <c r="BH373" s="214"/>
      <c r="BI373" s="214"/>
      <c r="BJ373" s="214"/>
      <c r="BK373" s="214"/>
      <c r="BL373" s="214"/>
      <c r="BM373" s="214"/>
      <c r="BN373" s="214"/>
      <c r="BO373" s="214"/>
      <c r="BP373" s="214"/>
      <c r="BQ373" s="214"/>
      <c r="BR373" s="214"/>
      <c r="BS373" s="214"/>
    </row>
    <row r="374" spans="1:76" s="253" customFormat="1" ht="19.899999999999999" customHeight="1" thickBot="1">
      <c r="B374" s="1015"/>
      <c r="C374" s="1323" t="s">
        <v>981</v>
      </c>
      <c r="D374" s="1323" t="s">
        <v>982</v>
      </c>
      <c r="E374" s="1323" t="s">
        <v>46</v>
      </c>
      <c r="F374" s="1323" t="s">
        <v>1884</v>
      </c>
      <c r="G374" s="1323"/>
      <c r="H374" s="1374" t="s">
        <v>964</v>
      </c>
      <c r="I374" s="1738" t="s">
        <v>351</v>
      </c>
      <c r="J374" s="1323" t="s">
        <v>71</v>
      </c>
      <c r="K374" s="1323" t="s">
        <v>943</v>
      </c>
      <c r="L374" s="1019">
        <v>2</v>
      </c>
      <c r="M374" s="1020">
        <v>8</v>
      </c>
      <c r="N374" s="1021">
        <v>1944</v>
      </c>
      <c r="O374" s="1019">
        <v>77</v>
      </c>
      <c r="P374" s="1019" t="s">
        <v>44</v>
      </c>
      <c r="Q374" s="1019" t="s">
        <v>49</v>
      </c>
      <c r="R374" s="1120">
        <v>1961.57376</v>
      </c>
      <c r="S374" s="551">
        <f>SUM(R363:R374)</f>
        <v>20433.0795</v>
      </c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4"/>
      <c r="AT374" s="214"/>
      <c r="AU374" s="214"/>
      <c r="AV374" s="214"/>
      <c r="AW374" s="214"/>
      <c r="AX374" s="214"/>
      <c r="AY374" s="214"/>
      <c r="AZ374" s="214"/>
      <c r="BA374" s="214"/>
      <c r="BB374" s="214"/>
      <c r="BC374" s="214"/>
      <c r="BD374" s="214"/>
      <c r="BE374" s="214"/>
      <c r="BF374" s="214"/>
      <c r="BG374" s="214"/>
      <c r="BH374" s="214"/>
      <c r="BI374" s="214"/>
      <c r="BJ374" s="214"/>
      <c r="BK374" s="214"/>
      <c r="BL374" s="214"/>
      <c r="BM374" s="214"/>
      <c r="BN374" s="214"/>
      <c r="BO374" s="214"/>
      <c r="BP374" s="214"/>
      <c r="BQ374" s="214"/>
      <c r="BR374" s="214"/>
      <c r="BS374" s="214"/>
    </row>
    <row r="375" spans="1:76" s="253" customFormat="1" ht="19.899999999999999" customHeight="1">
      <c r="A375" s="258"/>
      <c r="B375" s="1138">
        <v>59</v>
      </c>
      <c r="C375" s="1375" t="s">
        <v>1460</v>
      </c>
      <c r="D375" s="1375" t="s">
        <v>1461</v>
      </c>
      <c r="E375" s="1375" t="s">
        <v>46</v>
      </c>
      <c r="F375" s="1375" t="s">
        <v>1884</v>
      </c>
      <c r="G375" s="1376"/>
      <c r="H375" s="1377" t="s">
        <v>1462</v>
      </c>
      <c r="I375" s="1233" t="s">
        <v>1463</v>
      </c>
      <c r="J375" s="1375" t="s">
        <v>352</v>
      </c>
      <c r="K375" s="1375" t="s">
        <v>27</v>
      </c>
      <c r="L375" s="1378" t="s">
        <v>291</v>
      </c>
      <c r="M375" s="1142">
        <v>1</v>
      </c>
      <c r="N375" s="1143">
        <v>1800</v>
      </c>
      <c r="O375" s="1141">
        <v>90</v>
      </c>
      <c r="P375" s="1141" t="s">
        <v>28</v>
      </c>
      <c r="Q375" s="1144">
        <v>0.05</v>
      </c>
      <c r="R375" s="1145">
        <v>1819.8</v>
      </c>
      <c r="S375" s="552"/>
      <c r="T375" s="216"/>
      <c r="U375" s="216"/>
      <c r="V375" s="216"/>
      <c r="W375" s="216"/>
      <c r="X375" s="216"/>
      <c r="Y375" s="216"/>
      <c r="Z375" s="216"/>
      <c r="AA375" s="216"/>
      <c r="AB375" s="216"/>
      <c r="AC375" s="216"/>
      <c r="AD375" s="216"/>
      <c r="AE375" s="216"/>
      <c r="AF375" s="216"/>
      <c r="AG375" s="216"/>
      <c r="AH375" s="216"/>
      <c r="AI375" s="216"/>
      <c r="AJ375" s="216"/>
      <c r="AK375" s="216"/>
      <c r="AL375" s="216"/>
      <c r="AM375" s="216"/>
      <c r="AN375" s="216"/>
      <c r="AO375" s="216"/>
      <c r="AP375" s="216"/>
      <c r="AQ375" s="216"/>
      <c r="AR375" s="216"/>
      <c r="AS375" s="216"/>
      <c r="AT375" s="216"/>
      <c r="AU375" s="216"/>
      <c r="AV375" s="216"/>
      <c r="AW375" s="216"/>
      <c r="AX375" s="216"/>
      <c r="AY375" s="216"/>
      <c r="AZ375" s="216"/>
      <c r="BA375" s="216"/>
      <c r="BB375" s="216"/>
      <c r="BC375" s="216"/>
      <c r="BD375" s="216"/>
      <c r="BE375" s="216"/>
      <c r="BF375" s="216"/>
      <c r="BG375" s="216"/>
      <c r="BH375" s="216"/>
      <c r="BI375" s="216"/>
      <c r="BJ375" s="216"/>
      <c r="BK375" s="216"/>
      <c r="BL375" s="216"/>
      <c r="BM375" s="216"/>
      <c r="BN375" s="216"/>
      <c r="BO375" s="216"/>
      <c r="BP375" s="216"/>
      <c r="BQ375" s="216"/>
      <c r="BR375" s="216"/>
      <c r="BS375" s="216"/>
      <c r="BT375" s="258"/>
      <c r="BU375" s="258"/>
      <c r="BV375" s="258"/>
      <c r="BW375" s="258"/>
      <c r="BX375" s="258"/>
    </row>
    <row r="376" spans="1:76" s="253" customFormat="1" ht="19.899999999999999" customHeight="1">
      <c r="A376" s="258"/>
      <c r="B376" s="1039"/>
      <c r="C376" s="1379" t="s">
        <v>1464</v>
      </c>
      <c r="D376" s="1379" t="s">
        <v>1465</v>
      </c>
      <c r="E376" s="1379" t="s">
        <v>46</v>
      </c>
      <c r="F376" s="1379" t="s">
        <v>1884</v>
      </c>
      <c r="G376" s="1380"/>
      <c r="H376" s="1381" t="s">
        <v>1462</v>
      </c>
      <c r="I376" s="1738" t="s">
        <v>351</v>
      </c>
      <c r="J376" s="1379" t="s">
        <v>352</v>
      </c>
      <c r="K376" s="1379" t="s">
        <v>27</v>
      </c>
      <c r="L376" s="1382" t="s">
        <v>291</v>
      </c>
      <c r="M376" s="1082">
        <v>2</v>
      </c>
      <c r="N376" s="1083">
        <v>1800</v>
      </c>
      <c r="O376" s="1045">
        <v>90</v>
      </c>
      <c r="P376" s="1045" t="s">
        <v>44</v>
      </c>
      <c r="Q376" s="1045" t="s">
        <v>49</v>
      </c>
      <c r="R376" s="1148">
        <v>1819.8</v>
      </c>
      <c r="S376" s="552"/>
      <c r="T376" s="216"/>
      <c r="U376" s="216"/>
      <c r="V376" s="216"/>
      <c r="W376" s="216"/>
      <c r="X376" s="216"/>
      <c r="Y376" s="216"/>
      <c r="Z376" s="216"/>
      <c r="AA376" s="216"/>
      <c r="AB376" s="216"/>
      <c r="AC376" s="216"/>
      <c r="AD376" s="216"/>
      <c r="AE376" s="216"/>
      <c r="AF376" s="216"/>
      <c r="AG376" s="216"/>
      <c r="AH376" s="216"/>
      <c r="AI376" s="216"/>
      <c r="AJ376" s="216"/>
      <c r="AK376" s="216"/>
      <c r="AL376" s="216"/>
      <c r="AM376" s="216"/>
      <c r="AN376" s="216"/>
      <c r="AO376" s="216"/>
      <c r="AP376" s="216"/>
      <c r="AQ376" s="216"/>
      <c r="AR376" s="216"/>
      <c r="AS376" s="216"/>
      <c r="AT376" s="216"/>
      <c r="AU376" s="216"/>
      <c r="AV376" s="216"/>
      <c r="AW376" s="216"/>
      <c r="AX376" s="216"/>
      <c r="AY376" s="216"/>
      <c r="AZ376" s="216"/>
      <c r="BA376" s="216"/>
      <c r="BB376" s="216"/>
      <c r="BC376" s="216"/>
      <c r="BD376" s="216"/>
      <c r="BE376" s="216"/>
      <c r="BF376" s="216"/>
      <c r="BG376" s="216"/>
      <c r="BH376" s="216"/>
      <c r="BI376" s="216"/>
      <c r="BJ376" s="216"/>
      <c r="BK376" s="216"/>
      <c r="BL376" s="216"/>
      <c r="BM376" s="216"/>
      <c r="BN376" s="216"/>
      <c r="BO376" s="216"/>
      <c r="BP376" s="216"/>
      <c r="BQ376" s="216"/>
      <c r="BR376" s="216"/>
      <c r="BS376" s="216"/>
      <c r="BT376" s="258"/>
      <c r="BU376" s="258"/>
      <c r="BV376" s="258"/>
      <c r="BW376" s="258"/>
      <c r="BX376" s="258"/>
    </row>
    <row r="377" spans="1:76" s="253" customFormat="1" ht="19.899999999999999" customHeight="1">
      <c r="A377" s="258"/>
      <c r="B377" s="1039"/>
      <c r="C377" s="1379" t="s">
        <v>1466</v>
      </c>
      <c r="D377" s="1379" t="s">
        <v>1467</v>
      </c>
      <c r="E377" s="1379" t="s">
        <v>46</v>
      </c>
      <c r="F377" s="1379" t="s">
        <v>1884</v>
      </c>
      <c r="G377" s="1380"/>
      <c r="H377" s="1381" t="s">
        <v>1462</v>
      </c>
      <c r="I377" s="1738" t="s">
        <v>351</v>
      </c>
      <c r="J377" s="1379" t="s">
        <v>352</v>
      </c>
      <c r="K377" s="1379" t="s">
        <v>27</v>
      </c>
      <c r="L377" s="1382" t="s">
        <v>291</v>
      </c>
      <c r="M377" s="1082">
        <v>3</v>
      </c>
      <c r="N377" s="1083">
        <v>1800</v>
      </c>
      <c r="O377" s="1045">
        <v>90</v>
      </c>
      <c r="P377" s="1045" t="s">
        <v>52</v>
      </c>
      <c r="Q377" s="1053">
        <v>0.11</v>
      </c>
      <c r="R377" s="1148">
        <v>1819.8</v>
      </c>
      <c r="S377" s="552"/>
      <c r="T377" s="216"/>
      <c r="U377" s="216"/>
      <c r="V377" s="216"/>
      <c r="W377" s="216"/>
      <c r="X377" s="216"/>
      <c r="Y377" s="216"/>
      <c r="Z377" s="216"/>
      <c r="AA377" s="216"/>
      <c r="AB377" s="216"/>
      <c r="AC377" s="216"/>
      <c r="AD377" s="216"/>
      <c r="AE377" s="216"/>
      <c r="AF377" s="216"/>
      <c r="AG377" s="216"/>
      <c r="AH377" s="216"/>
      <c r="AI377" s="216"/>
      <c r="AJ377" s="216"/>
      <c r="AK377" s="216"/>
      <c r="AL377" s="216"/>
      <c r="AM377" s="216"/>
      <c r="AN377" s="216"/>
      <c r="AO377" s="216"/>
      <c r="AP377" s="216"/>
      <c r="AQ377" s="216"/>
      <c r="AR377" s="216"/>
      <c r="AS377" s="216"/>
      <c r="AT377" s="216"/>
      <c r="AU377" s="216"/>
      <c r="AV377" s="216"/>
      <c r="AW377" s="216"/>
      <c r="AX377" s="216"/>
      <c r="AY377" s="216"/>
      <c r="AZ377" s="216"/>
      <c r="BA377" s="216"/>
      <c r="BB377" s="216"/>
      <c r="BC377" s="216"/>
      <c r="BD377" s="216"/>
      <c r="BE377" s="216"/>
      <c r="BF377" s="216"/>
      <c r="BG377" s="216"/>
      <c r="BH377" s="216"/>
      <c r="BI377" s="216"/>
      <c r="BJ377" s="216"/>
      <c r="BK377" s="216"/>
      <c r="BL377" s="216"/>
      <c r="BM377" s="216"/>
      <c r="BN377" s="216"/>
      <c r="BO377" s="216"/>
      <c r="BP377" s="216"/>
      <c r="BQ377" s="216"/>
      <c r="BR377" s="216"/>
      <c r="BS377" s="216"/>
      <c r="BT377" s="258"/>
      <c r="BU377" s="258"/>
      <c r="BV377" s="258"/>
      <c r="BW377" s="258"/>
      <c r="BX377" s="258"/>
    </row>
    <row r="378" spans="1:76" s="253" customFormat="1" ht="19.899999999999999" customHeight="1">
      <c r="A378" s="258"/>
      <c r="B378" s="1039"/>
      <c r="C378" s="1379" t="s">
        <v>1468</v>
      </c>
      <c r="D378" s="1379" t="s">
        <v>1469</v>
      </c>
      <c r="E378" s="1379" t="s">
        <v>46</v>
      </c>
      <c r="F378" s="1379" t="s">
        <v>1884</v>
      </c>
      <c r="G378" s="1380"/>
      <c r="H378" s="1381" t="s">
        <v>1462</v>
      </c>
      <c r="I378" s="1738" t="s">
        <v>351</v>
      </c>
      <c r="J378" s="1379" t="s">
        <v>352</v>
      </c>
      <c r="K378" s="1379" t="s">
        <v>27</v>
      </c>
      <c r="L378" s="1382" t="s">
        <v>291</v>
      </c>
      <c r="M378" s="1082">
        <v>4</v>
      </c>
      <c r="N378" s="1083">
        <v>1800</v>
      </c>
      <c r="O378" s="1045">
        <v>90</v>
      </c>
      <c r="P378" s="1045" t="s">
        <v>48</v>
      </c>
      <c r="Q378" s="1053">
        <v>0.09</v>
      </c>
      <c r="R378" s="1148">
        <v>1819.8</v>
      </c>
      <c r="S378" s="552"/>
      <c r="T378" s="216"/>
      <c r="U378" s="216"/>
      <c r="V378" s="216"/>
      <c r="W378" s="216"/>
      <c r="X378" s="216"/>
      <c r="Y378" s="216"/>
      <c r="Z378" s="216"/>
      <c r="AA378" s="216"/>
      <c r="AB378" s="216"/>
      <c r="AC378" s="216"/>
      <c r="AD378" s="216"/>
      <c r="AE378" s="216"/>
      <c r="AF378" s="216"/>
      <c r="AG378" s="216"/>
      <c r="AH378" s="216"/>
      <c r="AI378" s="216"/>
      <c r="AJ378" s="216"/>
      <c r="AK378" s="216"/>
      <c r="AL378" s="216"/>
      <c r="AM378" s="216"/>
      <c r="AN378" s="216"/>
      <c r="AO378" s="216"/>
      <c r="AP378" s="216"/>
      <c r="AQ378" s="216"/>
      <c r="AR378" s="216"/>
      <c r="AS378" s="216"/>
      <c r="AT378" s="216"/>
      <c r="AU378" s="216"/>
      <c r="AV378" s="216"/>
      <c r="AW378" s="216"/>
      <c r="AX378" s="216"/>
      <c r="AY378" s="216"/>
      <c r="AZ378" s="216"/>
      <c r="BA378" s="216"/>
      <c r="BB378" s="216"/>
      <c r="BC378" s="216"/>
      <c r="BD378" s="216"/>
      <c r="BE378" s="216"/>
      <c r="BF378" s="216"/>
      <c r="BG378" s="216"/>
      <c r="BH378" s="216"/>
      <c r="BI378" s="216"/>
      <c r="BJ378" s="216"/>
      <c r="BK378" s="216"/>
      <c r="BL378" s="216"/>
      <c r="BM378" s="216"/>
      <c r="BN378" s="216"/>
      <c r="BO378" s="216"/>
      <c r="BP378" s="216"/>
      <c r="BQ378" s="216"/>
      <c r="BR378" s="216"/>
      <c r="BS378" s="216"/>
      <c r="BT378" s="258"/>
      <c r="BU378" s="258"/>
      <c r="BV378" s="258"/>
      <c r="BW378" s="258"/>
      <c r="BX378" s="258"/>
    </row>
    <row r="379" spans="1:76" s="253" customFormat="1" ht="19.899999999999999" customHeight="1">
      <c r="A379" s="258"/>
      <c r="B379" s="1039"/>
      <c r="C379" s="1383" t="s">
        <v>1470</v>
      </c>
      <c r="D379" s="1383" t="s">
        <v>1471</v>
      </c>
      <c r="E379" s="1383" t="s">
        <v>46</v>
      </c>
      <c r="F379" s="1383" t="s">
        <v>1884</v>
      </c>
      <c r="G379" s="1384"/>
      <c r="H379" s="1381" t="s">
        <v>1462</v>
      </c>
      <c r="I379" s="1738" t="s">
        <v>351</v>
      </c>
      <c r="J379" s="1383" t="s">
        <v>352</v>
      </c>
      <c r="K379" s="1383" t="s">
        <v>27</v>
      </c>
      <c r="L379" s="1382" t="s">
        <v>291</v>
      </c>
      <c r="M379" s="1082">
        <v>5</v>
      </c>
      <c r="N379" s="1083">
        <v>1800</v>
      </c>
      <c r="O379" s="1045">
        <v>90</v>
      </c>
      <c r="P379" s="1045" t="s">
        <v>44</v>
      </c>
      <c r="Q379" s="1045" t="s">
        <v>49</v>
      </c>
      <c r="R379" s="1148">
        <v>1819.8</v>
      </c>
      <c r="S379" s="552"/>
      <c r="T379" s="216"/>
      <c r="U379" s="216"/>
      <c r="V379" s="216"/>
      <c r="W379" s="216"/>
      <c r="X379" s="216"/>
      <c r="Y379" s="216"/>
      <c r="Z379" s="216"/>
      <c r="AA379" s="216"/>
      <c r="AB379" s="216"/>
      <c r="AC379" s="216"/>
      <c r="AD379" s="216"/>
      <c r="AE379" s="216"/>
      <c r="AF379" s="216"/>
      <c r="AG379" s="216"/>
      <c r="AH379" s="216"/>
      <c r="AI379" s="216"/>
      <c r="AJ379" s="216"/>
      <c r="AK379" s="216"/>
      <c r="AL379" s="216"/>
      <c r="AM379" s="216"/>
      <c r="AN379" s="216"/>
      <c r="AO379" s="216"/>
      <c r="AP379" s="216"/>
      <c r="AQ379" s="216"/>
      <c r="AR379" s="216"/>
      <c r="AS379" s="216"/>
      <c r="AT379" s="216"/>
      <c r="AU379" s="216"/>
      <c r="AV379" s="216"/>
      <c r="AW379" s="216"/>
      <c r="AX379" s="216"/>
      <c r="AY379" s="216"/>
      <c r="AZ379" s="216"/>
      <c r="BA379" s="216"/>
      <c r="BB379" s="216"/>
      <c r="BC379" s="216"/>
      <c r="BD379" s="216"/>
      <c r="BE379" s="216"/>
      <c r="BF379" s="216"/>
      <c r="BG379" s="216"/>
      <c r="BH379" s="216"/>
      <c r="BI379" s="216"/>
      <c r="BJ379" s="216"/>
      <c r="BK379" s="216"/>
      <c r="BL379" s="216"/>
      <c r="BM379" s="216"/>
      <c r="BN379" s="216"/>
      <c r="BO379" s="216"/>
      <c r="BP379" s="216"/>
      <c r="BQ379" s="216"/>
      <c r="BR379" s="216"/>
      <c r="BS379" s="216"/>
      <c r="BT379" s="258"/>
      <c r="BU379" s="258"/>
      <c r="BV379" s="258"/>
      <c r="BW379" s="258"/>
      <c r="BX379" s="258"/>
    </row>
    <row r="380" spans="1:76" s="253" customFormat="1" ht="19.899999999999999" customHeight="1">
      <c r="A380" s="258"/>
      <c r="B380" s="1039"/>
      <c r="C380" s="1379" t="s">
        <v>1472</v>
      </c>
      <c r="D380" s="1379" t="s">
        <v>1473</v>
      </c>
      <c r="E380" s="1379" t="s">
        <v>46</v>
      </c>
      <c r="F380" s="1379" t="s">
        <v>1884</v>
      </c>
      <c r="G380" s="1380"/>
      <c r="H380" s="1381" t="s">
        <v>1462</v>
      </c>
      <c r="I380" s="1738" t="s">
        <v>351</v>
      </c>
      <c r="J380" s="1379" t="s">
        <v>352</v>
      </c>
      <c r="K380" s="1379" t="s">
        <v>27</v>
      </c>
      <c r="L380" s="1382" t="s">
        <v>291</v>
      </c>
      <c r="M380" s="1082">
        <v>6</v>
      </c>
      <c r="N380" s="1083">
        <v>1800</v>
      </c>
      <c r="O380" s="1045">
        <v>90</v>
      </c>
      <c r="P380" s="1045" t="s">
        <v>28</v>
      </c>
      <c r="Q380" s="1053">
        <v>0.05</v>
      </c>
      <c r="R380" s="1148">
        <v>1819.8</v>
      </c>
      <c r="S380" s="552"/>
      <c r="T380" s="216"/>
      <c r="U380" s="216"/>
      <c r="V380" s="216"/>
      <c r="W380" s="216"/>
      <c r="X380" s="216"/>
      <c r="Y380" s="216"/>
      <c r="Z380" s="216"/>
      <c r="AA380" s="216"/>
      <c r="AB380" s="216"/>
      <c r="AC380" s="216"/>
      <c r="AD380" s="216"/>
      <c r="AE380" s="216"/>
      <c r="AF380" s="216"/>
      <c r="AG380" s="216"/>
      <c r="AH380" s="216"/>
      <c r="AI380" s="216"/>
      <c r="AJ380" s="216"/>
      <c r="AK380" s="216"/>
      <c r="AL380" s="216"/>
      <c r="AM380" s="216"/>
      <c r="AN380" s="216"/>
      <c r="AO380" s="216"/>
      <c r="AP380" s="216"/>
      <c r="AQ380" s="216"/>
      <c r="AR380" s="216"/>
      <c r="AS380" s="216"/>
      <c r="AT380" s="216"/>
      <c r="AU380" s="216"/>
      <c r="AV380" s="216"/>
      <c r="AW380" s="216"/>
      <c r="AX380" s="216"/>
      <c r="AY380" s="216"/>
      <c r="AZ380" s="216"/>
      <c r="BA380" s="216"/>
      <c r="BB380" s="216"/>
      <c r="BC380" s="216"/>
      <c r="BD380" s="216"/>
      <c r="BE380" s="216"/>
      <c r="BF380" s="216"/>
      <c r="BG380" s="216"/>
      <c r="BH380" s="216"/>
      <c r="BI380" s="216"/>
      <c r="BJ380" s="216"/>
      <c r="BK380" s="216"/>
      <c r="BL380" s="216"/>
      <c r="BM380" s="216"/>
      <c r="BN380" s="216"/>
      <c r="BO380" s="216"/>
      <c r="BP380" s="216"/>
      <c r="BQ380" s="216"/>
      <c r="BR380" s="216"/>
      <c r="BS380" s="216"/>
      <c r="BT380" s="258"/>
      <c r="BU380" s="258"/>
      <c r="BV380" s="258"/>
      <c r="BW380" s="258"/>
      <c r="BX380" s="258"/>
    </row>
    <row r="381" spans="1:76" s="253" customFormat="1" ht="19.899999999999999" customHeight="1">
      <c r="A381" s="258"/>
      <c r="B381" s="1039"/>
      <c r="C381" s="1340" t="s">
        <v>1474</v>
      </c>
      <c r="D381" s="1340" t="s">
        <v>1475</v>
      </c>
      <c r="E381" s="1340" t="s">
        <v>46</v>
      </c>
      <c r="F381" s="1340" t="s">
        <v>1884</v>
      </c>
      <c r="G381" s="1340"/>
      <c r="H381" s="1381" t="s">
        <v>1462</v>
      </c>
      <c r="I381" s="1738" t="s">
        <v>351</v>
      </c>
      <c r="J381" s="1340" t="s">
        <v>352</v>
      </c>
      <c r="K381" s="1340" t="s">
        <v>27</v>
      </c>
      <c r="L381" s="1382" t="s">
        <v>291</v>
      </c>
      <c r="M381" s="1082">
        <v>7</v>
      </c>
      <c r="N381" s="1083">
        <v>1800</v>
      </c>
      <c r="O381" s="1045">
        <v>90</v>
      </c>
      <c r="P381" s="1045" t="s">
        <v>44</v>
      </c>
      <c r="Q381" s="1045" t="s">
        <v>49</v>
      </c>
      <c r="R381" s="1148">
        <v>1819.8</v>
      </c>
      <c r="S381" s="552"/>
      <c r="T381" s="216"/>
      <c r="U381" s="216"/>
      <c r="V381" s="216"/>
      <c r="W381" s="216"/>
      <c r="X381" s="216"/>
      <c r="Y381" s="216"/>
      <c r="Z381" s="216"/>
      <c r="AA381" s="216"/>
      <c r="AB381" s="216"/>
      <c r="AC381" s="216"/>
      <c r="AD381" s="216"/>
      <c r="AE381" s="216"/>
      <c r="AF381" s="216"/>
      <c r="AG381" s="216"/>
      <c r="AH381" s="216"/>
      <c r="AI381" s="216"/>
      <c r="AJ381" s="216"/>
      <c r="AK381" s="216"/>
      <c r="AL381" s="216"/>
      <c r="AM381" s="216"/>
      <c r="AN381" s="216"/>
      <c r="AO381" s="216"/>
      <c r="AP381" s="216"/>
      <c r="AQ381" s="216"/>
      <c r="AR381" s="216"/>
      <c r="AS381" s="216"/>
      <c r="AT381" s="216"/>
      <c r="AU381" s="216"/>
      <c r="AV381" s="216"/>
      <c r="AW381" s="216"/>
      <c r="AX381" s="216"/>
      <c r="AY381" s="216"/>
      <c r="AZ381" s="216"/>
      <c r="BA381" s="216"/>
      <c r="BB381" s="216"/>
      <c r="BC381" s="216"/>
      <c r="BD381" s="216"/>
      <c r="BE381" s="216"/>
      <c r="BF381" s="216"/>
      <c r="BG381" s="216"/>
      <c r="BH381" s="216"/>
      <c r="BI381" s="216"/>
      <c r="BJ381" s="216"/>
      <c r="BK381" s="216"/>
      <c r="BL381" s="216"/>
      <c r="BM381" s="216"/>
      <c r="BN381" s="216"/>
      <c r="BO381" s="216"/>
      <c r="BP381" s="216"/>
      <c r="BQ381" s="216"/>
      <c r="BR381" s="216"/>
      <c r="BS381" s="216"/>
      <c r="BT381" s="258"/>
      <c r="BU381" s="258"/>
      <c r="BV381" s="258"/>
      <c r="BW381" s="258"/>
      <c r="BX381" s="258"/>
    </row>
    <row r="382" spans="1:76" s="253" customFormat="1" ht="19.899999999999999" customHeight="1" thickBot="1">
      <c r="A382" s="258"/>
      <c r="B382" s="1055"/>
      <c r="C382" s="1323" t="s">
        <v>1476</v>
      </c>
      <c r="D382" s="1323" t="s">
        <v>1477</v>
      </c>
      <c r="E382" s="1323" t="s">
        <v>46</v>
      </c>
      <c r="F382" s="1323" t="s">
        <v>1884</v>
      </c>
      <c r="G382" s="1323"/>
      <c r="H382" s="1385" t="s">
        <v>1462</v>
      </c>
      <c r="I382" s="1738" t="s">
        <v>351</v>
      </c>
      <c r="J382" s="1323" t="s">
        <v>352</v>
      </c>
      <c r="K382" s="1323" t="s">
        <v>27</v>
      </c>
      <c r="L382" s="1386" t="s">
        <v>291</v>
      </c>
      <c r="M382" s="1087">
        <v>8</v>
      </c>
      <c r="N382" s="1088">
        <v>1320</v>
      </c>
      <c r="O382" s="1063">
        <v>90</v>
      </c>
      <c r="P382" s="1063" t="s">
        <v>44</v>
      </c>
      <c r="Q382" s="1063" t="s">
        <v>49</v>
      </c>
      <c r="R382" s="1154">
        <v>1334.52</v>
      </c>
      <c r="S382" s="552">
        <f>SUM(R375:R382)</f>
        <v>14073.119999999999</v>
      </c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  <c r="AK382" s="216"/>
      <c r="AL382" s="216"/>
      <c r="AM382" s="216"/>
      <c r="AN382" s="216"/>
      <c r="AO382" s="216"/>
      <c r="AP382" s="216"/>
      <c r="AQ382" s="216"/>
      <c r="AR382" s="216"/>
      <c r="AS382" s="216"/>
      <c r="AT382" s="216"/>
      <c r="AU382" s="216"/>
      <c r="AV382" s="216"/>
      <c r="AW382" s="216"/>
      <c r="AX382" s="216"/>
      <c r="AY382" s="216"/>
      <c r="AZ382" s="216"/>
      <c r="BA382" s="216"/>
      <c r="BB382" s="216"/>
      <c r="BC382" s="216"/>
      <c r="BD382" s="216"/>
      <c r="BE382" s="216"/>
      <c r="BF382" s="216"/>
      <c r="BG382" s="216"/>
      <c r="BH382" s="216"/>
      <c r="BI382" s="216"/>
      <c r="BJ382" s="216"/>
      <c r="BK382" s="216"/>
      <c r="BL382" s="216"/>
      <c r="BM382" s="216"/>
      <c r="BN382" s="216"/>
      <c r="BO382" s="216"/>
      <c r="BP382" s="216"/>
      <c r="BQ382" s="216"/>
      <c r="BR382" s="216"/>
      <c r="BS382" s="216"/>
      <c r="BT382" s="258"/>
      <c r="BU382" s="258"/>
      <c r="BV382" s="258"/>
      <c r="BW382" s="258"/>
      <c r="BX382" s="258"/>
    </row>
    <row r="383" spans="1:76" s="253" customFormat="1" ht="19.899999999999999" customHeight="1">
      <c r="A383" s="258"/>
      <c r="B383" s="1138">
        <v>60</v>
      </c>
      <c r="C383" s="1347" t="s">
        <v>1444</v>
      </c>
      <c r="D383" s="1347" t="s">
        <v>1445</v>
      </c>
      <c r="E383" s="1347" t="s">
        <v>46</v>
      </c>
      <c r="F383" s="1347" t="s">
        <v>1884</v>
      </c>
      <c r="G383" s="1347"/>
      <c r="H383" s="1348" t="s">
        <v>1446</v>
      </c>
      <c r="I383" s="1233" t="s">
        <v>1447</v>
      </c>
      <c r="J383" s="1347" t="s">
        <v>352</v>
      </c>
      <c r="K383" s="1347" t="s">
        <v>27</v>
      </c>
      <c r="L383" s="1141">
        <v>1</v>
      </c>
      <c r="M383" s="1142">
        <v>1</v>
      </c>
      <c r="N383" s="1143">
        <v>1620</v>
      </c>
      <c r="O383" s="1141">
        <v>98</v>
      </c>
      <c r="P383" s="1141" t="s">
        <v>37</v>
      </c>
      <c r="Q383" s="1144">
        <v>7.0000000000000007E-2</v>
      </c>
      <c r="R383" s="1145">
        <v>1637.82</v>
      </c>
      <c r="S383" s="552"/>
      <c r="T383" s="216"/>
      <c r="U383" s="216"/>
      <c r="V383" s="216"/>
      <c r="W383" s="216"/>
      <c r="X383" s="216"/>
      <c r="Y383" s="216"/>
      <c r="Z383" s="216"/>
      <c r="AA383" s="216"/>
      <c r="AB383" s="216"/>
      <c r="AC383" s="216"/>
      <c r="AD383" s="216"/>
      <c r="AE383" s="216"/>
      <c r="AF383" s="216"/>
      <c r="AG383" s="216"/>
      <c r="AH383" s="216"/>
      <c r="AI383" s="216"/>
      <c r="AJ383" s="216"/>
      <c r="AK383" s="216"/>
      <c r="AL383" s="216"/>
      <c r="AM383" s="216"/>
      <c r="AN383" s="216"/>
      <c r="AO383" s="216"/>
      <c r="AP383" s="216"/>
      <c r="AQ383" s="216"/>
      <c r="AR383" s="216"/>
      <c r="AS383" s="216"/>
      <c r="AT383" s="216"/>
      <c r="AU383" s="216"/>
      <c r="AV383" s="216"/>
      <c r="AW383" s="216"/>
      <c r="AX383" s="216"/>
      <c r="AY383" s="216"/>
      <c r="AZ383" s="216"/>
      <c r="BA383" s="216"/>
      <c r="BB383" s="216"/>
      <c r="BC383" s="216"/>
      <c r="BD383" s="216"/>
      <c r="BE383" s="216"/>
      <c r="BF383" s="216"/>
      <c r="BG383" s="216"/>
      <c r="BH383" s="216"/>
      <c r="BI383" s="216"/>
      <c r="BJ383" s="216"/>
      <c r="BK383" s="216"/>
      <c r="BL383" s="216"/>
      <c r="BM383" s="216"/>
      <c r="BN383" s="216"/>
      <c r="BO383" s="216"/>
      <c r="BP383" s="216"/>
      <c r="BQ383" s="216"/>
      <c r="BR383" s="216"/>
      <c r="BS383" s="216"/>
      <c r="BT383" s="258"/>
      <c r="BU383" s="258"/>
      <c r="BV383" s="258"/>
      <c r="BW383" s="258"/>
      <c r="BX383" s="258"/>
    </row>
    <row r="384" spans="1:76" s="253" customFormat="1" ht="19.899999999999999" customHeight="1">
      <c r="A384" s="258"/>
      <c r="B384" s="1039"/>
      <c r="C384" s="1075" t="s">
        <v>1448</v>
      </c>
      <c r="D384" s="1075" t="s">
        <v>1449</v>
      </c>
      <c r="E384" s="1075" t="s">
        <v>46</v>
      </c>
      <c r="F384" s="1075" t="s">
        <v>1884</v>
      </c>
      <c r="G384" s="1075"/>
      <c r="H384" s="1077" t="s">
        <v>1446</v>
      </c>
      <c r="I384" s="1738" t="s">
        <v>351</v>
      </c>
      <c r="J384" s="1075" t="s">
        <v>352</v>
      </c>
      <c r="K384" s="1075" t="s">
        <v>27</v>
      </c>
      <c r="L384" s="1045">
        <v>1</v>
      </c>
      <c r="M384" s="1082">
        <v>2</v>
      </c>
      <c r="N384" s="1083">
        <v>1620</v>
      </c>
      <c r="O384" s="1045">
        <v>98</v>
      </c>
      <c r="P384" s="1045" t="s">
        <v>28</v>
      </c>
      <c r="Q384" s="1053">
        <v>0.05</v>
      </c>
      <c r="R384" s="1148">
        <v>1637.82</v>
      </c>
      <c r="S384" s="552"/>
      <c r="T384" s="216"/>
      <c r="U384" s="216"/>
      <c r="V384" s="216"/>
      <c r="W384" s="216"/>
      <c r="X384" s="216"/>
      <c r="Y384" s="216"/>
      <c r="Z384" s="216"/>
      <c r="AA384" s="216"/>
      <c r="AB384" s="216"/>
      <c r="AC384" s="216"/>
      <c r="AD384" s="216"/>
      <c r="AE384" s="216"/>
      <c r="AF384" s="216"/>
      <c r="AG384" s="216"/>
      <c r="AH384" s="216"/>
      <c r="AI384" s="216"/>
      <c r="AJ384" s="216"/>
      <c r="AK384" s="216"/>
      <c r="AL384" s="216"/>
      <c r="AM384" s="216"/>
      <c r="AN384" s="216"/>
      <c r="AO384" s="216"/>
      <c r="AP384" s="216"/>
      <c r="AQ384" s="216"/>
      <c r="AR384" s="216"/>
      <c r="AS384" s="216"/>
      <c r="AT384" s="216"/>
      <c r="AU384" s="216"/>
      <c r="AV384" s="216"/>
      <c r="AW384" s="216"/>
      <c r="AX384" s="216"/>
      <c r="AY384" s="216"/>
      <c r="AZ384" s="216"/>
      <c r="BA384" s="216"/>
      <c r="BB384" s="216"/>
      <c r="BC384" s="216"/>
      <c r="BD384" s="216"/>
      <c r="BE384" s="216"/>
      <c r="BF384" s="216"/>
      <c r="BG384" s="216"/>
      <c r="BH384" s="216"/>
      <c r="BI384" s="216"/>
      <c r="BJ384" s="216"/>
      <c r="BK384" s="216"/>
      <c r="BL384" s="216"/>
      <c r="BM384" s="216"/>
      <c r="BN384" s="216"/>
      <c r="BO384" s="216"/>
      <c r="BP384" s="216"/>
      <c r="BQ384" s="216"/>
      <c r="BR384" s="216"/>
      <c r="BS384" s="216"/>
      <c r="BT384" s="258"/>
      <c r="BU384" s="258"/>
      <c r="BV384" s="258"/>
      <c r="BW384" s="258"/>
      <c r="BX384" s="258"/>
    </row>
    <row r="385" spans="1:76" s="253" customFormat="1" ht="19.899999999999999" customHeight="1">
      <c r="A385" s="258"/>
      <c r="B385" s="1039"/>
      <c r="C385" s="1075" t="s">
        <v>1450</v>
      </c>
      <c r="D385" s="1075" t="s">
        <v>1451</v>
      </c>
      <c r="E385" s="1075" t="s">
        <v>46</v>
      </c>
      <c r="F385" s="1075" t="s">
        <v>1884</v>
      </c>
      <c r="G385" s="1075"/>
      <c r="H385" s="1077" t="s">
        <v>1446</v>
      </c>
      <c r="I385" s="1738" t="s">
        <v>351</v>
      </c>
      <c r="J385" s="1075" t="s">
        <v>352</v>
      </c>
      <c r="K385" s="1075" t="s">
        <v>27</v>
      </c>
      <c r="L385" s="1045">
        <v>1</v>
      </c>
      <c r="M385" s="1082">
        <v>3</v>
      </c>
      <c r="N385" s="1083">
        <v>1620</v>
      </c>
      <c r="O385" s="1045">
        <v>98</v>
      </c>
      <c r="P385" s="1045" t="s">
        <v>37</v>
      </c>
      <c r="Q385" s="1053">
        <v>7.0000000000000007E-2</v>
      </c>
      <c r="R385" s="1148">
        <v>1637.82</v>
      </c>
      <c r="S385" s="552"/>
      <c r="T385" s="216"/>
      <c r="U385" s="216"/>
      <c r="V385" s="216"/>
      <c r="W385" s="216"/>
      <c r="X385" s="216"/>
      <c r="Y385" s="216"/>
      <c r="Z385" s="216"/>
      <c r="AA385" s="216"/>
      <c r="AB385" s="216"/>
      <c r="AC385" s="216"/>
      <c r="AD385" s="216"/>
      <c r="AE385" s="216"/>
      <c r="AF385" s="216"/>
      <c r="AG385" s="216"/>
      <c r="AH385" s="216"/>
      <c r="AI385" s="216"/>
      <c r="AJ385" s="216"/>
      <c r="AK385" s="216"/>
      <c r="AL385" s="216"/>
      <c r="AM385" s="216"/>
      <c r="AN385" s="216"/>
      <c r="AO385" s="216"/>
      <c r="AP385" s="216"/>
      <c r="AQ385" s="216"/>
      <c r="AR385" s="216"/>
      <c r="AS385" s="216"/>
      <c r="AT385" s="216"/>
      <c r="AU385" s="216"/>
      <c r="AV385" s="216"/>
      <c r="AW385" s="216"/>
      <c r="AX385" s="216"/>
      <c r="AY385" s="216"/>
      <c r="AZ385" s="216"/>
      <c r="BA385" s="216"/>
      <c r="BB385" s="216"/>
      <c r="BC385" s="216"/>
      <c r="BD385" s="216"/>
      <c r="BE385" s="216"/>
      <c r="BF385" s="216"/>
      <c r="BG385" s="216"/>
      <c r="BH385" s="216"/>
      <c r="BI385" s="216"/>
      <c r="BJ385" s="216"/>
      <c r="BK385" s="216"/>
      <c r="BL385" s="216"/>
      <c r="BM385" s="216"/>
      <c r="BN385" s="216"/>
      <c r="BO385" s="216"/>
      <c r="BP385" s="216"/>
      <c r="BQ385" s="216"/>
      <c r="BR385" s="216"/>
      <c r="BS385" s="216"/>
      <c r="BT385" s="258"/>
      <c r="BU385" s="258"/>
      <c r="BV385" s="258"/>
      <c r="BW385" s="258"/>
      <c r="BX385" s="258"/>
    </row>
    <row r="386" spans="1:76" s="253" customFormat="1" ht="19.899999999999999" customHeight="1">
      <c r="A386" s="258"/>
      <c r="B386" s="1039"/>
      <c r="C386" s="1075" t="s">
        <v>1452</v>
      </c>
      <c r="D386" s="1075" t="s">
        <v>1453</v>
      </c>
      <c r="E386" s="1075" t="s">
        <v>46</v>
      </c>
      <c r="F386" s="1075" t="s">
        <v>1884</v>
      </c>
      <c r="G386" s="1075"/>
      <c r="H386" s="1077" t="s">
        <v>1446</v>
      </c>
      <c r="I386" s="1738" t="s">
        <v>351</v>
      </c>
      <c r="J386" s="1075" t="s">
        <v>352</v>
      </c>
      <c r="K386" s="1075" t="s">
        <v>27</v>
      </c>
      <c r="L386" s="1045">
        <v>1</v>
      </c>
      <c r="M386" s="1082">
        <v>4</v>
      </c>
      <c r="N386" s="1083">
        <v>1539.4</v>
      </c>
      <c r="O386" s="1045">
        <v>98</v>
      </c>
      <c r="P386" s="1045" t="s">
        <v>37</v>
      </c>
      <c r="Q386" s="1053">
        <v>7.0000000000000007E-2</v>
      </c>
      <c r="R386" s="1148">
        <v>1556.3334</v>
      </c>
      <c r="S386" s="552"/>
      <c r="T386" s="216"/>
      <c r="U386" s="216"/>
      <c r="V386" s="216"/>
      <c r="W386" s="216"/>
      <c r="X386" s="216"/>
      <c r="Y386" s="216"/>
      <c r="Z386" s="216"/>
      <c r="AA386" s="216"/>
      <c r="AB386" s="216"/>
      <c r="AC386" s="216"/>
      <c r="AD386" s="216"/>
      <c r="AE386" s="216"/>
      <c r="AF386" s="216"/>
      <c r="AG386" s="216"/>
      <c r="AH386" s="216"/>
      <c r="AI386" s="216"/>
      <c r="AJ386" s="216"/>
      <c r="AK386" s="216"/>
      <c r="AL386" s="216"/>
      <c r="AM386" s="216"/>
      <c r="AN386" s="216"/>
      <c r="AO386" s="216"/>
      <c r="AP386" s="216"/>
      <c r="AQ386" s="216"/>
      <c r="AR386" s="216"/>
      <c r="AS386" s="216"/>
      <c r="AT386" s="216"/>
      <c r="AU386" s="216"/>
      <c r="AV386" s="216"/>
      <c r="AW386" s="216"/>
      <c r="AX386" s="216"/>
      <c r="AY386" s="216"/>
      <c r="AZ386" s="216"/>
      <c r="BA386" s="216"/>
      <c r="BB386" s="216"/>
      <c r="BC386" s="216"/>
      <c r="BD386" s="216"/>
      <c r="BE386" s="216"/>
      <c r="BF386" s="216"/>
      <c r="BG386" s="216"/>
      <c r="BH386" s="216"/>
      <c r="BI386" s="216"/>
      <c r="BJ386" s="216"/>
      <c r="BK386" s="216"/>
      <c r="BL386" s="216"/>
      <c r="BM386" s="216"/>
      <c r="BN386" s="216"/>
      <c r="BO386" s="216"/>
      <c r="BP386" s="216"/>
      <c r="BQ386" s="216"/>
      <c r="BR386" s="216"/>
      <c r="BS386" s="216"/>
      <c r="BT386" s="258"/>
      <c r="BU386" s="258"/>
      <c r="BV386" s="258"/>
      <c r="BW386" s="258"/>
      <c r="BX386" s="258"/>
    </row>
    <row r="387" spans="1:76" s="253" customFormat="1" ht="19.899999999999999" customHeight="1">
      <c r="A387" s="258"/>
      <c r="B387" s="1039"/>
      <c r="C387" s="1387" t="s">
        <v>1454</v>
      </c>
      <c r="D387" s="1387" t="s">
        <v>1455</v>
      </c>
      <c r="E387" s="1387" t="s">
        <v>46</v>
      </c>
      <c r="F387" s="1387" t="s">
        <v>1884</v>
      </c>
      <c r="G387" s="1387"/>
      <c r="H387" s="1388" t="s">
        <v>1446</v>
      </c>
      <c r="I387" s="1738" t="s">
        <v>351</v>
      </c>
      <c r="J387" s="1387" t="s">
        <v>352</v>
      </c>
      <c r="K387" s="1387" t="s">
        <v>27</v>
      </c>
      <c r="L387" s="1045">
        <v>1</v>
      </c>
      <c r="M387" s="1082">
        <v>5</v>
      </c>
      <c r="N387" s="1083">
        <v>1996.8</v>
      </c>
      <c r="O387" s="1045">
        <v>98</v>
      </c>
      <c r="P387" s="1045" t="s">
        <v>44</v>
      </c>
      <c r="Q387" s="1045" t="s">
        <v>49</v>
      </c>
      <c r="R387" s="1148">
        <v>2018.7647999999999</v>
      </c>
      <c r="S387" s="552"/>
      <c r="T387" s="216"/>
      <c r="U387" s="216"/>
      <c r="V387" s="216"/>
      <c r="W387" s="216"/>
      <c r="X387" s="216"/>
      <c r="Y387" s="216"/>
      <c r="Z387" s="216"/>
      <c r="AA387" s="216"/>
      <c r="AB387" s="216"/>
      <c r="AC387" s="216"/>
      <c r="AD387" s="216"/>
      <c r="AE387" s="216"/>
      <c r="AF387" s="216"/>
      <c r="AG387" s="216"/>
      <c r="AH387" s="216"/>
      <c r="AI387" s="216"/>
      <c r="AJ387" s="216"/>
      <c r="AK387" s="216"/>
      <c r="AL387" s="216"/>
      <c r="AM387" s="216"/>
      <c r="AN387" s="216"/>
      <c r="AO387" s="216"/>
      <c r="AP387" s="216"/>
      <c r="AQ387" s="216"/>
      <c r="AR387" s="216"/>
      <c r="AS387" s="216"/>
      <c r="AT387" s="216"/>
      <c r="AU387" s="216"/>
      <c r="AV387" s="216"/>
      <c r="AW387" s="216"/>
      <c r="AX387" s="216"/>
      <c r="AY387" s="216"/>
      <c r="AZ387" s="216"/>
      <c r="BA387" s="216"/>
      <c r="BB387" s="216"/>
      <c r="BC387" s="216"/>
      <c r="BD387" s="216"/>
      <c r="BE387" s="216"/>
      <c r="BF387" s="216"/>
      <c r="BG387" s="216"/>
      <c r="BH387" s="216"/>
      <c r="BI387" s="216"/>
      <c r="BJ387" s="216"/>
      <c r="BK387" s="216"/>
      <c r="BL387" s="216"/>
      <c r="BM387" s="216"/>
      <c r="BN387" s="216"/>
      <c r="BO387" s="216"/>
      <c r="BP387" s="216"/>
      <c r="BQ387" s="216"/>
      <c r="BR387" s="216"/>
      <c r="BS387" s="216"/>
      <c r="BT387" s="258"/>
      <c r="BU387" s="258"/>
      <c r="BV387" s="258"/>
      <c r="BW387" s="258"/>
      <c r="BX387" s="258"/>
    </row>
    <row r="388" spans="1:76" s="253" customFormat="1" ht="19.899999999999999" customHeight="1">
      <c r="A388" s="258"/>
      <c r="B388" s="1039"/>
      <c r="C388" s="1350" t="s">
        <v>1456</v>
      </c>
      <c r="D388" s="1350" t="s">
        <v>1457</v>
      </c>
      <c r="E388" s="1350" t="s">
        <v>46</v>
      </c>
      <c r="F388" s="1350" t="s">
        <v>1884</v>
      </c>
      <c r="G388" s="1350"/>
      <c r="H388" s="1349" t="s">
        <v>1446</v>
      </c>
      <c r="I388" s="1738" t="s">
        <v>351</v>
      </c>
      <c r="J388" s="1350" t="s">
        <v>352</v>
      </c>
      <c r="K388" s="1350" t="s">
        <v>27</v>
      </c>
      <c r="L388" s="1045">
        <v>1</v>
      </c>
      <c r="M388" s="1082">
        <v>6</v>
      </c>
      <c r="N388" s="1083">
        <v>1747.2</v>
      </c>
      <c r="O388" s="1045">
        <v>98</v>
      </c>
      <c r="P388" s="1045" t="s">
        <v>44</v>
      </c>
      <c r="Q388" s="1045" t="s">
        <v>49</v>
      </c>
      <c r="R388" s="1148">
        <v>1766.4192</v>
      </c>
      <c r="S388" s="552"/>
      <c r="T388" s="216"/>
      <c r="U388" s="216"/>
      <c r="V388" s="216"/>
      <c r="W388" s="216"/>
      <c r="X388" s="216"/>
      <c r="Y388" s="216"/>
      <c r="Z388" s="216"/>
      <c r="AA388" s="216"/>
      <c r="AB388" s="216"/>
      <c r="AC388" s="216"/>
      <c r="AD388" s="216"/>
      <c r="AE388" s="216"/>
      <c r="AF388" s="216"/>
      <c r="AG388" s="216"/>
      <c r="AH388" s="216"/>
      <c r="AI388" s="216"/>
      <c r="AJ388" s="216"/>
      <c r="AK388" s="216"/>
      <c r="AL388" s="216"/>
      <c r="AM388" s="216"/>
      <c r="AN388" s="216"/>
      <c r="AO388" s="216"/>
      <c r="AP388" s="216"/>
      <c r="AQ388" s="216"/>
      <c r="AR388" s="216"/>
      <c r="AS388" s="216"/>
      <c r="AT388" s="216"/>
      <c r="AU388" s="216"/>
      <c r="AV388" s="216"/>
      <c r="AW388" s="216"/>
      <c r="AX388" s="216"/>
      <c r="AY388" s="216"/>
      <c r="AZ388" s="216"/>
      <c r="BA388" s="216"/>
      <c r="BB388" s="216"/>
      <c r="BC388" s="216"/>
      <c r="BD388" s="216"/>
      <c r="BE388" s="216"/>
      <c r="BF388" s="216"/>
      <c r="BG388" s="216"/>
      <c r="BH388" s="216"/>
      <c r="BI388" s="216"/>
      <c r="BJ388" s="216"/>
      <c r="BK388" s="216"/>
      <c r="BL388" s="216"/>
      <c r="BM388" s="216"/>
      <c r="BN388" s="216"/>
      <c r="BO388" s="216"/>
      <c r="BP388" s="216"/>
      <c r="BQ388" s="216"/>
      <c r="BR388" s="216"/>
      <c r="BS388" s="216"/>
      <c r="BT388" s="258"/>
      <c r="BU388" s="258"/>
      <c r="BV388" s="258"/>
      <c r="BW388" s="258"/>
      <c r="BX388" s="258"/>
    </row>
    <row r="389" spans="1:76" s="253" customFormat="1" ht="19.899999999999999" customHeight="1" thickBot="1">
      <c r="A389" s="258"/>
      <c r="B389" s="1055"/>
      <c r="C389" s="1351" t="s">
        <v>1458</v>
      </c>
      <c r="D389" s="1351" t="s">
        <v>1459</v>
      </c>
      <c r="E389" s="1351" t="s">
        <v>46</v>
      </c>
      <c r="F389" s="1351" t="s">
        <v>1884</v>
      </c>
      <c r="G389" s="1351"/>
      <c r="H389" s="1352" t="s">
        <v>1446</v>
      </c>
      <c r="I389" s="1738" t="s">
        <v>351</v>
      </c>
      <c r="J389" s="1351" t="s">
        <v>352</v>
      </c>
      <c r="K389" s="1351" t="s">
        <v>27</v>
      </c>
      <c r="L389" s="1063">
        <v>1</v>
      </c>
      <c r="M389" s="1087">
        <v>7</v>
      </c>
      <c r="N389" s="1088">
        <v>56.3</v>
      </c>
      <c r="O389" s="1063">
        <v>98</v>
      </c>
      <c r="P389" s="1063" t="s">
        <v>44</v>
      </c>
      <c r="Q389" s="1063" t="s">
        <v>49</v>
      </c>
      <c r="R389" s="1154">
        <v>56.9193</v>
      </c>
      <c r="S389" s="552">
        <f>SUM(R383:R389)</f>
        <v>10311.896699999999</v>
      </c>
      <c r="T389" s="216"/>
      <c r="U389" s="216"/>
      <c r="V389" s="216"/>
      <c r="W389" s="216"/>
      <c r="X389" s="216"/>
      <c r="Y389" s="216"/>
      <c r="Z389" s="216"/>
      <c r="AA389" s="216"/>
      <c r="AB389" s="216"/>
      <c r="AC389" s="216"/>
      <c r="AD389" s="216"/>
      <c r="AE389" s="216"/>
      <c r="AF389" s="216"/>
      <c r="AG389" s="216"/>
      <c r="AH389" s="216"/>
      <c r="AI389" s="216"/>
      <c r="AJ389" s="216"/>
      <c r="AK389" s="216"/>
      <c r="AL389" s="216"/>
      <c r="AM389" s="216"/>
      <c r="AN389" s="216"/>
      <c r="AO389" s="216"/>
      <c r="AP389" s="216"/>
      <c r="AQ389" s="216"/>
      <c r="AR389" s="216"/>
      <c r="AS389" s="216"/>
      <c r="AT389" s="216"/>
      <c r="AU389" s="216"/>
      <c r="AV389" s="216"/>
      <c r="AW389" s="216"/>
      <c r="AX389" s="216"/>
      <c r="AY389" s="216"/>
      <c r="AZ389" s="216"/>
      <c r="BA389" s="216"/>
      <c r="BB389" s="216"/>
      <c r="BC389" s="216"/>
      <c r="BD389" s="216"/>
      <c r="BE389" s="216"/>
      <c r="BF389" s="216"/>
      <c r="BG389" s="216"/>
      <c r="BH389" s="216"/>
      <c r="BI389" s="216"/>
      <c r="BJ389" s="216"/>
      <c r="BK389" s="216"/>
      <c r="BL389" s="216"/>
      <c r="BM389" s="216"/>
      <c r="BN389" s="216"/>
      <c r="BO389" s="216"/>
      <c r="BP389" s="216"/>
      <c r="BQ389" s="216"/>
      <c r="BR389" s="216"/>
      <c r="BS389" s="216"/>
      <c r="BT389" s="258"/>
      <c r="BU389" s="258"/>
      <c r="BV389" s="258"/>
      <c r="BW389" s="258"/>
      <c r="BX389" s="258"/>
    </row>
    <row r="390" spans="1:76" s="253" customFormat="1" ht="19.899999999999999" customHeight="1">
      <c r="A390" s="1740">
        <v>748</v>
      </c>
      <c r="B390" s="1765">
        <v>61</v>
      </c>
      <c r="C390" s="1741" t="s">
        <v>490</v>
      </c>
      <c r="D390" s="1741" t="s">
        <v>202</v>
      </c>
      <c r="E390" s="1742" t="s">
        <v>46</v>
      </c>
      <c r="F390" s="1742" t="s">
        <v>1884</v>
      </c>
      <c r="G390" s="1742"/>
      <c r="H390" s="1743" t="s">
        <v>203</v>
      </c>
      <c r="I390" s="1743" t="s">
        <v>331</v>
      </c>
      <c r="J390" s="1742" t="s">
        <v>71</v>
      </c>
      <c r="K390" s="1742" t="s">
        <v>29</v>
      </c>
      <c r="L390" s="1742" t="s">
        <v>19</v>
      </c>
      <c r="M390" s="1742" t="s">
        <v>19</v>
      </c>
      <c r="N390" s="1743">
        <v>1722</v>
      </c>
      <c r="O390" s="1743"/>
      <c r="P390" s="1742" t="s">
        <v>21</v>
      </c>
      <c r="Q390" s="1744" t="s">
        <v>49</v>
      </c>
      <c r="R390" s="1745">
        <v>1740.8901559999999</v>
      </c>
      <c r="S390" s="550"/>
      <c r="T390" s="206"/>
      <c r="U390" s="206"/>
      <c r="V390" s="206"/>
      <c r="W390" s="206"/>
      <c r="X390" s="206"/>
      <c r="Y390" s="206"/>
      <c r="Z390" s="206"/>
      <c r="AA390" s="206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  <c r="AL390" s="206"/>
      <c r="AM390" s="206"/>
      <c r="AN390" s="206"/>
      <c r="AO390" s="206"/>
      <c r="AP390" s="206"/>
      <c r="AQ390" s="206"/>
      <c r="AR390" s="206"/>
      <c r="AS390" s="206"/>
      <c r="AT390" s="206"/>
      <c r="AU390" s="206"/>
      <c r="AV390" s="206"/>
      <c r="AW390" s="206"/>
      <c r="AX390" s="206"/>
      <c r="AY390" s="206"/>
      <c r="AZ390" s="206"/>
      <c r="BA390" s="206"/>
      <c r="BB390" s="206"/>
      <c r="BC390" s="206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32"/>
      <c r="BU390" s="232"/>
      <c r="BV390" s="232"/>
      <c r="BW390" s="232"/>
      <c r="BX390" s="232"/>
    </row>
    <row r="391" spans="1:76" s="253" customFormat="1" ht="19.899999999999999" customHeight="1">
      <c r="A391" s="1740">
        <v>749</v>
      </c>
      <c r="B391" s="1752"/>
      <c r="C391" s="1753" t="s">
        <v>491</v>
      </c>
      <c r="D391" s="1753" t="s">
        <v>204</v>
      </c>
      <c r="E391" s="1754" t="s">
        <v>46</v>
      </c>
      <c r="F391" s="1754" t="s">
        <v>1884</v>
      </c>
      <c r="G391" s="1754"/>
      <c r="H391" s="1755" t="s">
        <v>203</v>
      </c>
      <c r="I391" s="1738" t="s">
        <v>351</v>
      </c>
      <c r="J391" s="1754" t="s">
        <v>71</v>
      </c>
      <c r="K391" s="1754" t="s">
        <v>29</v>
      </c>
      <c r="L391" s="1754" t="s">
        <v>19</v>
      </c>
      <c r="M391" s="1754" t="s">
        <v>20</v>
      </c>
      <c r="N391" s="1755">
        <v>1722</v>
      </c>
      <c r="O391" s="1755"/>
      <c r="P391" s="1754" t="s">
        <v>22</v>
      </c>
      <c r="Q391" s="1756"/>
      <c r="R391" s="1757">
        <v>1740.8901559999999</v>
      </c>
      <c r="S391" s="550"/>
      <c r="T391" s="206"/>
      <c r="U391" s="206"/>
      <c r="V391" s="206"/>
      <c r="W391" s="206"/>
      <c r="X391" s="206"/>
      <c r="Y391" s="206"/>
      <c r="Z391" s="206"/>
      <c r="AA391" s="206"/>
      <c r="AB391" s="206"/>
      <c r="AC391" s="206"/>
      <c r="AD391" s="206"/>
      <c r="AE391" s="206"/>
      <c r="AF391" s="206"/>
      <c r="AG391" s="206"/>
      <c r="AH391" s="206"/>
      <c r="AI391" s="206"/>
      <c r="AJ391" s="206"/>
      <c r="AK391" s="206"/>
      <c r="AL391" s="206"/>
      <c r="AM391" s="206"/>
      <c r="AN391" s="206"/>
      <c r="AO391" s="206"/>
      <c r="AP391" s="206"/>
      <c r="AQ391" s="206"/>
      <c r="AR391" s="206"/>
      <c r="AS391" s="206"/>
      <c r="AT391" s="206"/>
      <c r="AU391" s="206"/>
      <c r="AV391" s="206"/>
      <c r="AW391" s="206"/>
      <c r="AX391" s="206"/>
      <c r="AY391" s="206"/>
      <c r="AZ391" s="206"/>
      <c r="BA391" s="206"/>
      <c r="BB391" s="206"/>
      <c r="BC391" s="206"/>
      <c r="BD391" s="206"/>
      <c r="BE391" s="206"/>
      <c r="BF391" s="206"/>
      <c r="BG391" s="206"/>
      <c r="BH391" s="206"/>
      <c r="BI391" s="206"/>
      <c r="BJ391" s="206"/>
      <c r="BK391" s="206"/>
      <c r="BL391" s="206"/>
      <c r="BM391" s="206"/>
      <c r="BN391" s="206"/>
      <c r="BO391" s="206"/>
      <c r="BP391" s="206"/>
      <c r="BQ391" s="206"/>
      <c r="BR391" s="206"/>
      <c r="BS391" s="206"/>
      <c r="BT391" s="232"/>
      <c r="BU391" s="232"/>
      <c r="BV391" s="232"/>
      <c r="BW391" s="232"/>
      <c r="BX391" s="232"/>
    </row>
    <row r="392" spans="1:76" s="253" customFormat="1" ht="19.899999999999999" customHeight="1">
      <c r="A392" s="1740">
        <v>750</v>
      </c>
      <c r="B392" s="1752"/>
      <c r="C392" s="1753" t="s">
        <v>492</v>
      </c>
      <c r="D392" s="1753" t="s">
        <v>205</v>
      </c>
      <c r="E392" s="1754" t="s">
        <v>46</v>
      </c>
      <c r="F392" s="1754" t="s">
        <v>1884</v>
      </c>
      <c r="G392" s="1754"/>
      <c r="H392" s="1755" t="s">
        <v>203</v>
      </c>
      <c r="I392" s="1738" t="s">
        <v>351</v>
      </c>
      <c r="J392" s="1754" t="s">
        <v>71</v>
      </c>
      <c r="K392" s="1754" t="s">
        <v>29</v>
      </c>
      <c r="L392" s="1754" t="s">
        <v>19</v>
      </c>
      <c r="M392" s="1754" t="s">
        <v>23</v>
      </c>
      <c r="N392" s="1755">
        <v>1722</v>
      </c>
      <c r="O392" s="1755"/>
      <c r="P392" s="1754" t="s">
        <v>21</v>
      </c>
      <c r="Q392" s="1756" t="s">
        <v>49</v>
      </c>
      <c r="R392" s="1757">
        <v>1740.8901559999999</v>
      </c>
      <c r="S392" s="550"/>
      <c r="T392" s="206"/>
      <c r="U392" s="206"/>
      <c r="V392" s="206"/>
      <c r="W392" s="206"/>
      <c r="X392" s="206"/>
      <c r="Y392" s="206"/>
      <c r="Z392" s="206"/>
      <c r="AA392" s="206"/>
      <c r="AB392" s="206"/>
      <c r="AC392" s="206"/>
      <c r="AD392" s="206"/>
      <c r="AE392" s="206"/>
      <c r="AF392" s="206"/>
      <c r="AG392" s="206"/>
      <c r="AH392" s="206"/>
      <c r="AI392" s="206"/>
      <c r="AJ392" s="206"/>
      <c r="AK392" s="206"/>
      <c r="AL392" s="206"/>
      <c r="AM392" s="206"/>
      <c r="AN392" s="206"/>
      <c r="AO392" s="206"/>
      <c r="AP392" s="206"/>
      <c r="AQ392" s="206"/>
      <c r="AR392" s="206"/>
      <c r="AS392" s="206"/>
      <c r="AT392" s="206"/>
      <c r="AU392" s="206"/>
      <c r="AV392" s="206"/>
      <c r="AW392" s="206"/>
      <c r="AX392" s="206"/>
      <c r="AY392" s="206"/>
      <c r="AZ392" s="206"/>
      <c r="BA392" s="206"/>
      <c r="BB392" s="206"/>
      <c r="BC392" s="206"/>
      <c r="BD392" s="206"/>
      <c r="BE392" s="206"/>
      <c r="BF392" s="206"/>
      <c r="BG392" s="206"/>
      <c r="BH392" s="206"/>
      <c r="BI392" s="206"/>
      <c r="BJ392" s="206"/>
      <c r="BK392" s="206"/>
      <c r="BL392" s="206"/>
      <c r="BM392" s="206"/>
      <c r="BN392" s="206"/>
      <c r="BO392" s="206"/>
      <c r="BP392" s="206"/>
      <c r="BQ392" s="206"/>
      <c r="BR392" s="206"/>
      <c r="BS392" s="206"/>
      <c r="BT392" s="232"/>
      <c r="BU392" s="232"/>
      <c r="BV392" s="232"/>
      <c r="BW392" s="232"/>
      <c r="BX392" s="232"/>
    </row>
    <row r="393" spans="1:76" s="265" customFormat="1" ht="19.899999999999999" customHeight="1">
      <c r="A393" s="1740">
        <v>751</v>
      </c>
      <c r="B393" s="1752"/>
      <c r="C393" s="1753" t="s">
        <v>493</v>
      </c>
      <c r="D393" s="1753" t="s">
        <v>206</v>
      </c>
      <c r="E393" s="1754" t="s">
        <v>46</v>
      </c>
      <c r="F393" s="1754" t="s">
        <v>1884</v>
      </c>
      <c r="G393" s="1754"/>
      <c r="H393" s="1755" t="s">
        <v>203</v>
      </c>
      <c r="I393" s="1738" t="s">
        <v>351</v>
      </c>
      <c r="J393" s="1754" t="s">
        <v>71</v>
      </c>
      <c r="K393" s="1754" t="s">
        <v>29</v>
      </c>
      <c r="L393" s="1754" t="s">
        <v>19</v>
      </c>
      <c r="M393" s="1754" t="s">
        <v>25</v>
      </c>
      <c r="N393" s="1755">
        <v>1722</v>
      </c>
      <c r="O393" s="1755"/>
      <c r="P393" s="1754" t="s">
        <v>21</v>
      </c>
      <c r="Q393" s="1756">
        <v>0</v>
      </c>
      <c r="R393" s="1757">
        <v>1740.8901559999999</v>
      </c>
      <c r="S393" s="550"/>
      <c r="T393" s="206"/>
      <c r="U393" s="206"/>
      <c r="V393" s="206"/>
      <c r="W393" s="206"/>
      <c r="X393" s="206"/>
      <c r="Y393" s="206"/>
      <c r="Z393" s="206"/>
      <c r="AA393" s="206"/>
      <c r="AB393" s="206"/>
      <c r="AC393" s="206"/>
      <c r="AD393" s="206"/>
      <c r="AE393" s="206"/>
      <c r="AF393" s="206"/>
      <c r="AG393" s="206"/>
      <c r="AH393" s="206"/>
      <c r="AI393" s="206"/>
      <c r="AJ393" s="206"/>
      <c r="AK393" s="206"/>
      <c r="AL393" s="206"/>
      <c r="AM393" s="206"/>
      <c r="AN393" s="206"/>
      <c r="AO393" s="206"/>
      <c r="AP393" s="206"/>
      <c r="AQ393" s="206"/>
      <c r="AR393" s="206"/>
      <c r="AS393" s="206"/>
      <c r="AT393" s="206"/>
      <c r="AU393" s="206"/>
      <c r="AV393" s="206"/>
      <c r="AW393" s="206"/>
      <c r="AX393" s="206"/>
      <c r="AY393" s="206"/>
      <c r="AZ393" s="206"/>
      <c r="BA393" s="206"/>
      <c r="BB393" s="206"/>
      <c r="BC393" s="206"/>
      <c r="BD393" s="206"/>
      <c r="BE393" s="206"/>
      <c r="BF393" s="206"/>
      <c r="BG393" s="206"/>
      <c r="BH393" s="206"/>
      <c r="BI393" s="206"/>
      <c r="BJ393" s="206"/>
      <c r="BK393" s="206"/>
      <c r="BL393" s="206"/>
      <c r="BM393" s="206"/>
      <c r="BN393" s="206"/>
      <c r="BO393" s="206"/>
      <c r="BP393" s="206"/>
      <c r="BQ393" s="206"/>
      <c r="BR393" s="206"/>
      <c r="BS393" s="206"/>
      <c r="BT393" s="232"/>
      <c r="BU393" s="232"/>
      <c r="BV393" s="232"/>
      <c r="BW393" s="232"/>
      <c r="BX393" s="232"/>
    </row>
    <row r="394" spans="1:76" s="253" customFormat="1" ht="19.899999999999999" customHeight="1" thickBot="1">
      <c r="A394" s="1740">
        <v>752</v>
      </c>
      <c r="B394" s="1746"/>
      <c r="C394" s="1747" t="s">
        <v>494</v>
      </c>
      <c r="D394" s="1747" t="s">
        <v>207</v>
      </c>
      <c r="E394" s="1748" t="s">
        <v>46</v>
      </c>
      <c r="F394" s="1748" t="s">
        <v>1884</v>
      </c>
      <c r="G394" s="1748"/>
      <c r="H394" s="1749" t="s">
        <v>203</v>
      </c>
      <c r="I394" s="1739" t="s">
        <v>351</v>
      </c>
      <c r="J394" s="1748" t="s">
        <v>71</v>
      </c>
      <c r="K394" s="1748" t="s">
        <v>29</v>
      </c>
      <c r="L394" s="1748" t="s">
        <v>19</v>
      </c>
      <c r="M394" s="1748" t="s">
        <v>24</v>
      </c>
      <c r="N394" s="1749">
        <v>288.39999999999998</v>
      </c>
      <c r="O394" s="1749"/>
      <c r="P394" s="1748" t="s">
        <v>21</v>
      </c>
      <c r="Q394" s="1750" t="s">
        <v>49</v>
      </c>
      <c r="R394" s="1751">
        <v>291.56371799999999</v>
      </c>
      <c r="S394" s="550">
        <f>SUM(R390:R394)</f>
        <v>7255.1243420000001</v>
      </c>
      <c r="T394" s="206"/>
      <c r="U394" s="206"/>
      <c r="V394" s="206"/>
      <c r="W394" s="206"/>
      <c r="X394" s="206"/>
      <c r="Y394" s="206"/>
      <c r="Z394" s="206"/>
      <c r="AA394" s="206"/>
      <c r="AB394" s="206"/>
      <c r="AC394" s="206"/>
      <c r="AD394" s="206"/>
      <c r="AE394" s="206"/>
      <c r="AF394" s="206"/>
      <c r="AG394" s="206"/>
      <c r="AH394" s="206"/>
      <c r="AI394" s="206"/>
      <c r="AJ394" s="206"/>
      <c r="AK394" s="206"/>
      <c r="AL394" s="206"/>
      <c r="AM394" s="206"/>
      <c r="AN394" s="206"/>
      <c r="AO394" s="206"/>
      <c r="AP394" s="206"/>
      <c r="AQ394" s="206"/>
      <c r="AR394" s="206"/>
      <c r="AS394" s="206"/>
      <c r="AT394" s="206"/>
      <c r="AU394" s="206"/>
      <c r="AV394" s="206"/>
      <c r="AW394" s="206"/>
      <c r="AX394" s="206"/>
      <c r="AY394" s="206"/>
      <c r="AZ394" s="206"/>
      <c r="BA394" s="206"/>
      <c r="BB394" s="206"/>
      <c r="BC394" s="206"/>
      <c r="BD394" s="206"/>
      <c r="BE394" s="206"/>
      <c r="BF394" s="206"/>
      <c r="BG394" s="206"/>
      <c r="BH394" s="206"/>
      <c r="BI394" s="206"/>
      <c r="BJ394" s="206"/>
      <c r="BK394" s="206"/>
      <c r="BL394" s="206"/>
      <c r="BM394" s="206"/>
      <c r="BN394" s="206"/>
      <c r="BO394" s="206"/>
      <c r="BP394" s="206"/>
      <c r="BQ394" s="206"/>
      <c r="BR394" s="206"/>
      <c r="BS394" s="206"/>
      <c r="BT394" s="232"/>
      <c r="BU394" s="232"/>
      <c r="BV394" s="232"/>
      <c r="BW394" s="232"/>
      <c r="BX394" s="232"/>
    </row>
    <row r="395" spans="1:76" s="253" customFormat="1" ht="19.899999999999999" customHeight="1">
      <c r="B395" s="992">
        <v>62</v>
      </c>
      <c r="C395" s="1389" t="s">
        <v>984</v>
      </c>
      <c r="D395" s="1389" t="s">
        <v>985</v>
      </c>
      <c r="E395" s="1389" t="s">
        <v>46</v>
      </c>
      <c r="F395" s="1389" t="s">
        <v>1884</v>
      </c>
      <c r="G395" s="1389"/>
      <c r="H395" s="1390" t="s">
        <v>986</v>
      </c>
      <c r="I395" s="995" t="s">
        <v>987</v>
      </c>
      <c r="J395" s="1389" t="s">
        <v>71</v>
      </c>
      <c r="K395" s="1389" t="s">
        <v>27</v>
      </c>
      <c r="L395" s="996">
        <v>2</v>
      </c>
      <c r="M395" s="997">
        <v>1</v>
      </c>
      <c r="N395" s="998">
        <v>1680</v>
      </c>
      <c r="O395" s="996">
        <v>86</v>
      </c>
      <c r="P395" s="996" t="s">
        <v>28</v>
      </c>
      <c r="Q395" s="999">
        <v>0.05</v>
      </c>
      <c r="R395" s="1102">
        <v>1698.48</v>
      </c>
      <c r="S395" s="551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  <c r="AL395" s="214"/>
      <c r="AM395" s="214"/>
      <c r="AN395" s="214"/>
      <c r="AO395" s="214"/>
      <c r="AP395" s="214"/>
      <c r="AQ395" s="214"/>
      <c r="AR395" s="214"/>
      <c r="AS395" s="214"/>
      <c r="AT395" s="214"/>
      <c r="AU395" s="214"/>
      <c r="AV395" s="214"/>
      <c r="AW395" s="214"/>
      <c r="AX395" s="214"/>
      <c r="AY395" s="214"/>
      <c r="AZ395" s="214"/>
      <c r="BA395" s="214"/>
      <c r="BB395" s="214"/>
      <c r="BC395" s="214"/>
      <c r="BD395" s="214"/>
      <c r="BE395" s="214"/>
      <c r="BF395" s="214"/>
      <c r="BG395" s="214"/>
      <c r="BH395" s="214"/>
      <c r="BI395" s="214"/>
      <c r="BJ395" s="214"/>
      <c r="BK395" s="214"/>
      <c r="BL395" s="214"/>
      <c r="BM395" s="214"/>
      <c r="BN395" s="214"/>
      <c r="BO395" s="214"/>
      <c r="BP395" s="214"/>
      <c r="BQ395" s="214"/>
      <c r="BR395" s="214"/>
      <c r="BS395" s="214"/>
    </row>
    <row r="396" spans="1:76" s="253" customFormat="1" ht="19.899999999999999" customHeight="1">
      <c r="B396" s="1001"/>
      <c r="C396" s="1103" t="s">
        <v>988</v>
      </c>
      <c r="D396" s="1103" t="s">
        <v>989</v>
      </c>
      <c r="E396" s="1103" t="s">
        <v>46</v>
      </c>
      <c r="F396" s="1103" t="s">
        <v>1884</v>
      </c>
      <c r="G396" s="1103"/>
      <c r="H396" s="1107" t="s">
        <v>986</v>
      </c>
      <c r="I396" s="1738" t="s">
        <v>351</v>
      </c>
      <c r="J396" s="1103" t="s">
        <v>71</v>
      </c>
      <c r="K396" s="1103" t="s">
        <v>27</v>
      </c>
      <c r="L396" s="1004">
        <v>2</v>
      </c>
      <c r="M396" s="1005">
        <v>2</v>
      </c>
      <c r="N396" s="1006">
        <v>1680</v>
      </c>
      <c r="O396" s="1004">
        <v>86</v>
      </c>
      <c r="P396" s="1004" t="s">
        <v>37</v>
      </c>
      <c r="Q396" s="1007">
        <v>7.0000000000000007E-2</v>
      </c>
      <c r="R396" s="1104">
        <v>1698.48</v>
      </c>
      <c r="S396" s="551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  <c r="AK396" s="214"/>
      <c r="AL396" s="214"/>
      <c r="AM396" s="214"/>
      <c r="AN396" s="214"/>
      <c r="AO396" s="214"/>
      <c r="AP396" s="214"/>
      <c r="AQ396" s="214"/>
      <c r="AR396" s="214"/>
      <c r="AS396" s="214"/>
      <c r="AT396" s="214"/>
      <c r="AU396" s="214"/>
      <c r="AV396" s="214"/>
      <c r="AW396" s="214"/>
      <c r="AX396" s="214"/>
      <c r="AY396" s="214"/>
      <c r="AZ396" s="214"/>
      <c r="BA396" s="214"/>
      <c r="BB396" s="214"/>
      <c r="BC396" s="214"/>
      <c r="BD396" s="214"/>
      <c r="BE396" s="214"/>
      <c r="BF396" s="214"/>
      <c r="BG396" s="214"/>
      <c r="BH396" s="214"/>
      <c r="BI396" s="214"/>
      <c r="BJ396" s="214"/>
      <c r="BK396" s="214"/>
      <c r="BL396" s="214"/>
      <c r="BM396" s="214"/>
      <c r="BN396" s="214"/>
      <c r="BO396" s="214"/>
      <c r="BP396" s="214"/>
      <c r="BQ396" s="214"/>
      <c r="BR396" s="214"/>
      <c r="BS396" s="214"/>
    </row>
    <row r="397" spans="1:76" s="253" customFormat="1" ht="19.899999999999999" customHeight="1">
      <c r="B397" s="1001"/>
      <c r="C397" s="1391" t="s">
        <v>990</v>
      </c>
      <c r="D397" s="1391" t="s">
        <v>991</v>
      </c>
      <c r="E397" s="1391" t="s">
        <v>46</v>
      </c>
      <c r="F397" s="1391" t="s">
        <v>1884</v>
      </c>
      <c r="G397" s="1391"/>
      <c r="H397" s="1392" t="s">
        <v>986</v>
      </c>
      <c r="I397" s="1738" t="s">
        <v>351</v>
      </c>
      <c r="J397" s="1391" t="s">
        <v>71</v>
      </c>
      <c r="K397" s="1391" t="s">
        <v>27</v>
      </c>
      <c r="L397" s="1004">
        <v>2</v>
      </c>
      <c r="M397" s="1005">
        <v>3</v>
      </c>
      <c r="N397" s="1006">
        <v>1680</v>
      </c>
      <c r="O397" s="1004">
        <v>86</v>
      </c>
      <c r="P397" s="1004" t="s">
        <v>44</v>
      </c>
      <c r="Q397" s="1004" t="s">
        <v>49</v>
      </c>
      <c r="R397" s="1104">
        <v>1698.48</v>
      </c>
      <c r="S397" s="551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  <c r="AK397" s="214"/>
      <c r="AL397" s="214"/>
      <c r="AM397" s="214"/>
      <c r="AN397" s="214"/>
      <c r="AO397" s="214"/>
      <c r="AP397" s="214"/>
      <c r="AQ397" s="214"/>
      <c r="AR397" s="214"/>
      <c r="AS397" s="214"/>
      <c r="AT397" s="214"/>
      <c r="AU397" s="214"/>
      <c r="AV397" s="214"/>
      <c r="AW397" s="214"/>
      <c r="AX397" s="214"/>
      <c r="AY397" s="214"/>
      <c r="AZ397" s="214"/>
      <c r="BA397" s="214"/>
      <c r="BB397" s="214"/>
      <c r="BC397" s="214"/>
      <c r="BD397" s="214"/>
      <c r="BE397" s="214"/>
      <c r="BF397" s="214"/>
      <c r="BG397" s="214"/>
      <c r="BH397" s="214"/>
      <c r="BI397" s="214"/>
      <c r="BJ397" s="214"/>
      <c r="BK397" s="214"/>
      <c r="BL397" s="214"/>
      <c r="BM397" s="214"/>
      <c r="BN397" s="214"/>
      <c r="BO397" s="214"/>
      <c r="BP397" s="214"/>
      <c r="BQ397" s="214"/>
      <c r="BR397" s="214"/>
      <c r="BS397" s="214"/>
    </row>
    <row r="398" spans="1:76" s="253" customFormat="1" ht="19.899999999999999" customHeight="1">
      <c r="B398" s="1001"/>
      <c r="C398" s="1391" t="s">
        <v>992</v>
      </c>
      <c r="D398" s="1391" t="s">
        <v>993</v>
      </c>
      <c r="E398" s="1391" t="s">
        <v>46</v>
      </c>
      <c r="F398" s="1391" t="s">
        <v>1884</v>
      </c>
      <c r="G398" s="1391"/>
      <c r="H398" s="1392" t="s">
        <v>986</v>
      </c>
      <c r="I398" s="1738" t="s">
        <v>351</v>
      </c>
      <c r="J398" s="1391" t="s">
        <v>71</v>
      </c>
      <c r="K398" s="1391" t="s">
        <v>27</v>
      </c>
      <c r="L398" s="1004">
        <v>2</v>
      </c>
      <c r="M398" s="1005">
        <v>4</v>
      </c>
      <c r="N398" s="1006">
        <v>1980</v>
      </c>
      <c r="O398" s="1004">
        <v>86</v>
      </c>
      <c r="P398" s="1004" t="s">
        <v>28</v>
      </c>
      <c r="Q398" s="1007">
        <v>0.05</v>
      </c>
      <c r="R398" s="1104">
        <v>2001.78</v>
      </c>
      <c r="S398" s="551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  <c r="AL398" s="214"/>
      <c r="AM398" s="214"/>
      <c r="AN398" s="214"/>
      <c r="AO398" s="214"/>
      <c r="AP398" s="214"/>
      <c r="AQ398" s="214"/>
      <c r="AR398" s="214"/>
      <c r="AS398" s="214"/>
      <c r="AT398" s="214"/>
      <c r="AU398" s="214"/>
      <c r="AV398" s="214"/>
      <c r="AW398" s="214"/>
      <c r="AX398" s="214"/>
      <c r="AY398" s="214"/>
      <c r="AZ398" s="214"/>
      <c r="BA398" s="214"/>
      <c r="BB398" s="214"/>
      <c r="BC398" s="214"/>
      <c r="BD398" s="214"/>
      <c r="BE398" s="214"/>
      <c r="BF398" s="214"/>
      <c r="BG398" s="214"/>
      <c r="BH398" s="214"/>
      <c r="BI398" s="214"/>
      <c r="BJ398" s="214"/>
      <c r="BK398" s="214"/>
      <c r="BL398" s="214"/>
      <c r="BM398" s="214"/>
      <c r="BN398" s="214"/>
      <c r="BO398" s="214"/>
      <c r="BP398" s="214"/>
      <c r="BQ398" s="214"/>
      <c r="BR398" s="214"/>
      <c r="BS398" s="214"/>
    </row>
    <row r="399" spans="1:76" s="253" customFormat="1" ht="19.899999999999999" customHeight="1">
      <c r="B399" s="1001"/>
      <c r="C399" s="1103" t="s">
        <v>994</v>
      </c>
      <c r="D399" s="1103" t="s">
        <v>995</v>
      </c>
      <c r="E399" s="1103" t="s">
        <v>46</v>
      </c>
      <c r="F399" s="1103" t="s">
        <v>1884</v>
      </c>
      <c r="G399" s="1103"/>
      <c r="H399" s="1107" t="s">
        <v>986</v>
      </c>
      <c r="I399" s="1738" t="s">
        <v>351</v>
      </c>
      <c r="J399" s="1103" t="s">
        <v>71</v>
      </c>
      <c r="K399" s="1103" t="s">
        <v>27</v>
      </c>
      <c r="L399" s="1004">
        <v>2</v>
      </c>
      <c r="M399" s="1005">
        <v>5</v>
      </c>
      <c r="N399" s="1006">
        <v>1980</v>
      </c>
      <c r="O399" s="1004">
        <v>86</v>
      </c>
      <c r="P399" s="1004" t="s">
        <v>28</v>
      </c>
      <c r="Q399" s="1007">
        <v>0.05</v>
      </c>
      <c r="R399" s="1104">
        <v>2001.78</v>
      </c>
      <c r="S399" s="551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  <c r="AL399" s="214"/>
      <c r="AM399" s="214"/>
      <c r="AN399" s="214"/>
      <c r="AO399" s="214"/>
      <c r="AP399" s="214"/>
      <c r="AQ399" s="214"/>
      <c r="AR399" s="214"/>
      <c r="AS399" s="214"/>
      <c r="AT399" s="214"/>
      <c r="AU399" s="214"/>
      <c r="AV399" s="214"/>
      <c r="AW399" s="214"/>
      <c r="AX399" s="214"/>
      <c r="AY399" s="214"/>
      <c r="AZ399" s="214"/>
      <c r="BA399" s="214"/>
      <c r="BB399" s="214"/>
      <c r="BC399" s="214"/>
      <c r="BD399" s="214"/>
      <c r="BE399" s="214"/>
      <c r="BF399" s="214"/>
      <c r="BG399" s="214"/>
      <c r="BH399" s="214"/>
      <c r="BI399" s="214"/>
      <c r="BJ399" s="214"/>
      <c r="BK399" s="214"/>
      <c r="BL399" s="214"/>
      <c r="BM399" s="214"/>
      <c r="BN399" s="214"/>
      <c r="BO399" s="214"/>
      <c r="BP399" s="214"/>
      <c r="BQ399" s="214"/>
      <c r="BR399" s="214"/>
      <c r="BS399" s="214"/>
    </row>
    <row r="400" spans="1:76" s="253" customFormat="1" ht="19.899999999999999" customHeight="1">
      <c r="B400" s="1001"/>
      <c r="C400" s="1103" t="s">
        <v>996</v>
      </c>
      <c r="D400" s="1103" t="s">
        <v>997</v>
      </c>
      <c r="E400" s="1103" t="s">
        <v>46</v>
      </c>
      <c r="F400" s="1103" t="s">
        <v>1884</v>
      </c>
      <c r="G400" s="1103"/>
      <c r="H400" s="1107" t="s">
        <v>986</v>
      </c>
      <c r="I400" s="1738" t="s">
        <v>351</v>
      </c>
      <c r="J400" s="1103" t="s">
        <v>71</v>
      </c>
      <c r="K400" s="1103" t="s">
        <v>27</v>
      </c>
      <c r="L400" s="1004">
        <v>2</v>
      </c>
      <c r="M400" s="1005">
        <v>6</v>
      </c>
      <c r="N400" s="1006">
        <v>1980</v>
      </c>
      <c r="O400" s="1004">
        <v>86</v>
      </c>
      <c r="P400" s="1004" t="s">
        <v>44</v>
      </c>
      <c r="Q400" s="1004" t="s">
        <v>49</v>
      </c>
      <c r="R400" s="1104">
        <v>2001.78</v>
      </c>
      <c r="S400" s="551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  <c r="AL400" s="214"/>
      <c r="AM400" s="214"/>
      <c r="AN400" s="214"/>
      <c r="AO400" s="214"/>
      <c r="AP400" s="214"/>
      <c r="AQ400" s="214"/>
      <c r="AR400" s="214"/>
      <c r="AS400" s="214"/>
      <c r="AT400" s="214"/>
      <c r="AU400" s="214"/>
      <c r="AV400" s="214"/>
      <c r="AW400" s="214"/>
      <c r="AX400" s="214"/>
      <c r="AY400" s="214"/>
      <c r="AZ400" s="214"/>
      <c r="BA400" s="214"/>
      <c r="BB400" s="214"/>
      <c r="BC400" s="214"/>
      <c r="BD400" s="214"/>
      <c r="BE400" s="214"/>
      <c r="BF400" s="214"/>
      <c r="BG400" s="214"/>
      <c r="BH400" s="214"/>
      <c r="BI400" s="214"/>
      <c r="BJ400" s="214"/>
      <c r="BK400" s="214"/>
      <c r="BL400" s="214"/>
      <c r="BM400" s="214"/>
      <c r="BN400" s="214"/>
      <c r="BO400" s="214"/>
      <c r="BP400" s="214"/>
      <c r="BQ400" s="214"/>
      <c r="BR400" s="214"/>
      <c r="BS400" s="214"/>
    </row>
    <row r="401" spans="1:76" s="253" customFormat="1" ht="19.899999999999999" customHeight="1">
      <c r="B401" s="1001"/>
      <c r="C401" s="1103" t="s">
        <v>998</v>
      </c>
      <c r="D401" s="1103" t="s">
        <v>999</v>
      </c>
      <c r="E401" s="1103" t="s">
        <v>46</v>
      </c>
      <c r="F401" s="1103" t="s">
        <v>1884</v>
      </c>
      <c r="G401" s="1103"/>
      <c r="H401" s="1107" t="s">
        <v>986</v>
      </c>
      <c r="I401" s="1738" t="s">
        <v>351</v>
      </c>
      <c r="J401" s="1103" t="s">
        <v>71</v>
      </c>
      <c r="K401" s="1103" t="s">
        <v>27</v>
      </c>
      <c r="L401" s="1004">
        <v>2</v>
      </c>
      <c r="M401" s="1005">
        <v>7</v>
      </c>
      <c r="N401" s="1006">
        <v>1980</v>
      </c>
      <c r="O401" s="1004">
        <v>86</v>
      </c>
      <c r="P401" s="1004" t="s">
        <v>37</v>
      </c>
      <c r="Q401" s="1007">
        <v>7.0000000000000007E-2</v>
      </c>
      <c r="R401" s="1104">
        <v>2001.78</v>
      </c>
      <c r="S401" s="551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  <c r="AK401" s="214"/>
      <c r="AL401" s="214"/>
      <c r="AM401" s="214"/>
      <c r="AN401" s="214"/>
      <c r="AO401" s="214"/>
      <c r="AP401" s="214"/>
      <c r="AQ401" s="214"/>
      <c r="AR401" s="214"/>
      <c r="AS401" s="214"/>
      <c r="AT401" s="214"/>
      <c r="AU401" s="214"/>
      <c r="AV401" s="214"/>
      <c r="AW401" s="214"/>
      <c r="AX401" s="214"/>
      <c r="AY401" s="214"/>
      <c r="AZ401" s="214"/>
      <c r="BA401" s="214"/>
      <c r="BB401" s="214"/>
      <c r="BC401" s="214"/>
      <c r="BD401" s="214"/>
      <c r="BE401" s="214"/>
      <c r="BF401" s="214"/>
      <c r="BG401" s="214"/>
      <c r="BH401" s="214"/>
      <c r="BI401" s="214"/>
      <c r="BJ401" s="214"/>
      <c r="BK401" s="214"/>
      <c r="BL401" s="214"/>
      <c r="BM401" s="214"/>
      <c r="BN401" s="214"/>
      <c r="BO401" s="214"/>
      <c r="BP401" s="214"/>
      <c r="BQ401" s="214"/>
      <c r="BR401" s="214"/>
      <c r="BS401" s="214"/>
    </row>
    <row r="402" spans="1:76" s="253" customFormat="1" ht="19.899999999999999" customHeight="1" thickBot="1">
      <c r="B402" s="1015"/>
      <c r="C402" s="1393" t="s">
        <v>1000</v>
      </c>
      <c r="D402" s="1393" t="s">
        <v>1001</v>
      </c>
      <c r="E402" s="1393" t="s">
        <v>46</v>
      </c>
      <c r="F402" s="1393" t="s">
        <v>1884</v>
      </c>
      <c r="G402" s="1393"/>
      <c r="H402" s="1394" t="s">
        <v>986</v>
      </c>
      <c r="I402" s="1738" t="s">
        <v>351</v>
      </c>
      <c r="J402" s="1393" t="s">
        <v>71</v>
      </c>
      <c r="K402" s="1393" t="s">
        <v>27</v>
      </c>
      <c r="L402" s="1019">
        <v>2</v>
      </c>
      <c r="M402" s="1020">
        <v>8</v>
      </c>
      <c r="N402" s="1021">
        <v>1620</v>
      </c>
      <c r="O402" s="1019">
        <v>86</v>
      </c>
      <c r="P402" s="1019" t="s">
        <v>28</v>
      </c>
      <c r="Q402" s="1022">
        <v>0.05</v>
      </c>
      <c r="R402" s="1120">
        <v>1637.82</v>
      </c>
      <c r="S402" s="551">
        <f>SUM(R395:R402)</f>
        <v>14740.380000000001</v>
      </c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  <c r="AK402" s="214"/>
      <c r="AL402" s="214"/>
      <c r="AM402" s="214"/>
      <c r="AN402" s="214"/>
      <c r="AO402" s="214"/>
      <c r="AP402" s="214"/>
      <c r="AQ402" s="214"/>
      <c r="AR402" s="214"/>
      <c r="AS402" s="214"/>
      <c r="AT402" s="214"/>
      <c r="AU402" s="214"/>
      <c r="AV402" s="214"/>
      <c r="AW402" s="214"/>
      <c r="AX402" s="214"/>
      <c r="AY402" s="214"/>
      <c r="AZ402" s="214"/>
      <c r="BA402" s="214"/>
      <c r="BB402" s="214"/>
      <c r="BC402" s="214"/>
      <c r="BD402" s="214"/>
      <c r="BE402" s="214"/>
      <c r="BF402" s="214"/>
      <c r="BG402" s="214"/>
      <c r="BH402" s="214"/>
      <c r="BI402" s="214"/>
      <c r="BJ402" s="214"/>
      <c r="BK402" s="214"/>
      <c r="BL402" s="214"/>
      <c r="BM402" s="214"/>
      <c r="BN402" s="214"/>
      <c r="BO402" s="214"/>
      <c r="BP402" s="214"/>
      <c r="BQ402" s="214"/>
      <c r="BR402" s="214"/>
      <c r="BS402" s="214"/>
    </row>
    <row r="403" spans="1:76" s="253" customFormat="1" ht="19.899999999999999" customHeight="1">
      <c r="A403" s="265"/>
      <c r="B403" s="1395">
        <v>63</v>
      </c>
      <c r="C403" s="1396">
        <v>60108890511101</v>
      </c>
      <c r="D403" s="1397">
        <v>2480</v>
      </c>
      <c r="E403" s="1398" t="s">
        <v>46</v>
      </c>
      <c r="F403" s="1398" t="s">
        <v>1884</v>
      </c>
      <c r="G403" s="1398"/>
      <c r="H403" s="1399" t="s">
        <v>1002</v>
      </c>
      <c r="I403" s="1400" t="s">
        <v>1003</v>
      </c>
      <c r="J403" s="1398" t="s">
        <v>71</v>
      </c>
      <c r="K403" s="1398" t="s">
        <v>27</v>
      </c>
      <c r="L403" s="1401">
        <v>1</v>
      </c>
      <c r="M403" s="1402">
        <v>1</v>
      </c>
      <c r="N403" s="1403">
        <v>1953.4</v>
      </c>
      <c r="O403" s="1401">
        <v>86</v>
      </c>
      <c r="P403" s="1401" t="s">
        <v>45</v>
      </c>
      <c r="Q403" s="1404">
        <v>0.13</v>
      </c>
      <c r="R403" s="1405">
        <v>1974.8873999999998</v>
      </c>
      <c r="S403" s="712"/>
      <c r="T403" s="218"/>
      <c r="U403" s="218"/>
      <c r="V403" s="218"/>
      <c r="W403" s="218"/>
      <c r="X403" s="218"/>
      <c r="Y403" s="218"/>
      <c r="Z403" s="218"/>
      <c r="AA403" s="218"/>
      <c r="AB403" s="218"/>
      <c r="AC403" s="218"/>
      <c r="AD403" s="218"/>
      <c r="AE403" s="218"/>
      <c r="AF403" s="218"/>
      <c r="AG403" s="218"/>
      <c r="AH403" s="218"/>
      <c r="AI403" s="218"/>
      <c r="AJ403" s="218"/>
      <c r="AK403" s="218"/>
      <c r="AL403" s="218"/>
      <c r="AM403" s="218"/>
      <c r="AN403" s="218"/>
      <c r="AO403" s="218"/>
      <c r="AP403" s="218"/>
      <c r="AQ403" s="218"/>
      <c r="AR403" s="218"/>
      <c r="AS403" s="218"/>
      <c r="AT403" s="218"/>
      <c r="AU403" s="218"/>
      <c r="AV403" s="218"/>
      <c r="AW403" s="218"/>
      <c r="AX403" s="218"/>
      <c r="AY403" s="218"/>
      <c r="AZ403" s="218"/>
      <c r="BA403" s="218"/>
      <c r="BB403" s="218"/>
      <c r="BC403" s="218"/>
      <c r="BD403" s="218"/>
      <c r="BE403" s="218"/>
      <c r="BF403" s="218"/>
      <c r="BG403" s="218"/>
      <c r="BH403" s="218"/>
      <c r="BI403" s="218"/>
      <c r="BJ403" s="218"/>
      <c r="BK403" s="218"/>
      <c r="BL403" s="218"/>
      <c r="BM403" s="218"/>
      <c r="BN403" s="218"/>
      <c r="BO403" s="218"/>
      <c r="BP403" s="218"/>
      <c r="BQ403" s="218"/>
      <c r="BR403" s="218"/>
      <c r="BS403" s="218"/>
      <c r="BT403" s="265"/>
      <c r="BU403" s="265"/>
      <c r="BV403" s="265"/>
      <c r="BW403" s="265"/>
      <c r="BX403" s="265"/>
    </row>
    <row r="404" spans="1:76" s="253" customFormat="1" ht="19.899999999999999" customHeight="1">
      <c r="B404" s="1001"/>
      <c r="C404" s="1033">
        <v>60108890511102</v>
      </c>
      <c r="D404" s="1034" t="s">
        <v>1004</v>
      </c>
      <c r="E404" s="1034" t="s">
        <v>46</v>
      </c>
      <c r="F404" s="1034" t="s">
        <v>1884</v>
      </c>
      <c r="G404" s="1034"/>
      <c r="H404" s="1035" t="s">
        <v>1002</v>
      </c>
      <c r="I404" s="1738" t="s">
        <v>351</v>
      </c>
      <c r="J404" s="1034" t="s">
        <v>71</v>
      </c>
      <c r="K404" s="1034" t="s">
        <v>27</v>
      </c>
      <c r="L404" s="1004">
        <v>1</v>
      </c>
      <c r="M404" s="1005">
        <v>2</v>
      </c>
      <c r="N404" s="1006">
        <v>1953.4</v>
      </c>
      <c r="O404" s="1004">
        <v>86</v>
      </c>
      <c r="P404" s="1004" t="s">
        <v>45</v>
      </c>
      <c r="Q404" s="1007">
        <v>0.13</v>
      </c>
      <c r="R404" s="1104">
        <v>1974.8873999999998</v>
      </c>
      <c r="S404" s="551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  <c r="AK404" s="214"/>
      <c r="AL404" s="214"/>
      <c r="AM404" s="214"/>
      <c r="AN404" s="214"/>
      <c r="AO404" s="214"/>
      <c r="AP404" s="214"/>
      <c r="AQ404" s="214"/>
      <c r="AR404" s="214"/>
      <c r="AS404" s="214"/>
      <c r="AT404" s="214"/>
      <c r="AU404" s="214"/>
      <c r="AV404" s="214"/>
      <c r="AW404" s="214"/>
      <c r="AX404" s="214"/>
      <c r="AY404" s="214"/>
      <c r="AZ404" s="214"/>
      <c r="BA404" s="214"/>
      <c r="BB404" s="214"/>
      <c r="BC404" s="214"/>
      <c r="BD404" s="214"/>
      <c r="BE404" s="214"/>
      <c r="BF404" s="214"/>
      <c r="BG404" s="214"/>
      <c r="BH404" s="214"/>
      <c r="BI404" s="214"/>
      <c r="BJ404" s="214"/>
      <c r="BK404" s="214"/>
      <c r="BL404" s="214"/>
      <c r="BM404" s="214"/>
      <c r="BN404" s="214"/>
      <c r="BO404" s="214"/>
      <c r="BP404" s="214"/>
      <c r="BQ404" s="214"/>
      <c r="BR404" s="214"/>
      <c r="BS404" s="214"/>
    </row>
    <row r="405" spans="1:76" s="253" customFormat="1" ht="19.899999999999999" customHeight="1">
      <c r="B405" s="1001"/>
      <c r="C405" s="1033">
        <v>60108890511103</v>
      </c>
      <c r="D405" s="1034" t="s">
        <v>1005</v>
      </c>
      <c r="E405" s="1034" t="s">
        <v>46</v>
      </c>
      <c r="F405" s="1034" t="s">
        <v>1884</v>
      </c>
      <c r="G405" s="1034"/>
      <c r="H405" s="1035" t="s">
        <v>1002</v>
      </c>
      <c r="I405" s="1738" t="s">
        <v>351</v>
      </c>
      <c r="J405" s="1034" t="s">
        <v>71</v>
      </c>
      <c r="K405" s="1034" t="s">
        <v>27</v>
      </c>
      <c r="L405" s="1004">
        <v>1</v>
      </c>
      <c r="M405" s="1005">
        <v>3</v>
      </c>
      <c r="N405" s="1006">
        <v>1953.4</v>
      </c>
      <c r="O405" s="1004">
        <v>86</v>
      </c>
      <c r="P405" s="1004" t="s">
        <v>37</v>
      </c>
      <c r="Q405" s="1007">
        <v>7.0000000000000007E-2</v>
      </c>
      <c r="R405" s="1104">
        <v>1974.8873999999998</v>
      </c>
      <c r="S405" s="551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  <c r="AL405" s="214"/>
      <c r="AM405" s="214"/>
      <c r="AN405" s="214"/>
      <c r="AO405" s="214"/>
      <c r="AP405" s="214"/>
      <c r="AQ405" s="214"/>
      <c r="AR405" s="214"/>
      <c r="AS405" s="214"/>
      <c r="AT405" s="214"/>
      <c r="AU405" s="214"/>
      <c r="AV405" s="214"/>
      <c r="AW405" s="214"/>
      <c r="AX405" s="214"/>
      <c r="AY405" s="214"/>
      <c r="AZ405" s="214"/>
      <c r="BA405" s="214"/>
      <c r="BB405" s="214"/>
      <c r="BC405" s="214"/>
      <c r="BD405" s="214"/>
      <c r="BE405" s="214"/>
      <c r="BF405" s="214"/>
      <c r="BG405" s="214"/>
      <c r="BH405" s="214"/>
      <c r="BI405" s="214"/>
      <c r="BJ405" s="214"/>
      <c r="BK405" s="214"/>
      <c r="BL405" s="214"/>
      <c r="BM405" s="214"/>
      <c r="BN405" s="214"/>
      <c r="BO405" s="214"/>
      <c r="BP405" s="214"/>
      <c r="BQ405" s="214"/>
      <c r="BR405" s="214"/>
      <c r="BS405" s="214"/>
    </row>
    <row r="406" spans="1:76" s="253" customFormat="1" ht="19.899999999999999" customHeight="1">
      <c r="B406" s="1001"/>
      <c r="C406" s="1033">
        <v>60108890511104</v>
      </c>
      <c r="D406" s="1034" t="s">
        <v>1006</v>
      </c>
      <c r="E406" s="1034" t="s">
        <v>46</v>
      </c>
      <c r="F406" s="1034" t="s">
        <v>1884</v>
      </c>
      <c r="G406" s="1034"/>
      <c r="H406" s="1035" t="s">
        <v>1002</v>
      </c>
      <c r="I406" s="1738" t="s">
        <v>351</v>
      </c>
      <c r="J406" s="1034" t="s">
        <v>71</v>
      </c>
      <c r="K406" s="1034" t="s">
        <v>27</v>
      </c>
      <c r="L406" s="1004">
        <v>1</v>
      </c>
      <c r="M406" s="1005">
        <v>4</v>
      </c>
      <c r="N406" s="1006">
        <v>1953.4</v>
      </c>
      <c r="O406" s="1004">
        <v>86</v>
      </c>
      <c r="P406" s="1004" t="s">
        <v>45</v>
      </c>
      <c r="Q406" s="1007">
        <v>0.13</v>
      </c>
      <c r="R406" s="1104">
        <v>1974.8873999999998</v>
      </c>
      <c r="S406" s="551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  <c r="AK406" s="214"/>
      <c r="AL406" s="214"/>
      <c r="AM406" s="214"/>
      <c r="AN406" s="214"/>
      <c r="AO406" s="214"/>
      <c r="AP406" s="214"/>
      <c r="AQ406" s="214"/>
      <c r="AR406" s="214"/>
      <c r="AS406" s="214"/>
      <c r="AT406" s="214"/>
      <c r="AU406" s="214"/>
      <c r="AV406" s="214"/>
      <c r="AW406" s="214"/>
      <c r="AX406" s="214"/>
      <c r="AY406" s="214"/>
      <c r="AZ406" s="214"/>
      <c r="BA406" s="214"/>
      <c r="BB406" s="214"/>
      <c r="BC406" s="214"/>
      <c r="BD406" s="214"/>
      <c r="BE406" s="214"/>
      <c r="BF406" s="214"/>
      <c r="BG406" s="214"/>
      <c r="BH406" s="214"/>
      <c r="BI406" s="214"/>
      <c r="BJ406" s="214"/>
      <c r="BK406" s="214"/>
      <c r="BL406" s="214"/>
      <c r="BM406" s="214"/>
      <c r="BN406" s="214"/>
      <c r="BO406" s="214"/>
      <c r="BP406" s="214"/>
      <c r="BQ406" s="214"/>
      <c r="BR406" s="214"/>
      <c r="BS406" s="214"/>
    </row>
    <row r="407" spans="1:76" s="253" customFormat="1" ht="19.899999999999999" customHeight="1">
      <c r="B407" s="1001"/>
      <c r="C407" s="1129">
        <v>60108890511105</v>
      </c>
      <c r="D407" s="1130">
        <v>2481</v>
      </c>
      <c r="E407" s="1131" t="s">
        <v>46</v>
      </c>
      <c r="F407" s="1131" t="s">
        <v>1884</v>
      </c>
      <c r="G407" s="1131"/>
      <c r="H407" s="1132" t="s">
        <v>1002</v>
      </c>
      <c r="I407" s="1738" t="s">
        <v>351</v>
      </c>
      <c r="J407" s="1131" t="s">
        <v>71</v>
      </c>
      <c r="K407" s="1131" t="s">
        <v>27</v>
      </c>
      <c r="L407" s="1004">
        <v>1</v>
      </c>
      <c r="M407" s="1005">
        <v>5</v>
      </c>
      <c r="N407" s="1006">
        <v>1953.4</v>
      </c>
      <c r="O407" s="1004">
        <v>86</v>
      </c>
      <c r="P407" s="1004" t="s">
        <v>37</v>
      </c>
      <c r="Q407" s="1007">
        <v>7.0000000000000007E-2</v>
      </c>
      <c r="R407" s="1104">
        <v>1974.8873999999998</v>
      </c>
      <c r="S407" s="551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  <c r="AK407" s="214"/>
      <c r="AL407" s="214"/>
      <c r="AM407" s="214"/>
      <c r="AN407" s="214"/>
      <c r="AO407" s="214"/>
      <c r="AP407" s="214"/>
      <c r="AQ407" s="214"/>
      <c r="AR407" s="214"/>
      <c r="AS407" s="214"/>
      <c r="AT407" s="214"/>
      <c r="AU407" s="214"/>
      <c r="AV407" s="214"/>
      <c r="AW407" s="214"/>
      <c r="AX407" s="214"/>
      <c r="AY407" s="214"/>
      <c r="AZ407" s="214"/>
      <c r="BA407" s="214"/>
      <c r="BB407" s="214"/>
      <c r="BC407" s="214"/>
      <c r="BD407" s="214"/>
      <c r="BE407" s="214"/>
      <c r="BF407" s="214"/>
      <c r="BG407" s="214"/>
      <c r="BH407" s="214"/>
      <c r="BI407" s="214"/>
      <c r="BJ407" s="214"/>
      <c r="BK407" s="214"/>
      <c r="BL407" s="214"/>
      <c r="BM407" s="214"/>
      <c r="BN407" s="214"/>
      <c r="BO407" s="214"/>
      <c r="BP407" s="214"/>
      <c r="BQ407" s="214"/>
      <c r="BR407" s="214"/>
      <c r="BS407" s="214"/>
    </row>
    <row r="408" spans="1:76" s="253" customFormat="1" ht="19.899999999999999" customHeight="1">
      <c r="B408" s="1001"/>
      <c r="C408" s="1033">
        <v>60108890511106</v>
      </c>
      <c r="D408" s="1034" t="s">
        <v>1007</v>
      </c>
      <c r="E408" s="1034" t="s">
        <v>46</v>
      </c>
      <c r="F408" s="1034" t="s">
        <v>1884</v>
      </c>
      <c r="G408" s="1034"/>
      <c r="H408" s="1035" t="s">
        <v>1002</v>
      </c>
      <c r="I408" s="1738" t="s">
        <v>351</v>
      </c>
      <c r="J408" s="1034" t="s">
        <v>71</v>
      </c>
      <c r="K408" s="1034" t="s">
        <v>27</v>
      </c>
      <c r="L408" s="1004">
        <v>1</v>
      </c>
      <c r="M408" s="1005">
        <v>6</v>
      </c>
      <c r="N408" s="1006">
        <v>1953.4</v>
      </c>
      <c r="O408" s="1004">
        <v>86</v>
      </c>
      <c r="P408" s="1004" t="s">
        <v>37</v>
      </c>
      <c r="Q408" s="1007">
        <v>7.0000000000000007E-2</v>
      </c>
      <c r="R408" s="1104">
        <v>1974.8873999999998</v>
      </c>
      <c r="S408" s="551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  <c r="AL408" s="214"/>
      <c r="AM408" s="214"/>
      <c r="AN408" s="214"/>
      <c r="AO408" s="214"/>
      <c r="AP408" s="214"/>
      <c r="AQ408" s="214"/>
      <c r="AR408" s="214"/>
      <c r="AS408" s="214"/>
      <c r="AT408" s="214"/>
      <c r="AU408" s="214"/>
      <c r="AV408" s="214"/>
      <c r="AW408" s="214"/>
      <c r="AX408" s="214"/>
      <c r="AY408" s="214"/>
      <c r="AZ408" s="214"/>
      <c r="BA408" s="214"/>
      <c r="BB408" s="214"/>
      <c r="BC408" s="214"/>
      <c r="BD408" s="214"/>
      <c r="BE408" s="214"/>
      <c r="BF408" s="214"/>
      <c r="BG408" s="214"/>
      <c r="BH408" s="214"/>
      <c r="BI408" s="214"/>
      <c r="BJ408" s="214"/>
      <c r="BK408" s="214"/>
      <c r="BL408" s="214"/>
      <c r="BM408" s="214"/>
      <c r="BN408" s="214"/>
      <c r="BO408" s="214"/>
      <c r="BP408" s="214"/>
      <c r="BQ408" s="214"/>
      <c r="BR408" s="214"/>
      <c r="BS408" s="214"/>
    </row>
    <row r="409" spans="1:76" s="253" customFormat="1" ht="19.899999999999999" customHeight="1">
      <c r="B409" s="1001"/>
      <c r="C409" s="1129">
        <v>60108890511107</v>
      </c>
      <c r="D409" s="1130">
        <v>2482</v>
      </c>
      <c r="E409" s="1131" t="s">
        <v>46</v>
      </c>
      <c r="F409" s="1131" t="s">
        <v>1884</v>
      </c>
      <c r="G409" s="1131"/>
      <c r="H409" s="1132" t="s">
        <v>1002</v>
      </c>
      <c r="I409" s="1738" t="s">
        <v>351</v>
      </c>
      <c r="J409" s="1131" t="s">
        <v>71</v>
      </c>
      <c r="K409" s="1131" t="s">
        <v>27</v>
      </c>
      <c r="L409" s="1004">
        <v>1</v>
      </c>
      <c r="M409" s="1005">
        <v>7</v>
      </c>
      <c r="N409" s="1006">
        <v>1953.4</v>
      </c>
      <c r="O409" s="1004">
        <v>86</v>
      </c>
      <c r="P409" s="1004" t="s">
        <v>28</v>
      </c>
      <c r="Q409" s="1007">
        <v>0.05</v>
      </c>
      <c r="R409" s="1104">
        <v>1974.8873999999998</v>
      </c>
      <c r="S409" s="551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  <c r="AK409" s="214"/>
      <c r="AL409" s="214"/>
      <c r="AM409" s="214"/>
      <c r="AN409" s="214"/>
      <c r="AO409" s="214"/>
      <c r="AP409" s="214"/>
      <c r="AQ409" s="214"/>
      <c r="AR409" s="214"/>
      <c r="AS409" s="214"/>
      <c r="AT409" s="214"/>
      <c r="AU409" s="214"/>
      <c r="AV409" s="214"/>
      <c r="AW409" s="214"/>
      <c r="AX409" s="214"/>
      <c r="AY409" s="214"/>
      <c r="AZ409" s="214"/>
      <c r="BA409" s="214"/>
      <c r="BB409" s="214"/>
      <c r="BC409" s="214"/>
      <c r="BD409" s="214"/>
      <c r="BE409" s="214"/>
      <c r="BF409" s="214"/>
      <c r="BG409" s="214"/>
      <c r="BH409" s="214"/>
      <c r="BI409" s="214"/>
      <c r="BJ409" s="214"/>
      <c r="BK409" s="214"/>
      <c r="BL409" s="214"/>
      <c r="BM409" s="214"/>
      <c r="BN409" s="214"/>
      <c r="BO409" s="214"/>
      <c r="BP409" s="214"/>
      <c r="BQ409" s="214"/>
      <c r="BR409" s="214"/>
      <c r="BS409" s="214"/>
    </row>
    <row r="410" spans="1:76" s="253" customFormat="1" ht="19.899999999999999" customHeight="1">
      <c r="B410" s="1001"/>
      <c r="C410" s="1129">
        <v>6010889051118</v>
      </c>
      <c r="D410" s="1130">
        <v>2483</v>
      </c>
      <c r="E410" s="1131" t="s">
        <v>46</v>
      </c>
      <c r="F410" s="1131" t="s">
        <v>1884</v>
      </c>
      <c r="G410" s="1131"/>
      <c r="H410" s="1132" t="s">
        <v>1002</v>
      </c>
      <c r="I410" s="1738" t="s">
        <v>351</v>
      </c>
      <c r="J410" s="1131" t="s">
        <v>71</v>
      </c>
      <c r="K410" s="1131" t="s">
        <v>27</v>
      </c>
      <c r="L410" s="1004">
        <v>1</v>
      </c>
      <c r="M410" s="1005">
        <v>8</v>
      </c>
      <c r="N410" s="1006">
        <v>1953.4</v>
      </c>
      <c r="O410" s="1004">
        <v>86</v>
      </c>
      <c r="P410" s="1004" t="s">
        <v>37</v>
      </c>
      <c r="Q410" s="1007">
        <v>7.0000000000000007E-2</v>
      </c>
      <c r="R410" s="1104">
        <v>1974.8873999999998</v>
      </c>
      <c r="S410" s="551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  <c r="AK410" s="214"/>
      <c r="AL410" s="214"/>
      <c r="AM410" s="214"/>
      <c r="AN410" s="214"/>
      <c r="AO410" s="214"/>
      <c r="AP410" s="214"/>
      <c r="AQ410" s="214"/>
      <c r="AR410" s="214"/>
      <c r="AS410" s="214"/>
      <c r="AT410" s="214"/>
      <c r="AU410" s="214"/>
      <c r="AV410" s="214"/>
      <c r="AW410" s="214"/>
      <c r="AX410" s="214"/>
      <c r="AY410" s="214"/>
      <c r="AZ410" s="214"/>
      <c r="BA410" s="214"/>
      <c r="BB410" s="214"/>
      <c r="BC410" s="214"/>
      <c r="BD410" s="214"/>
      <c r="BE410" s="214"/>
      <c r="BF410" s="214"/>
      <c r="BG410" s="214"/>
      <c r="BH410" s="214"/>
      <c r="BI410" s="214"/>
      <c r="BJ410" s="214"/>
      <c r="BK410" s="214"/>
      <c r="BL410" s="214"/>
      <c r="BM410" s="214"/>
      <c r="BN410" s="214"/>
      <c r="BO410" s="214"/>
      <c r="BP410" s="214"/>
      <c r="BQ410" s="214"/>
      <c r="BR410" s="214"/>
      <c r="BS410" s="214"/>
    </row>
    <row r="411" spans="1:76" s="253" customFormat="1" ht="19.899999999999999" customHeight="1" thickBot="1">
      <c r="B411" s="1015"/>
      <c r="C411" s="1406">
        <v>60108890511109</v>
      </c>
      <c r="D411" s="1407">
        <v>2484</v>
      </c>
      <c r="E411" s="1408" t="s">
        <v>46</v>
      </c>
      <c r="F411" s="1408" t="s">
        <v>1884</v>
      </c>
      <c r="G411" s="1408"/>
      <c r="H411" s="1409" t="s">
        <v>1002</v>
      </c>
      <c r="I411" s="1738" t="s">
        <v>351</v>
      </c>
      <c r="J411" s="1408" t="s">
        <v>71</v>
      </c>
      <c r="K411" s="1408" t="s">
        <v>27</v>
      </c>
      <c r="L411" s="1019">
        <v>1</v>
      </c>
      <c r="M411" s="1020">
        <v>9</v>
      </c>
      <c r="N411" s="1021">
        <v>1953.4</v>
      </c>
      <c r="O411" s="1019">
        <v>86</v>
      </c>
      <c r="P411" s="1019" t="s">
        <v>44</v>
      </c>
      <c r="Q411" s="1019" t="s">
        <v>49</v>
      </c>
      <c r="R411" s="1120">
        <v>1961.0297</v>
      </c>
      <c r="S411" s="551">
        <f>SUM(R403:R411)</f>
        <v>17760.1289</v>
      </c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  <c r="AK411" s="214"/>
      <c r="AL411" s="214"/>
      <c r="AM411" s="214"/>
      <c r="AN411" s="214"/>
      <c r="AO411" s="214"/>
      <c r="AP411" s="214"/>
      <c r="AQ411" s="214"/>
      <c r="AR411" s="214"/>
      <c r="AS411" s="214"/>
      <c r="AT411" s="214"/>
      <c r="AU411" s="214"/>
      <c r="AV411" s="214"/>
      <c r="AW411" s="214"/>
      <c r="AX411" s="214"/>
      <c r="AY411" s="214"/>
      <c r="AZ411" s="214"/>
      <c r="BA411" s="214"/>
      <c r="BB411" s="214"/>
      <c r="BC411" s="214"/>
      <c r="BD411" s="214"/>
      <c r="BE411" s="214"/>
      <c r="BF411" s="214"/>
      <c r="BG411" s="214"/>
      <c r="BH411" s="214"/>
      <c r="BI411" s="214"/>
      <c r="BJ411" s="214"/>
      <c r="BK411" s="214"/>
      <c r="BL411" s="214"/>
      <c r="BM411" s="214"/>
      <c r="BN411" s="214"/>
      <c r="BO411" s="214"/>
      <c r="BP411" s="214"/>
      <c r="BQ411" s="214"/>
      <c r="BR411" s="214"/>
      <c r="BS411" s="214"/>
    </row>
    <row r="412" spans="1:76" s="253" customFormat="1" ht="19.899999999999999" customHeight="1" thickBot="1">
      <c r="A412" s="1740">
        <v>753</v>
      </c>
      <c r="B412" s="1766">
        <v>64</v>
      </c>
      <c r="C412" s="1767" t="s">
        <v>208</v>
      </c>
      <c r="D412" s="1767" t="s">
        <v>209</v>
      </c>
      <c r="E412" s="1768" t="s">
        <v>210</v>
      </c>
      <c r="F412" s="1768" t="s">
        <v>211</v>
      </c>
      <c r="G412" s="1768">
        <v>1</v>
      </c>
      <c r="H412" s="1769" t="s">
        <v>212</v>
      </c>
      <c r="I412" s="1769" t="s">
        <v>332</v>
      </c>
      <c r="J412" s="1768" t="s">
        <v>71</v>
      </c>
      <c r="K412" s="1768" t="s">
        <v>1885</v>
      </c>
      <c r="L412" s="1768" t="s">
        <v>38</v>
      </c>
      <c r="M412" s="1768">
        <v>1</v>
      </c>
      <c r="N412" s="1769">
        <v>568.33199999999999</v>
      </c>
      <c r="O412" s="1769"/>
      <c r="P412" s="1768" t="s">
        <v>22</v>
      </c>
      <c r="Q412" s="1770"/>
      <c r="R412" s="1771">
        <v>568.332089</v>
      </c>
      <c r="S412" s="550">
        <f>SUM(R412)</f>
        <v>568.332089</v>
      </c>
      <c r="T412" s="206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  <c r="AE412" s="206"/>
      <c r="AF412" s="206"/>
      <c r="AG412" s="206"/>
      <c r="AH412" s="206"/>
      <c r="AI412" s="206"/>
      <c r="AJ412" s="206"/>
      <c r="AK412" s="206"/>
      <c r="AL412" s="206"/>
      <c r="AM412" s="206"/>
      <c r="AN412" s="206"/>
      <c r="AO412" s="206"/>
      <c r="AP412" s="206"/>
      <c r="AQ412" s="206"/>
      <c r="AR412" s="206"/>
      <c r="AS412" s="206"/>
      <c r="AT412" s="206"/>
      <c r="AU412" s="206"/>
      <c r="AV412" s="206"/>
      <c r="AW412" s="206"/>
      <c r="AX412" s="206"/>
      <c r="AY412" s="206"/>
      <c r="AZ412" s="206"/>
      <c r="BA412" s="206"/>
      <c r="BB412" s="206"/>
      <c r="BC412" s="206"/>
      <c r="BD412" s="206"/>
      <c r="BE412" s="206"/>
      <c r="BF412" s="206"/>
      <c r="BG412" s="206"/>
      <c r="BH412" s="206"/>
      <c r="BI412" s="206"/>
      <c r="BJ412" s="206"/>
      <c r="BK412" s="206"/>
      <c r="BL412" s="206"/>
      <c r="BM412" s="206"/>
      <c r="BN412" s="206"/>
      <c r="BO412" s="206"/>
      <c r="BP412" s="206"/>
      <c r="BQ412" s="206"/>
      <c r="BR412" s="206"/>
      <c r="BS412" s="206"/>
      <c r="BT412" s="232"/>
      <c r="BU412" s="232"/>
      <c r="BV412" s="232"/>
      <c r="BW412" s="232"/>
      <c r="BX412" s="232"/>
    </row>
    <row r="413" spans="1:76" s="253" customFormat="1" ht="19.899999999999999" customHeight="1" thickBot="1">
      <c r="A413" s="1740">
        <v>754</v>
      </c>
      <c r="B413" s="1766">
        <v>65</v>
      </c>
      <c r="C413" s="1767" t="s">
        <v>213</v>
      </c>
      <c r="D413" s="1767" t="s">
        <v>214</v>
      </c>
      <c r="E413" s="1768" t="s">
        <v>215</v>
      </c>
      <c r="F413" s="1768" t="s">
        <v>17</v>
      </c>
      <c r="G413" s="1768"/>
      <c r="H413" s="1769" t="s">
        <v>216</v>
      </c>
      <c r="I413" s="1769" t="s">
        <v>333</v>
      </c>
      <c r="J413" s="1768" t="s">
        <v>71</v>
      </c>
      <c r="K413" s="1768" t="s">
        <v>27</v>
      </c>
      <c r="L413" s="1768">
        <v>2</v>
      </c>
      <c r="M413" s="1768">
        <v>1</v>
      </c>
      <c r="N413" s="1769">
        <v>859.4</v>
      </c>
      <c r="O413" s="1769"/>
      <c r="P413" s="1768" t="s">
        <v>44</v>
      </c>
      <c r="Q413" s="1770">
        <v>0.1</v>
      </c>
      <c r="R413" s="1771">
        <v>858.69771500000002</v>
      </c>
      <c r="S413" s="550">
        <f>SUM(R413)</f>
        <v>858.69771500000002</v>
      </c>
      <c r="T413" s="206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  <c r="AM413" s="206"/>
      <c r="AN413" s="206"/>
      <c r="AO413" s="206"/>
      <c r="AP413" s="206"/>
      <c r="AQ413" s="206"/>
      <c r="AR413" s="206"/>
      <c r="AS413" s="206"/>
      <c r="AT413" s="206"/>
      <c r="AU413" s="206"/>
      <c r="AV413" s="206"/>
      <c r="AW413" s="206"/>
      <c r="AX413" s="206"/>
      <c r="AY413" s="206"/>
      <c r="AZ413" s="206"/>
      <c r="BA413" s="206"/>
      <c r="BB413" s="206"/>
      <c r="BC413" s="206"/>
      <c r="BD413" s="206"/>
      <c r="BE413" s="206"/>
      <c r="BF413" s="206"/>
      <c r="BG413" s="206"/>
      <c r="BH413" s="206"/>
      <c r="BI413" s="206"/>
      <c r="BJ413" s="206"/>
      <c r="BK413" s="206"/>
      <c r="BL413" s="206"/>
      <c r="BM413" s="206"/>
      <c r="BN413" s="206"/>
      <c r="BO413" s="206"/>
      <c r="BP413" s="206"/>
      <c r="BQ413" s="206"/>
      <c r="BR413" s="206"/>
      <c r="BS413" s="206"/>
      <c r="BT413" s="232"/>
      <c r="BU413" s="232"/>
      <c r="BV413" s="232"/>
      <c r="BW413" s="232"/>
      <c r="BX413" s="232"/>
    </row>
    <row r="414" spans="1:76" s="253" customFormat="1" ht="19.899999999999999" customHeight="1" thickBot="1">
      <c r="B414" s="1163">
        <v>66</v>
      </c>
      <c r="C414" s="1410" t="s">
        <v>1008</v>
      </c>
      <c r="D414" s="1410" t="s">
        <v>1009</v>
      </c>
      <c r="E414" s="1410" t="s">
        <v>215</v>
      </c>
      <c r="F414" s="1410" t="s">
        <v>1884</v>
      </c>
      <c r="G414" s="1410"/>
      <c r="H414" s="1411" t="s">
        <v>1010</v>
      </c>
      <c r="I414" s="1167" t="s">
        <v>1011</v>
      </c>
      <c r="J414" s="1410" t="s">
        <v>71</v>
      </c>
      <c r="K414" s="1410" t="s">
        <v>1012</v>
      </c>
      <c r="L414" s="1412" t="s">
        <v>1013</v>
      </c>
      <c r="M414" s="1410" t="s">
        <v>109</v>
      </c>
      <c r="N414" s="1413">
        <v>3096.03</v>
      </c>
      <c r="O414" s="1410" t="s">
        <v>1014</v>
      </c>
      <c r="P414" s="1170" t="s">
        <v>48</v>
      </c>
      <c r="Q414" s="1271">
        <v>0.12</v>
      </c>
      <c r="R414" s="1172">
        <v>3096.03</v>
      </c>
      <c r="S414" s="551">
        <f>SUM(R414)</f>
        <v>3096.03</v>
      </c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  <c r="AU414" s="214"/>
      <c r="AV414" s="214"/>
      <c r="AW414" s="214"/>
      <c r="AX414" s="214"/>
      <c r="AY414" s="214"/>
      <c r="AZ414" s="214"/>
      <c r="BA414" s="214"/>
      <c r="BB414" s="214"/>
      <c r="BC414" s="214"/>
      <c r="BD414" s="214"/>
      <c r="BE414" s="214"/>
      <c r="BF414" s="214"/>
      <c r="BG414" s="214"/>
      <c r="BH414" s="214"/>
      <c r="BI414" s="214"/>
      <c r="BJ414" s="214"/>
      <c r="BK414" s="214"/>
      <c r="BL414" s="214"/>
      <c r="BM414" s="214"/>
      <c r="BN414" s="214"/>
      <c r="BO414" s="214"/>
      <c r="BP414" s="214"/>
      <c r="BQ414" s="214"/>
      <c r="BR414" s="214"/>
      <c r="BS414" s="214"/>
    </row>
    <row r="415" spans="1:76" s="253" customFormat="1" ht="19.899999999999999" customHeight="1" thickBot="1">
      <c r="A415" s="1740">
        <v>755</v>
      </c>
      <c r="B415" s="1766">
        <v>67</v>
      </c>
      <c r="C415" s="1767" t="s">
        <v>495</v>
      </c>
      <c r="D415" s="1767" t="s">
        <v>217</v>
      </c>
      <c r="E415" s="1768" t="s">
        <v>50</v>
      </c>
      <c r="F415" s="1768" t="s">
        <v>26</v>
      </c>
      <c r="G415" s="1768"/>
      <c r="H415" s="1769" t="s">
        <v>463</v>
      </c>
      <c r="I415" s="1769" t="s">
        <v>334</v>
      </c>
      <c r="J415" s="1768" t="s">
        <v>71</v>
      </c>
      <c r="K415" s="1768" t="s">
        <v>1885</v>
      </c>
      <c r="L415" s="1768" t="s">
        <v>40</v>
      </c>
      <c r="M415" s="1768" t="s">
        <v>19</v>
      </c>
      <c r="N415" s="1769">
        <v>1156.3</v>
      </c>
      <c r="O415" s="1769"/>
      <c r="P415" s="1768" t="s">
        <v>21</v>
      </c>
      <c r="Q415" s="1770">
        <v>0.1</v>
      </c>
      <c r="R415" s="1771">
        <v>1165.3979550000001</v>
      </c>
      <c r="S415" s="550">
        <f>SUM(R415)</f>
        <v>1165.3979550000001</v>
      </c>
      <c r="T415" s="206"/>
      <c r="U415" s="206"/>
      <c r="V415" s="206"/>
      <c r="W415" s="206"/>
      <c r="X415" s="206"/>
      <c r="Y415" s="206"/>
      <c r="Z415" s="206"/>
      <c r="AA415" s="206"/>
      <c r="AB415" s="206"/>
      <c r="AC415" s="206"/>
      <c r="AD415" s="206"/>
      <c r="AE415" s="206"/>
      <c r="AF415" s="206"/>
      <c r="AG415" s="206"/>
      <c r="AH415" s="206"/>
      <c r="AI415" s="206"/>
      <c r="AJ415" s="206"/>
      <c r="AK415" s="206"/>
      <c r="AL415" s="206"/>
      <c r="AM415" s="206"/>
      <c r="AN415" s="206"/>
      <c r="AO415" s="206"/>
      <c r="AP415" s="206"/>
      <c r="AQ415" s="206"/>
      <c r="AR415" s="206"/>
      <c r="AS415" s="206"/>
      <c r="AT415" s="206"/>
      <c r="AU415" s="206"/>
      <c r="AV415" s="206"/>
      <c r="AW415" s="206"/>
      <c r="AX415" s="206"/>
      <c r="AY415" s="206"/>
      <c r="AZ415" s="206"/>
      <c r="BA415" s="206"/>
      <c r="BB415" s="206"/>
      <c r="BC415" s="206"/>
      <c r="BD415" s="206"/>
      <c r="BE415" s="206"/>
      <c r="BF415" s="206"/>
      <c r="BG415" s="206"/>
      <c r="BH415" s="206"/>
      <c r="BI415" s="206"/>
      <c r="BJ415" s="206"/>
      <c r="BK415" s="206"/>
      <c r="BL415" s="206"/>
      <c r="BM415" s="206"/>
      <c r="BN415" s="206"/>
      <c r="BO415" s="206"/>
      <c r="BP415" s="206"/>
      <c r="BQ415" s="206"/>
      <c r="BR415" s="206"/>
      <c r="BS415" s="206"/>
      <c r="BT415" s="232"/>
      <c r="BU415" s="232"/>
      <c r="BV415" s="232"/>
      <c r="BW415" s="232"/>
      <c r="BX415" s="232"/>
    </row>
    <row r="416" spans="1:76" s="253" customFormat="1" ht="19.899999999999999" customHeight="1">
      <c r="A416" s="1740">
        <v>756</v>
      </c>
      <c r="B416" s="1765">
        <v>68</v>
      </c>
      <c r="C416" s="1741" t="s">
        <v>496</v>
      </c>
      <c r="D416" s="1741" t="s">
        <v>218</v>
      </c>
      <c r="E416" s="1742" t="s">
        <v>50</v>
      </c>
      <c r="F416" s="1742" t="s">
        <v>26</v>
      </c>
      <c r="G416" s="1742"/>
      <c r="H416" s="1743" t="s">
        <v>219</v>
      </c>
      <c r="I416" s="1743" t="s">
        <v>335</v>
      </c>
      <c r="J416" s="1742" t="s">
        <v>71</v>
      </c>
      <c r="K416" s="1742" t="s">
        <v>35</v>
      </c>
      <c r="L416" s="1742" t="s">
        <v>20</v>
      </c>
      <c r="M416" s="1742" t="s">
        <v>19</v>
      </c>
      <c r="N416" s="1743">
        <v>1980</v>
      </c>
      <c r="O416" s="1743"/>
      <c r="P416" s="1742" t="s">
        <v>44</v>
      </c>
      <c r="Q416" s="1744">
        <v>0.1</v>
      </c>
      <c r="R416" s="1745">
        <v>1996.8842400000001</v>
      </c>
      <c r="S416" s="550"/>
      <c r="T416" s="206"/>
      <c r="U416" s="206"/>
      <c r="V416" s="206"/>
      <c r="W416" s="206"/>
      <c r="X416" s="206"/>
      <c r="Y416" s="206"/>
      <c r="Z416" s="206"/>
      <c r="AA416" s="206"/>
      <c r="AB416" s="206"/>
      <c r="AC416" s="206"/>
      <c r="AD416" s="206"/>
      <c r="AE416" s="206"/>
      <c r="AF416" s="206"/>
      <c r="AG416" s="206"/>
      <c r="AH416" s="206"/>
      <c r="AI416" s="206"/>
      <c r="AJ416" s="206"/>
      <c r="AK416" s="206"/>
      <c r="AL416" s="206"/>
      <c r="AM416" s="206"/>
      <c r="AN416" s="206"/>
      <c r="AO416" s="206"/>
      <c r="AP416" s="206"/>
      <c r="AQ416" s="206"/>
      <c r="AR416" s="206"/>
      <c r="AS416" s="206"/>
      <c r="AT416" s="206"/>
      <c r="AU416" s="206"/>
      <c r="AV416" s="206"/>
      <c r="AW416" s="206"/>
      <c r="AX416" s="206"/>
      <c r="AY416" s="206"/>
      <c r="AZ416" s="206"/>
      <c r="BA416" s="206"/>
      <c r="BB416" s="206"/>
      <c r="BC416" s="206"/>
      <c r="BD416" s="206"/>
      <c r="BE416" s="206"/>
      <c r="BF416" s="206"/>
      <c r="BG416" s="206"/>
      <c r="BH416" s="206"/>
      <c r="BI416" s="206"/>
      <c r="BJ416" s="206"/>
      <c r="BK416" s="206"/>
      <c r="BL416" s="206"/>
      <c r="BM416" s="206"/>
      <c r="BN416" s="206"/>
      <c r="BO416" s="206"/>
      <c r="BP416" s="206"/>
      <c r="BQ416" s="206"/>
      <c r="BR416" s="206"/>
      <c r="BS416" s="206"/>
      <c r="BT416" s="232"/>
      <c r="BU416" s="232"/>
      <c r="BV416" s="232"/>
      <c r="BW416" s="232"/>
      <c r="BX416" s="232"/>
    </row>
    <row r="417" spans="1:76" s="253" customFormat="1" ht="19.899999999999999" customHeight="1">
      <c r="A417" s="1740">
        <v>757</v>
      </c>
      <c r="B417" s="1752"/>
      <c r="C417" s="1753" t="s">
        <v>497</v>
      </c>
      <c r="D417" s="1753" t="s">
        <v>220</v>
      </c>
      <c r="E417" s="1754" t="s">
        <v>50</v>
      </c>
      <c r="F417" s="1754" t="s">
        <v>26</v>
      </c>
      <c r="G417" s="1754"/>
      <c r="H417" s="1755" t="s">
        <v>219</v>
      </c>
      <c r="I417" s="1738" t="s">
        <v>351</v>
      </c>
      <c r="J417" s="1754" t="s">
        <v>71</v>
      </c>
      <c r="K417" s="1754" t="s">
        <v>35</v>
      </c>
      <c r="L417" s="1754" t="s">
        <v>20</v>
      </c>
      <c r="M417" s="1754" t="s">
        <v>20</v>
      </c>
      <c r="N417" s="1755">
        <v>1780</v>
      </c>
      <c r="O417" s="1755"/>
      <c r="P417" s="1754" t="s">
        <v>28</v>
      </c>
      <c r="Q417" s="1756">
        <v>0.15</v>
      </c>
      <c r="R417" s="1757">
        <v>1730.8029099999999</v>
      </c>
      <c r="S417" s="550"/>
      <c r="T417" s="206"/>
      <c r="U417" s="206"/>
      <c r="V417" s="206"/>
      <c r="W417" s="206"/>
      <c r="X417" s="206"/>
      <c r="Y417" s="206"/>
      <c r="Z417" s="206"/>
      <c r="AA417" s="206"/>
      <c r="AB417" s="206"/>
      <c r="AC417" s="206"/>
      <c r="AD417" s="206"/>
      <c r="AE417" s="206"/>
      <c r="AF417" s="206"/>
      <c r="AG417" s="206"/>
      <c r="AH417" s="206"/>
      <c r="AI417" s="206"/>
      <c r="AJ417" s="206"/>
      <c r="AK417" s="206"/>
      <c r="AL417" s="206"/>
      <c r="AM417" s="206"/>
      <c r="AN417" s="206"/>
      <c r="AO417" s="206"/>
      <c r="AP417" s="206"/>
      <c r="AQ417" s="206"/>
      <c r="AR417" s="206"/>
      <c r="AS417" s="206"/>
      <c r="AT417" s="206"/>
      <c r="AU417" s="206"/>
      <c r="AV417" s="206"/>
      <c r="AW417" s="206"/>
      <c r="AX417" s="206"/>
      <c r="AY417" s="206"/>
      <c r="AZ417" s="206"/>
      <c r="BA417" s="206"/>
      <c r="BB417" s="206"/>
      <c r="BC417" s="206"/>
      <c r="BD417" s="206"/>
      <c r="BE417" s="206"/>
      <c r="BF417" s="206"/>
      <c r="BG417" s="206"/>
      <c r="BH417" s="206"/>
      <c r="BI417" s="206"/>
      <c r="BJ417" s="206"/>
      <c r="BK417" s="206"/>
      <c r="BL417" s="206"/>
      <c r="BM417" s="206"/>
      <c r="BN417" s="206"/>
      <c r="BO417" s="206"/>
      <c r="BP417" s="206"/>
      <c r="BQ417" s="206"/>
      <c r="BR417" s="206"/>
      <c r="BS417" s="206"/>
      <c r="BT417" s="232"/>
      <c r="BU417" s="232"/>
      <c r="BV417" s="232"/>
      <c r="BW417" s="232"/>
      <c r="BX417" s="232"/>
    </row>
    <row r="418" spans="1:76" s="253" customFormat="1" ht="19.899999999999999" customHeight="1">
      <c r="A418" s="1740">
        <v>758</v>
      </c>
      <c r="B418" s="1752"/>
      <c r="C418" s="1753" t="s">
        <v>498</v>
      </c>
      <c r="D418" s="1753" t="s">
        <v>221</v>
      </c>
      <c r="E418" s="1754" t="s">
        <v>50</v>
      </c>
      <c r="F418" s="1754" t="s">
        <v>26</v>
      </c>
      <c r="G418" s="1754"/>
      <c r="H418" s="1755" t="s">
        <v>219</v>
      </c>
      <c r="I418" s="1738" t="s">
        <v>351</v>
      </c>
      <c r="J418" s="1754" t="s">
        <v>71</v>
      </c>
      <c r="K418" s="1754" t="s">
        <v>35</v>
      </c>
      <c r="L418" s="1754" t="s">
        <v>20</v>
      </c>
      <c r="M418" s="1754" t="s">
        <v>23</v>
      </c>
      <c r="N418" s="1755">
        <v>1690.5</v>
      </c>
      <c r="O418" s="1755"/>
      <c r="P418" s="1754" t="s">
        <v>28</v>
      </c>
      <c r="Q418" s="1756">
        <v>0.15</v>
      </c>
      <c r="R418" s="1757">
        <v>1793.4083600000001</v>
      </c>
      <c r="S418" s="550"/>
      <c r="T418" s="206"/>
      <c r="U418" s="206"/>
      <c r="V418" s="206"/>
      <c r="W418" s="206"/>
      <c r="X418" s="206"/>
      <c r="Y418" s="206"/>
      <c r="Z418" s="206"/>
      <c r="AA418" s="206"/>
      <c r="AB418" s="206"/>
      <c r="AC418" s="206"/>
      <c r="AD418" s="206"/>
      <c r="AE418" s="206"/>
      <c r="AF418" s="206"/>
      <c r="AG418" s="206"/>
      <c r="AH418" s="206"/>
      <c r="AI418" s="206"/>
      <c r="AJ418" s="206"/>
      <c r="AK418" s="206"/>
      <c r="AL418" s="206"/>
      <c r="AM418" s="206"/>
      <c r="AN418" s="206"/>
      <c r="AO418" s="206"/>
      <c r="AP418" s="206"/>
      <c r="AQ418" s="206"/>
      <c r="AR418" s="206"/>
      <c r="AS418" s="206"/>
      <c r="AT418" s="206"/>
      <c r="AU418" s="206"/>
      <c r="AV418" s="206"/>
      <c r="AW418" s="206"/>
      <c r="AX418" s="206"/>
      <c r="AY418" s="206"/>
      <c r="AZ418" s="206"/>
      <c r="BA418" s="206"/>
      <c r="BB418" s="206"/>
      <c r="BC418" s="206"/>
      <c r="BD418" s="206"/>
      <c r="BE418" s="206"/>
      <c r="BF418" s="206"/>
      <c r="BG418" s="206"/>
      <c r="BH418" s="206"/>
      <c r="BI418" s="206"/>
      <c r="BJ418" s="206"/>
      <c r="BK418" s="206"/>
      <c r="BL418" s="206"/>
      <c r="BM418" s="206"/>
      <c r="BN418" s="206"/>
      <c r="BO418" s="206"/>
      <c r="BP418" s="206"/>
      <c r="BQ418" s="206"/>
      <c r="BR418" s="206"/>
      <c r="BS418" s="206"/>
      <c r="BT418" s="232"/>
      <c r="BU418" s="232"/>
      <c r="BV418" s="232"/>
      <c r="BW418" s="232"/>
      <c r="BX418" s="232"/>
    </row>
    <row r="419" spans="1:76" s="253" customFormat="1" ht="19.899999999999999" customHeight="1">
      <c r="A419" s="1740">
        <v>759</v>
      </c>
      <c r="B419" s="1752"/>
      <c r="C419" s="1753" t="s">
        <v>499</v>
      </c>
      <c r="D419" s="1753" t="s">
        <v>222</v>
      </c>
      <c r="E419" s="1754" t="s">
        <v>50</v>
      </c>
      <c r="F419" s="1754" t="s">
        <v>26</v>
      </c>
      <c r="G419" s="1754"/>
      <c r="H419" s="1755" t="s">
        <v>219</v>
      </c>
      <c r="I419" s="1738" t="s">
        <v>351</v>
      </c>
      <c r="J419" s="1754" t="s">
        <v>71</v>
      </c>
      <c r="K419" s="1754" t="s">
        <v>35</v>
      </c>
      <c r="L419" s="1754" t="s">
        <v>20</v>
      </c>
      <c r="M419" s="1754" t="s">
        <v>25</v>
      </c>
      <c r="N419" s="1755">
        <v>1716</v>
      </c>
      <c r="O419" s="1755"/>
      <c r="P419" s="1754" t="s">
        <v>28</v>
      </c>
      <c r="Q419" s="1756">
        <v>0.15</v>
      </c>
      <c r="R419" s="1757">
        <v>1732.0458899999999</v>
      </c>
      <c r="S419" s="550"/>
      <c r="T419" s="206"/>
      <c r="U419" s="206"/>
      <c r="V419" s="206"/>
      <c r="W419" s="206"/>
      <c r="X419" s="206"/>
      <c r="Y419" s="206"/>
      <c r="Z419" s="206"/>
      <c r="AA419" s="206"/>
      <c r="AB419" s="206"/>
      <c r="AC419" s="206"/>
      <c r="AD419" s="206"/>
      <c r="AE419" s="206"/>
      <c r="AF419" s="206"/>
      <c r="AG419" s="206"/>
      <c r="AH419" s="206"/>
      <c r="AI419" s="206"/>
      <c r="AJ419" s="206"/>
      <c r="AK419" s="206"/>
      <c r="AL419" s="206"/>
      <c r="AM419" s="206"/>
      <c r="AN419" s="206"/>
      <c r="AO419" s="206"/>
      <c r="AP419" s="206"/>
      <c r="AQ419" s="206"/>
      <c r="AR419" s="206"/>
      <c r="AS419" s="206"/>
      <c r="AT419" s="206"/>
      <c r="AU419" s="206"/>
      <c r="AV419" s="206"/>
      <c r="AW419" s="206"/>
      <c r="AX419" s="206"/>
      <c r="AY419" s="206"/>
      <c r="AZ419" s="206"/>
      <c r="BA419" s="206"/>
      <c r="BB419" s="206"/>
      <c r="BC419" s="206"/>
      <c r="BD419" s="206"/>
      <c r="BE419" s="206"/>
      <c r="BF419" s="206"/>
      <c r="BG419" s="206"/>
      <c r="BH419" s="206"/>
      <c r="BI419" s="206"/>
      <c r="BJ419" s="206"/>
      <c r="BK419" s="206"/>
      <c r="BL419" s="206"/>
      <c r="BM419" s="206"/>
      <c r="BN419" s="206"/>
      <c r="BO419" s="206"/>
      <c r="BP419" s="206"/>
      <c r="BQ419" s="206"/>
      <c r="BR419" s="206"/>
      <c r="BS419" s="206"/>
      <c r="BT419" s="232"/>
      <c r="BU419" s="232"/>
      <c r="BV419" s="232"/>
      <c r="BW419" s="232"/>
      <c r="BX419" s="232"/>
    </row>
    <row r="420" spans="1:76" s="253" customFormat="1" ht="19.899999999999999" customHeight="1">
      <c r="A420" s="1740">
        <v>760</v>
      </c>
      <c r="B420" s="1752"/>
      <c r="C420" s="1753" t="s">
        <v>500</v>
      </c>
      <c r="D420" s="1753" t="s">
        <v>223</v>
      </c>
      <c r="E420" s="1754" t="s">
        <v>50</v>
      </c>
      <c r="F420" s="1754" t="s">
        <v>26</v>
      </c>
      <c r="G420" s="1754"/>
      <c r="H420" s="1755" t="s">
        <v>219</v>
      </c>
      <c r="I420" s="1738" t="s">
        <v>351</v>
      </c>
      <c r="J420" s="1754" t="s">
        <v>71</v>
      </c>
      <c r="K420" s="1754" t="s">
        <v>35</v>
      </c>
      <c r="L420" s="1754" t="s">
        <v>20</v>
      </c>
      <c r="M420" s="1754" t="s">
        <v>38</v>
      </c>
      <c r="N420" s="1755">
        <v>1092</v>
      </c>
      <c r="O420" s="1755"/>
      <c r="P420" s="1754" t="s">
        <v>44</v>
      </c>
      <c r="Q420" s="1756">
        <v>0.1</v>
      </c>
      <c r="R420" s="1757">
        <v>1100.8368899999998</v>
      </c>
      <c r="S420" s="550"/>
      <c r="T420" s="206"/>
      <c r="U420" s="206"/>
      <c r="V420" s="206"/>
      <c r="W420" s="206"/>
      <c r="X420" s="206"/>
      <c r="Y420" s="206"/>
      <c r="Z420" s="206"/>
      <c r="AA420" s="206"/>
      <c r="AB420" s="206"/>
      <c r="AC420" s="206"/>
      <c r="AD420" s="206"/>
      <c r="AE420" s="206"/>
      <c r="AF420" s="206"/>
      <c r="AG420" s="206"/>
      <c r="AH420" s="206"/>
      <c r="AI420" s="206"/>
      <c r="AJ420" s="206"/>
      <c r="AK420" s="206"/>
      <c r="AL420" s="206"/>
      <c r="AM420" s="206"/>
      <c r="AN420" s="206"/>
      <c r="AO420" s="206"/>
      <c r="AP420" s="206"/>
      <c r="AQ420" s="206"/>
      <c r="AR420" s="206"/>
      <c r="AS420" s="206"/>
      <c r="AT420" s="206"/>
      <c r="AU420" s="206"/>
      <c r="AV420" s="206"/>
      <c r="AW420" s="206"/>
      <c r="AX420" s="206"/>
      <c r="AY420" s="206"/>
      <c r="AZ420" s="206"/>
      <c r="BA420" s="206"/>
      <c r="BB420" s="206"/>
      <c r="BC420" s="206"/>
      <c r="BD420" s="206"/>
      <c r="BE420" s="206"/>
      <c r="BF420" s="206"/>
      <c r="BG420" s="206"/>
      <c r="BH420" s="206"/>
      <c r="BI420" s="206"/>
      <c r="BJ420" s="206"/>
      <c r="BK420" s="206"/>
      <c r="BL420" s="206"/>
      <c r="BM420" s="206"/>
      <c r="BN420" s="206"/>
      <c r="BO420" s="206"/>
      <c r="BP420" s="206"/>
      <c r="BQ420" s="206"/>
      <c r="BR420" s="206"/>
      <c r="BS420" s="206"/>
      <c r="BT420" s="232"/>
      <c r="BU420" s="232"/>
      <c r="BV420" s="232"/>
      <c r="BW420" s="232"/>
      <c r="BX420" s="232"/>
    </row>
    <row r="421" spans="1:76" s="253" customFormat="1" ht="19.899999999999999" customHeight="1" thickBot="1">
      <c r="A421" s="1740">
        <v>761</v>
      </c>
      <c r="B421" s="1746"/>
      <c r="C421" s="1747" t="s">
        <v>501</v>
      </c>
      <c r="D421" s="1747" t="s">
        <v>224</v>
      </c>
      <c r="E421" s="1748" t="s">
        <v>50</v>
      </c>
      <c r="F421" s="1748" t="s">
        <v>26</v>
      </c>
      <c r="G421" s="1748"/>
      <c r="H421" s="1749" t="s">
        <v>219</v>
      </c>
      <c r="I421" s="1739" t="s">
        <v>351</v>
      </c>
      <c r="J421" s="1748" t="s">
        <v>71</v>
      </c>
      <c r="K421" s="1748" t="s">
        <v>35</v>
      </c>
      <c r="L421" s="1748" t="s">
        <v>20</v>
      </c>
      <c r="M421" s="1748" t="s">
        <v>36</v>
      </c>
      <c r="N421" s="1749">
        <v>809.4</v>
      </c>
      <c r="O421" s="1749"/>
      <c r="P421" s="1748" t="s">
        <v>44</v>
      </c>
      <c r="Q421" s="1750">
        <v>0.1</v>
      </c>
      <c r="R421" s="1751">
        <v>842.51530300000002</v>
      </c>
      <c r="S421" s="550">
        <f>SUM(R416:R421)</f>
        <v>9196.4935930000011</v>
      </c>
      <c r="T421" s="206"/>
      <c r="U421" s="206"/>
      <c r="V421" s="206"/>
      <c r="W421" s="206"/>
      <c r="X421" s="206"/>
      <c r="Y421" s="206"/>
      <c r="Z421" s="206"/>
      <c r="AA421" s="206"/>
      <c r="AB421" s="206"/>
      <c r="AC421" s="206"/>
      <c r="AD421" s="206"/>
      <c r="AE421" s="206"/>
      <c r="AF421" s="206"/>
      <c r="AG421" s="206"/>
      <c r="AH421" s="206"/>
      <c r="AI421" s="206"/>
      <c r="AJ421" s="206"/>
      <c r="AK421" s="206"/>
      <c r="AL421" s="206"/>
      <c r="AM421" s="206"/>
      <c r="AN421" s="206"/>
      <c r="AO421" s="206"/>
      <c r="AP421" s="206"/>
      <c r="AQ421" s="206"/>
      <c r="AR421" s="206"/>
      <c r="AS421" s="206"/>
      <c r="AT421" s="206"/>
      <c r="AU421" s="206"/>
      <c r="AV421" s="206"/>
      <c r="AW421" s="206"/>
      <c r="AX421" s="206"/>
      <c r="AY421" s="206"/>
      <c r="AZ421" s="206"/>
      <c r="BA421" s="206"/>
      <c r="BB421" s="206"/>
      <c r="BC421" s="206"/>
      <c r="BD421" s="206"/>
      <c r="BE421" s="206"/>
      <c r="BF421" s="206"/>
      <c r="BG421" s="206"/>
      <c r="BH421" s="206"/>
      <c r="BI421" s="206"/>
      <c r="BJ421" s="206"/>
      <c r="BK421" s="206"/>
      <c r="BL421" s="206"/>
      <c r="BM421" s="206"/>
      <c r="BN421" s="206"/>
      <c r="BO421" s="206"/>
      <c r="BP421" s="206"/>
      <c r="BQ421" s="206"/>
      <c r="BR421" s="206"/>
      <c r="BS421" s="206"/>
      <c r="BT421" s="232"/>
      <c r="BU421" s="232"/>
      <c r="BV421" s="232"/>
      <c r="BW421" s="232"/>
      <c r="BX421" s="232"/>
    </row>
    <row r="422" spans="1:76" s="253" customFormat="1" ht="19.899999999999999" customHeight="1">
      <c r="A422" s="1740">
        <v>836</v>
      </c>
      <c r="B422" s="1024">
        <v>69</v>
      </c>
      <c r="C422" s="1741" t="s">
        <v>385</v>
      </c>
      <c r="D422" s="1741" t="s">
        <v>386</v>
      </c>
      <c r="E422" s="1758" t="s">
        <v>50</v>
      </c>
      <c r="F422" s="1758" t="s">
        <v>211</v>
      </c>
      <c r="G422" s="1758">
        <v>1</v>
      </c>
      <c r="H422" s="1741" t="s">
        <v>387</v>
      </c>
      <c r="I422" s="1741" t="s">
        <v>388</v>
      </c>
      <c r="J422" s="1758" t="s">
        <v>352</v>
      </c>
      <c r="K422" s="1758" t="s">
        <v>35</v>
      </c>
      <c r="L422" s="1758" t="s">
        <v>19</v>
      </c>
      <c r="M422" s="1758" t="s">
        <v>19</v>
      </c>
      <c r="N422" s="1759">
        <v>1200</v>
      </c>
      <c r="O422" s="1741">
        <v>100</v>
      </c>
      <c r="P422" s="1758" t="s">
        <v>28</v>
      </c>
      <c r="Q422" s="1744">
        <v>0.1</v>
      </c>
      <c r="R422" s="1745">
        <v>1212.417385</v>
      </c>
      <c r="S422" s="550"/>
      <c r="T422" s="206"/>
      <c r="U422" s="206"/>
      <c r="V422" s="206"/>
      <c r="W422" s="206"/>
      <c r="X422" s="206"/>
      <c r="Y422" s="206"/>
      <c r="Z422" s="206"/>
      <c r="AA422" s="206"/>
      <c r="AB422" s="206"/>
      <c r="AC422" s="206"/>
      <c r="AD422" s="206"/>
      <c r="AE422" s="206"/>
      <c r="AF422" s="206"/>
      <c r="AG422" s="206"/>
      <c r="AH422" s="206"/>
      <c r="AI422" s="206"/>
      <c r="AJ422" s="206"/>
      <c r="AK422" s="206"/>
      <c r="AL422" s="206"/>
      <c r="AM422" s="206"/>
      <c r="AN422" s="206"/>
      <c r="AO422" s="206"/>
      <c r="AP422" s="206"/>
      <c r="AQ422" s="206"/>
      <c r="AR422" s="206"/>
      <c r="AS422" s="206"/>
      <c r="AT422" s="206"/>
      <c r="AU422" s="206"/>
      <c r="AV422" s="206"/>
      <c r="AW422" s="206"/>
      <c r="AX422" s="206"/>
      <c r="AY422" s="206"/>
      <c r="AZ422" s="206"/>
      <c r="BA422" s="206"/>
      <c r="BB422" s="206"/>
      <c r="BC422" s="206"/>
      <c r="BD422" s="206"/>
      <c r="BE422" s="206"/>
      <c r="BF422" s="206"/>
      <c r="BG422" s="206"/>
      <c r="BH422" s="206"/>
      <c r="BI422" s="206"/>
      <c r="BJ422" s="206"/>
      <c r="BK422" s="206"/>
      <c r="BL422" s="206"/>
      <c r="BM422" s="206"/>
      <c r="BN422" s="206"/>
      <c r="BO422" s="206"/>
      <c r="BP422" s="206"/>
      <c r="BQ422" s="206"/>
      <c r="BR422" s="206"/>
      <c r="BS422" s="206"/>
      <c r="BT422" s="232"/>
      <c r="BU422" s="232"/>
      <c r="BV422" s="232"/>
      <c r="BW422" s="232"/>
      <c r="BX422" s="232"/>
    </row>
    <row r="423" spans="1:76" s="253" customFormat="1" ht="19.899999999999999" customHeight="1">
      <c r="A423" s="1740">
        <v>837</v>
      </c>
      <c r="B423" s="1025"/>
      <c r="C423" s="1753" t="s">
        <v>389</v>
      </c>
      <c r="D423" s="1753" t="s">
        <v>390</v>
      </c>
      <c r="E423" s="1760" t="s">
        <v>50</v>
      </c>
      <c r="F423" s="1760" t="s">
        <v>211</v>
      </c>
      <c r="G423" s="1760">
        <v>1</v>
      </c>
      <c r="H423" s="1753" t="s">
        <v>387</v>
      </c>
      <c r="I423" s="1738" t="s">
        <v>351</v>
      </c>
      <c r="J423" s="1760" t="s">
        <v>352</v>
      </c>
      <c r="K423" s="1760" t="s">
        <v>35</v>
      </c>
      <c r="L423" s="1760" t="s">
        <v>19</v>
      </c>
      <c r="M423" s="1760" t="s">
        <v>20</v>
      </c>
      <c r="N423" s="1761">
        <v>2139.4</v>
      </c>
      <c r="O423" s="1753" t="s">
        <v>391</v>
      </c>
      <c r="P423" s="1760" t="s">
        <v>44</v>
      </c>
      <c r="Q423" s="1756">
        <v>0.05</v>
      </c>
      <c r="R423" s="1757">
        <v>2161.5381280000001</v>
      </c>
      <c r="S423" s="550"/>
      <c r="T423" s="206"/>
      <c r="U423" s="206"/>
      <c r="V423" s="206"/>
      <c r="W423" s="206"/>
      <c r="X423" s="206"/>
      <c r="Y423" s="206"/>
      <c r="Z423" s="206"/>
      <c r="AA423" s="206"/>
      <c r="AB423" s="206"/>
      <c r="AC423" s="206"/>
      <c r="AD423" s="206"/>
      <c r="AE423" s="206"/>
      <c r="AF423" s="206"/>
      <c r="AG423" s="206"/>
      <c r="AH423" s="206"/>
      <c r="AI423" s="206"/>
      <c r="AJ423" s="206"/>
      <c r="AK423" s="206"/>
      <c r="AL423" s="206"/>
      <c r="AM423" s="206"/>
      <c r="AN423" s="206"/>
      <c r="AO423" s="206"/>
      <c r="AP423" s="206"/>
      <c r="AQ423" s="206"/>
      <c r="AR423" s="206"/>
      <c r="AS423" s="206"/>
      <c r="AT423" s="206"/>
      <c r="AU423" s="206"/>
      <c r="AV423" s="206"/>
      <c r="AW423" s="206"/>
      <c r="AX423" s="206"/>
      <c r="AY423" s="206"/>
      <c r="AZ423" s="206"/>
      <c r="BA423" s="206"/>
      <c r="BB423" s="206"/>
      <c r="BC423" s="206"/>
      <c r="BD423" s="206"/>
      <c r="BE423" s="206"/>
      <c r="BF423" s="206"/>
      <c r="BG423" s="206"/>
      <c r="BH423" s="206"/>
      <c r="BI423" s="206"/>
      <c r="BJ423" s="206"/>
      <c r="BK423" s="206"/>
      <c r="BL423" s="206"/>
      <c r="BM423" s="206"/>
      <c r="BN423" s="206"/>
      <c r="BO423" s="206"/>
      <c r="BP423" s="206"/>
      <c r="BQ423" s="206"/>
      <c r="BR423" s="206"/>
      <c r="BS423" s="206"/>
      <c r="BT423" s="232"/>
      <c r="BU423" s="232"/>
      <c r="BV423" s="232"/>
      <c r="BW423" s="232"/>
      <c r="BX423" s="232"/>
    </row>
    <row r="424" spans="1:76" s="253" customFormat="1" ht="19.899999999999999" customHeight="1">
      <c r="A424" s="1740">
        <v>838</v>
      </c>
      <c r="B424" s="1025"/>
      <c r="C424" s="1753" t="s">
        <v>392</v>
      </c>
      <c r="D424" s="1753" t="s">
        <v>393</v>
      </c>
      <c r="E424" s="1760" t="s">
        <v>50</v>
      </c>
      <c r="F424" s="1760" t="s">
        <v>211</v>
      </c>
      <c r="G424" s="1760">
        <v>2</v>
      </c>
      <c r="H424" s="1753" t="s">
        <v>387</v>
      </c>
      <c r="I424" s="1738" t="s">
        <v>351</v>
      </c>
      <c r="J424" s="1760" t="s">
        <v>352</v>
      </c>
      <c r="K424" s="1760" t="s">
        <v>35</v>
      </c>
      <c r="L424" s="1760" t="s">
        <v>19</v>
      </c>
      <c r="M424" s="1760" t="s">
        <v>36</v>
      </c>
      <c r="N424" s="1761">
        <v>1189.9000000000001</v>
      </c>
      <c r="O424" s="1753" t="s">
        <v>391</v>
      </c>
      <c r="P424" s="1760" t="s">
        <v>44</v>
      </c>
      <c r="Q424" s="1756">
        <v>0.05</v>
      </c>
      <c r="R424" s="1757">
        <v>1202.015504</v>
      </c>
      <c r="S424" s="550"/>
      <c r="T424" s="206"/>
      <c r="U424" s="206"/>
      <c r="V424" s="206"/>
      <c r="W424" s="206"/>
      <c r="X424" s="206"/>
      <c r="Y424" s="206"/>
      <c r="Z424" s="206"/>
      <c r="AA424" s="206"/>
      <c r="AB424" s="206"/>
      <c r="AC424" s="206"/>
      <c r="AD424" s="206"/>
      <c r="AE424" s="206"/>
      <c r="AF424" s="206"/>
      <c r="AG424" s="206"/>
      <c r="AH424" s="206"/>
      <c r="AI424" s="206"/>
      <c r="AJ424" s="206"/>
      <c r="AK424" s="206"/>
      <c r="AL424" s="206"/>
      <c r="AM424" s="206"/>
      <c r="AN424" s="206"/>
      <c r="AO424" s="206"/>
      <c r="AP424" s="206"/>
      <c r="AQ424" s="206"/>
      <c r="AR424" s="206"/>
      <c r="AS424" s="206"/>
      <c r="AT424" s="206"/>
      <c r="AU424" s="206"/>
      <c r="AV424" s="206"/>
      <c r="AW424" s="206"/>
      <c r="AX424" s="206"/>
      <c r="AY424" s="206"/>
      <c r="AZ424" s="206"/>
      <c r="BA424" s="206"/>
      <c r="BB424" s="206"/>
      <c r="BC424" s="206"/>
      <c r="BD424" s="206"/>
      <c r="BE424" s="206"/>
      <c r="BF424" s="206"/>
      <c r="BG424" s="206"/>
      <c r="BH424" s="206"/>
      <c r="BI424" s="206"/>
      <c r="BJ424" s="206"/>
      <c r="BK424" s="206"/>
      <c r="BL424" s="206"/>
      <c r="BM424" s="206"/>
      <c r="BN424" s="206"/>
      <c r="BO424" s="206"/>
      <c r="BP424" s="206"/>
      <c r="BQ424" s="206"/>
      <c r="BR424" s="206"/>
      <c r="BS424" s="206"/>
      <c r="BT424" s="232"/>
      <c r="BU424" s="232"/>
      <c r="BV424" s="232"/>
      <c r="BW424" s="232"/>
      <c r="BX424" s="232"/>
    </row>
    <row r="425" spans="1:76" s="253" customFormat="1" ht="19.899999999999999" customHeight="1">
      <c r="A425" s="1740">
        <v>839</v>
      </c>
      <c r="B425" s="1025"/>
      <c r="C425" s="1753" t="s">
        <v>394</v>
      </c>
      <c r="D425" s="1753" t="s">
        <v>395</v>
      </c>
      <c r="E425" s="1760" t="s">
        <v>50</v>
      </c>
      <c r="F425" s="1760" t="s">
        <v>211</v>
      </c>
      <c r="G425" s="1760">
        <v>1</v>
      </c>
      <c r="H425" s="1753" t="s">
        <v>387</v>
      </c>
      <c r="I425" s="1738" t="s">
        <v>351</v>
      </c>
      <c r="J425" s="1760" t="s">
        <v>352</v>
      </c>
      <c r="K425" s="1760" t="s">
        <v>27</v>
      </c>
      <c r="L425" s="1760">
        <v>1</v>
      </c>
      <c r="M425" s="1760">
        <v>3</v>
      </c>
      <c r="N425" s="1761">
        <v>2000</v>
      </c>
      <c r="O425" s="1753">
        <v>100</v>
      </c>
      <c r="P425" s="1760" t="s">
        <v>37</v>
      </c>
      <c r="Q425" s="1756">
        <v>0.12</v>
      </c>
      <c r="R425" s="1757">
        <v>2020.4302499999999</v>
      </c>
      <c r="S425" s="550"/>
      <c r="T425" s="206"/>
      <c r="U425" s="206"/>
      <c r="V425" s="206"/>
      <c r="W425" s="206"/>
      <c r="X425" s="206"/>
      <c r="Y425" s="206"/>
      <c r="Z425" s="206"/>
      <c r="AA425" s="206"/>
      <c r="AB425" s="206"/>
      <c r="AC425" s="206"/>
      <c r="AD425" s="206"/>
      <c r="AE425" s="206"/>
      <c r="AF425" s="206"/>
      <c r="AG425" s="206"/>
      <c r="AH425" s="206"/>
      <c r="AI425" s="206"/>
      <c r="AJ425" s="206"/>
      <c r="AK425" s="206"/>
      <c r="AL425" s="206"/>
      <c r="AM425" s="206"/>
      <c r="AN425" s="206"/>
      <c r="AO425" s="206"/>
      <c r="AP425" s="206"/>
      <c r="AQ425" s="206"/>
      <c r="AR425" s="206"/>
      <c r="AS425" s="206"/>
      <c r="AT425" s="206"/>
      <c r="AU425" s="206"/>
      <c r="AV425" s="206"/>
      <c r="AW425" s="206"/>
      <c r="AX425" s="206"/>
      <c r="AY425" s="206"/>
      <c r="AZ425" s="206"/>
      <c r="BA425" s="206"/>
      <c r="BB425" s="206"/>
      <c r="BC425" s="206"/>
      <c r="BD425" s="206"/>
      <c r="BE425" s="206"/>
      <c r="BF425" s="206"/>
      <c r="BG425" s="206"/>
      <c r="BH425" s="206"/>
      <c r="BI425" s="206"/>
      <c r="BJ425" s="206"/>
      <c r="BK425" s="206"/>
      <c r="BL425" s="206"/>
      <c r="BM425" s="206"/>
      <c r="BN425" s="206"/>
      <c r="BO425" s="206"/>
      <c r="BP425" s="206"/>
      <c r="BQ425" s="206"/>
      <c r="BR425" s="206"/>
      <c r="BS425" s="206"/>
      <c r="BT425" s="232"/>
      <c r="BU425" s="232"/>
      <c r="BV425" s="232"/>
      <c r="BW425" s="232"/>
      <c r="BX425" s="232"/>
    </row>
    <row r="426" spans="1:76" s="253" customFormat="1" ht="19.899999999999999" customHeight="1">
      <c r="A426" s="1740">
        <v>840</v>
      </c>
      <c r="B426" s="1025"/>
      <c r="C426" s="1753" t="s">
        <v>396</v>
      </c>
      <c r="D426" s="1753" t="s">
        <v>397</v>
      </c>
      <c r="E426" s="1760" t="s">
        <v>50</v>
      </c>
      <c r="F426" s="1760" t="s">
        <v>211</v>
      </c>
      <c r="G426" s="1760">
        <v>1</v>
      </c>
      <c r="H426" s="1753" t="s">
        <v>387</v>
      </c>
      <c r="I426" s="1738" t="s">
        <v>351</v>
      </c>
      <c r="J426" s="1760" t="s">
        <v>352</v>
      </c>
      <c r="K426" s="1760" t="s">
        <v>27</v>
      </c>
      <c r="L426" s="1760">
        <v>1</v>
      </c>
      <c r="M426" s="1760">
        <v>4</v>
      </c>
      <c r="N426" s="1761">
        <v>1980</v>
      </c>
      <c r="O426" s="1753">
        <v>100</v>
      </c>
      <c r="P426" s="1760" t="s">
        <v>44</v>
      </c>
      <c r="Q426" s="1756">
        <v>0.05</v>
      </c>
      <c r="R426" s="1757">
        <v>2000.225948</v>
      </c>
      <c r="S426" s="550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206"/>
      <c r="AJ426" s="206"/>
      <c r="AK426" s="206"/>
      <c r="AL426" s="206"/>
      <c r="AM426" s="206"/>
      <c r="AN426" s="206"/>
      <c r="AO426" s="206"/>
      <c r="AP426" s="206"/>
      <c r="AQ426" s="206"/>
      <c r="AR426" s="206"/>
      <c r="AS426" s="206"/>
      <c r="AT426" s="206"/>
      <c r="AU426" s="206"/>
      <c r="AV426" s="206"/>
      <c r="AW426" s="206"/>
      <c r="AX426" s="206"/>
      <c r="AY426" s="206"/>
      <c r="AZ426" s="206"/>
      <c r="BA426" s="206"/>
      <c r="BB426" s="206"/>
      <c r="BC426" s="206"/>
      <c r="BD426" s="206"/>
      <c r="BE426" s="206"/>
      <c r="BF426" s="206"/>
      <c r="BG426" s="206"/>
      <c r="BH426" s="206"/>
      <c r="BI426" s="206"/>
      <c r="BJ426" s="206"/>
      <c r="BK426" s="206"/>
      <c r="BL426" s="206"/>
      <c r="BM426" s="206"/>
      <c r="BN426" s="206"/>
      <c r="BO426" s="206"/>
      <c r="BP426" s="206"/>
      <c r="BQ426" s="206"/>
      <c r="BR426" s="206"/>
      <c r="BS426" s="206"/>
      <c r="BT426" s="232"/>
      <c r="BU426" s="232"/>
      <c r="BV426" s="232"/>
      <c r="BW426" s="232"/>
      <c r="BX426" s="232"/>
    </row>
    <row r="427" spans="1:76" s="253" customFormat="1" ht="19.899999999999999" customHeight="1">
      <c r="A427" s="1740">
        <v>841</v>
      </c>
      <c r="B427" s="1025"/>
      <c r="C427" s="1753" t="s">
        <v>398</v>
      </c>
      <c r="D427" s="1753" t="s">
        <v>399</v>
      </c>
      <c r="E427" s="1760" t="s">
        <v>50</v>
      </c>
      <c r="F427" s="1760" t="s">
        <v>211</v>
      </c>
      <c r="G427" s="1760">
        <v>1</v>
      </c>
      <c r="H427" s="1753" t="s">
        <v>387</v>
      </c>
      <c r="I427" s="1738" t="s">
        <v>351</v>
      </c>
      <c r="J427" s="1760" t="s">
        <v>352</v>
      </c>
      <c r="K427" s="1760" t="s">
        <v>27</v>
      </c>
      <c r="L427" s="1760">
        <v>1</v>
      </c>
      <c r="M427" s="1760">
        <v>5</v>
      </c>
      <c r="N427" s="1761">
        <v>2139.4</v>
      </c>
      <c r="O427" s="1753">
        <v>100</v>
      </c>
      <c r="P427" s="1760" t="s">
        <v>44</v>
      </c>
      <c r="Q427" s="1756">
        <v>0.05</v>
      </c>
      <c r="R427" s="1757">
        <v>2161.2542389999999</v>
      </c>
      <c r="S427" s="550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206"/>
      <c r="AJ427" s="206"/>
      <c r="AK427" s="206"/>
      <c r="AL427" s="206"/>
      <c r="AM427" s="206"/>
      <c r="AN427" s="206"/>
      <c r="AO427" s="206"/>
      <c r="AP427" s="206"/>
      <c r="AQ427" s="206"/>
      <c r="AR427" s="206"/>
      <c r="AS427" s="206"/>
      <c r="AT427" s="206"/>
      <c r="AU427" s="206"/>
      <c r="AV427" s="206"/>
      <c r="AW427" s="206"/>
      <c r="AX427" s="206"/>
      <c r="AY427" s="206"/>
      <c r="AZ427" s="206"/>
      <c r="BA427" s="206"/>
      <c r="BB427" s="206"/>
      <c r="BC427" s="206"/>
      <c r="BD427" s="206"/>
      <c r="BE427" s="206"/>
      <c r="BF427" s="206"/>
      <c r="BG427" s="206"/>
      <c r="BH427" s="206"/>
      <c r="BI427" s="206"/>
      <c r="BJ427" s="206"/>
      <c r="BK427" s="206"/>
      <c r="BL427" s="206"/>
      <c r="BM427" s="206"/>
      <c r="BN427" s="206"/>
      <c r="BO427" s="206"/>
      <c r="BP427" s="206"/>
      <c r="BQ427" s="206"/>
      <c r="BR427" s="206"/>
      <c r="BS427" s="206"/>
      <c r="BT427" s="232"/>
      <c r="BU427" s="232"/>
      <c r="BV427" s="232"/>
      <c r="BW427" s="232"/>
      <c r="BX427" s="232"/>
    </row>
    <row r="428" spans="1:76" s="253" customFormat="1" ht="19.899999999999999" customHeight="1">
      <c r="A428" s="1740">
        <v>842</v>
      </c>
      <c r="B428" s="1025"/>
      <c r="C428" s="1753" t="s">
        <v>400</v>
      </c>
      <c r="D428" s="1753" t="s">
        <v>401</v>
      </c>
      <c r="E428" s="1760" t="s">
        <v>50</v>
      </c>
      <c r="F428" s="1760" t="s">
        <v>211</v>
      </c>
      <c r="G428" s="1760">
        <v>1</v>
      </c>
      <c r="H428" s="1753" t="s">
        <v>387</v>
      </c>
      <c r="I428" s="1738" t="s">
        <v>351</v>
      </c>
      <c r="J428" s="1760" t="s">
        <v>352</v>
      </c>
      <c r="K428" s="1760" t="s">
        <v>1885</v>
      </c>
      <c r="L428" s="1760" t="s">
        <v>19</v>
      </c>
      <c r="M428" s="1760" t="s">
        <v>38</v>
      </c>
      <c r="N428" s="1761">
        <v>1440</v>
      </c>
      <c r="O428" s="1753" t="s">
        <v>391</v>
      </c>
      <c r="P428" s="1760" t="s">
        <v>22</v>
      </c>
      <c r="Q428" s="1756"/>
      <c r="R428" s="1757">
        <v>1454.714653</v>
      </c>
      <c r="S428" s="550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  <c r="AM428" s="206"/>
      <c r="AN428" s="206"/>
      <c r="AO428" s="206"/>
      <c r="AP428" s="206"/>
      <c r="AQ428" s="206"/>
      <c r="AR428" s="206"/>
      <c r="AS428" s="206"/>
      <c r="AT428" s="206"/>
      <c r="AU428" s="206"/>
      <c r="AV428" s="206"/>
      <c r="AW428" s="206"/>
      <c r="AX428" s="206"/>
      <c r="AY428" s="206"/>
      <c r="AZ428" s="206"/>
      <c r="BA428" s="206"/>
      <c r="BB428" s="206"/>
      <c r="BC428" s="206"/>
      <c r="BD428" s="206"/>
      <c r="BE428" s="206"/>
      <c r="BF428" s="206"/>
      <c r="BG428" s="206"/>
      <c r="BH428" s="206"/>
      <c r="BI428" s="206"/>
      <c r="BJ428" s="206"/>
      <c r="BK428" s="206"/>
      <c r="BL428" s="206"/>
      <c r="BM428" s="206"/>
      <c r="BN428" s="206"/>
      <c r="BO428" s="206"/>
      <c r="BP428" s="206"/>
      <c r="BQ428" s="206"/>
      <c r="BR428" s="206"/>
      <c r="BS428" s="206"/>
      <c r="BT428" s="232"/>
      <c r="BU428" s="232"/>
      <c r="BV428" s="232"/>
      <c r="BW428" s="232"/>
      <c r="BX428" s="232"/>
    </row>
    <row r="429" spans="1:76" s="253" customFormat="1" ht="19.899999999999999" customHeight="1" thickBot="1">
      <c r="A429" s="1740">
        <v>843</v>
      </c>
      <c r="B429" s="1026"/>
      <c r="C429" s="1747" t="s">
        <v>402</v>
      </c>
      <c r="D429" s="1747" t="s">
        <v>403</v>
      </c>
      <c r="E429" s="1762" t="s">
        <v>50</v>
      </c>
      <c r="F429" s="1762" t="s">
        <v>211</v>
      </c>
      <c r="G429" s="1762">
        <v>1</v>
      </c>
      <c r="H429" s="1747" t="s">
        <v>387</v>
      </c>
      <c r="I429" s="1739" t="s">
        <v>351</v>
      </c>
      <c r="J429" s="1762" t="s">
        <v>352</v>
      </c>
      <c r="K429" s="1762" t="s">
        <v>1885</v>
      </c>
      <c r="L429" s="1762" t="s">
        <v>19</v>
      </c>
      <c r="M429" s="1762" t="s">
        <v>31</v>
      </c>
      <c r="N429" s="1763">
        <v>1365</v>
      </c>
      <c r="O429" s="1747" t="s">
        <v>391</v>
      </c>
      <c r="P429" s="1762" t="s">
        <v>22</v>
      </c>
      <c r="Q429" s="1750"/>
      <c r="R429" s="1751">
        <v>1378.948265</v>
      </c>
      <c r="S429" s="550">
        <f>SUM(R422:R429)</f>
        <v>13591.544371999997</v>
      </c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206"/>
      <c r="AJ429" s="206"/>
      <c r="AK429" s="206"/>
      <c r="AL429" s="206"/>
      <c r="AM429" s="206"/>
      <c r="AN429" s="206"/>
      <c r="AO429" s="206"/>
      <c r="AP429" s="206"/>
      <c r="AQ429" s="206"/>
      <c r="AR429" s="206"/>
      <c r="AS429" s="206"/>
      <c r="AT429" s="206"/>
      <c r="AU429" s="206"/>
      <c r="AV429" s="206"/>
      <c r="AW429" s="206"/>
      <c r="AX429" s="206"/>
      <c r="AY429" s="206"/>
      <c r="AZ429" s="206"/>
      <c r="BA429" s="206"/>
      <c r="BB429" s="206"/>
      <c r="BC429" s="206"/>
      <c r="BD429" s="206"/>
      <c r="BE429" s="206"/>
      <c r="BF429" s="206"/>
      <c r="BG429" s="206"/>
      <c r="BH429" s="206"/>
      <c r="BI429" s="206"/>
      <c r="BJ429" s="206"/>
      <c r="BK429" s="206"/>
      <c r="BL429" s="206"/>
      <c r="BM429" s="206"/>
      <c r="BN429" s="206"/>
      <c r="BO429" s="206"/>
      <c r="BP429" s="206"/>
      <c r="BQ429" s="206"/>
      <c r="BR429" s="206"/>
      <c r="BS429" s="206"/>
      <c r="BT429" s="232"/>
      <c r="BU429" s="232"/>
      <c r="BV429" s="232"/>
      <c r="BW429" s="232"/>
      <c r="BX429" s="232"/>
    </row>
    <row r="430" spans="1:76" s="253" customFormat="1" ht="19.899999999999999" customHeight="1">
      <c r="A430" s="1740">
        <v>762</v>
      </c>
      <c r="B430" s="1765">
        <v>70</v>
      </c>
      <c r="C430" s="1741" t="s">
        <v>225</v>
      </c>
      <c r="D430" s="1741" t="s">
        <v>226</v>
      </c>
      <c r="E430" s="1742" t="s">
        <v>50</v>
      </c>
      <c r="F430" s="1742" t="s">
        <v>211</v>
      </c>
      <c r="G430" s="1742">
        <v>2</v>
      </c>
      <c r="H430" s="1743" t="s">
        <v>227</v>
      </c>
      <c r="I430" s="1743" t="s">
        <v>336</v>
      </c>
      <c r="J430" s="1742" t="s">
        <v>71</v>
      </c>
      <c r="K430" s="1742" t="s">
        <v>228</v>
      </c>
      <c r="L430" s="1742">
        <v>1</v>
      </c>
      <c r="M430" s="1742">
        <v>1</v>
      </c>
      <c r="N430" s="1743">
        <v>1344</v>
      </c>
      <c r="O430" s="1743"/>
      <c r="P430" s="1742" t="s">
        <v>44</v>
      </c>
      <c r="Q430" s="1744">
        <v>0.05</v>
      </c>
      <c r="R430" s="1745">
        <v>1357.0238319999999</v>
      </c>
      <c r="S430" s="550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6"/>
      <c r="AT430" s="206"/>
      <c r="AU430" s="206"/>
      <c r="AV430" s="206"/>
      <c r="AW430" s="206"/>
      <c r="AX430" s="206"/>
      <c r="AY430" s="206"/>
      <c r="AZ430" s="206"/>
      <c r="BA430" s="206"/>
      <c r="BB430" s="206"/>
      <c r="BC430" s="206"/>
      <c r="BD430" s="206"/>
      <c r="BE430" s="206"/>
      <c r="BF430" s="206"/>
      <c r="BG430" s="206"/>
      <c r="BH430" s="206"/>
      <c r="BI430" s="206"/>
      <c r="BJ430" s="206"/>
      <c r="BK430" s="206"/>
      <c r="BL430" s="206"/>
      <c r="BM430" s="206"/>
      <c r="BN430" s="206"/>
      <c r="BO430" s="206"/>
      <c r="BP430" s="206"/>
      <c r="BQ430" s="206"/>
      <c r="BR430" s="206"/>
      <c r="BS430" s="206"/>
      <c r="BT430" s="232"/>
      <c r="BU430" s="232"/>
      <c r="BV430" s="232"/>
      <c r="BW430" s="232"/>
      <c r="BX430" s="232"/>
    </row>
    <row r="431" spans="1:76" s="253" customFormat="1" ht="19.899999999999999" customHeight="1">
      <c r="A431" s="1740">
        <v>763</v>
      </c>
      <c r="B431" s="1752"/>
      <c r="C431" s="1753" t="s">
        <v>229</v>
      </c>
      <c r="D431" s="1753" t="s">
        <v>230</v>
      </c>
      <c r="E431" s="1754" t="s">
        <v>50</v>
      </c>
      <c r="F431" s="1754" t="s">
        <v>211</v>
      </c>
      <c r="G431" s="1754">
        <v>2</v>
      </c>
      <c r="H431" s="1755" t="s">
        <v>227</v>
      </c>
      <c r="I431" s="1738" t="s">
        <v>351</v>
      </c>
      <c r="J431" s="1754" t="s">
        <v>71</v>
      </c>
      <c r="K431" s="1754" t="s">
        <v>228</v>
      </c>
      <c r="L431" s="1754">
        <v>1</v>
      </c>
      <c r="M431" s="1754">
        <v>2</v>
      </c>
      <c r="N431" s="1755">
        <v>1344</v>
      </c>
      <c r="O431" s="1755"/>
      <c r="P431" s="1754" t="s">
        <v>44</v>
      </c>
      <c r="Q431" s="1756">
        <v>0.05</v>
      </c>
      <c r="R431" s="1757">
        <v>1358.3328750000001</v>
      </c>
      <c r="S431" s="550"/>
      <c r="T431" s="206"/>
      <c r="U431" s="206"/>
      <c r="V431" s="206"/>
      <c r="W431" s="206"/>
      <c r="X431" s="206"/>
      <c r="Y431" s="206"/>
      <c r="Z431" s="206"/>
      <c r="AA431" s="206"/>
      <c r="AB431" s="206"/>
      <c r="AC431" s="206"/>
      <c r="AD431" s="206"/>
      <c r="AE431" s="206"/>
      <c r="AF431" s="206"/>
      <c r="AG431" s="206"/>
      <c r="AH431" s="206"/>
      <c r="AI431" s="206"/>
      <c r="AJ431" s="206"/>
      <c r="AK431" s="206"/>
      <c r="AL431" s="206"/>
      <c r="AM431" s="206"/>
      <c r="AN431" s="206"/>
      <c r="AO431" s="206"/>
      <c r="AP431" s="206"/>
      <c r="AQ431" s="206"/>
      <c r="AR431" s="206"/>
      <c r="AS431" s="206"/>
      <c r="AT431" s="206"/>
      <c r="AU431" s="206"/>
      <c r="AV431" s="206"/>
      <c r="AW431" s="206"/>
      <c r="AX431" s="206"/>
      <c r="AY431" s="206"/>
      <c r="AZ431" s="206"/>
      <c r="BA431" s="206"/>
      <c r="BB431" s="206"/>
      <c r="BC431" s="206"/>
      <c r="BD431" s="206"/>
      <c r="BE431" s="206"/>
      <c r="BF431" s="206"/>
      <c r="BG431" s="206"/>
      <c r="BH431" s="206"/>
      <c r="BI431" s="206"/>
      <c r="BJ431" s="206"/>
      <c r="BK431" s="206"/>
      <c r="BL431" s="206"/>
      <c r="BM431" s="206"/>
      <c r="BN431" s="206"/>
      <c r="BO431" s="206"/>
      <c r="BP431" s="206"/>
      <c r="BQ431" s="206"/>
      <c r="BR431" s="206"/>
      <c r="BS431" s="206"/>
      <c r="BT431" s="232"/>
      <c r="BU431" s="232"/>
      <c r="BV431" s="232"/>
      <c r="BW431" s="232"/>
      <c r="BX431" s="232"/>
    </row>
    <row r="432" spans="1:76" s="253" customFormat="1" ht="19.899999999999999" customHeight="1">
      <c r="A432" s="1740">
        <v>764</v>
      </c>
      <c r="B432" s="1752"/>
      <c r="C432" s="1753" t="s">
        <v>231</v>
      </c>
      <c r="D432" s="1753" t="s">
        <v>232</v>
      </c>
      <c r="E432" s="1754" t="s">
        <v>50</v>
      </c>
      <c r="F432" s="1754" t="s">
        <v>211</v>
      </c>
      <c r="G432" s="1754">
        <v>2</v>
      </c>
      <c r="H432" s="1755" t="s">
        <v>227</v>
      </c>
      <c r="I432" s="1738" t="s">
        <v>351</v>
      </c>
      <c r="J432" s="1754" t="s">
        <v>71</v>
      </c>
      <c r="K432" s="1754" t="s">
        <v>228</v>
      </c>
      <c r="L432" s="1754">
        <v>1</v>
      </c>
      <c r="M432" s="1754">
        <v>3</v>
      </c>
      <c r="N432" s="1755">
        <v>1512</v>
      </c>
      <c r="O432" s="1755"/>
      <c r="P432" s="1754" t="s">
        <v>52</v>
      </c>
      <c r="Q432" s="1756">
        <v>0.16</v>
      </c>
      <c r="R432" s="1757">
        <v>1515.780125</v>
      </c>
      <c r="S432" s="550"/>
      <c r="T432" s="206"/>
      <c r="U432" s="206"/>
      <c r="V432" s="206"/>
      <c r="W432" s="206"/>
      <c r="X432" s="206"/>
      <c r="Y432" s="206"/>
      <c r="Z432" s="206"/>
      <c r="AA432" s="206"/>
      <c r="AB432" s="206"/>
      <c r="AC432" s="206"/>
      <c r="AD432" s="206"/>
      <c r="AE432" s="206"/>
      <c r="AF432" s="206"/>
      <c r="AG432" s="206"/>
      <c r="AH432" s="206"/>
      <c r="AI432" s="206"/>
      <c r="AJ432" s="206"/>
      <c r="AK432" s="206"/>
      <c r="AL432" s="206"/>
      <c r="AM432" s="206"/>
      <c r="AN432" s="206"/>
      <c r="AO432" s="206"/>
      <c r="AP432" s="206"/>
      <c r="AQ432" s="206"/>
      <c r="AR432" s="206"/>
      <c r="AS432" s="206"/>
      <c r="AT432" s="206"/>
      <c r="AU432" s="206"/>
      <c r="AV432" s="206"/>
      <c r="AW432" s="206"/>
      <c r="AX432" s="206"/>
      <c r="AY432" s="206"/>
      <c r="AZ432" s="206"/>
      <c r="BA432" s="206"/>
      <c r="BB432" s="206"/>
      <c r="BC432" s="206"/>
      <c r="BD432" s="206"/>
      <c r="BE432" s="206"/>
      <c r="BF432" s="206"/>
      <c r="BG432" s="206"/>
      <c r="BH432" s="206"/>
      <c r="BI432" s="206"/>
      <c r="BJ432" s="206"/>
      <c r="BK432" s="206"/>
      <c r="BL432" s="206"/>
      <c r="BM432" s="206"/>
      <c r="BN432" s="206"/>
      <c r="BO432" s="206"/>
      <c r="BP432" s="206"/>
      <c r="BQ432" s="206"/>
      <c r="BR432" s="206"/>
      <c r="BS432" s="206"/>
      <c r="BT432" s="232"/>
      <c r="BU432" s="232"/>
      <c r="BV432" s="232"/>
      <c r="BW432" s="232"/>
      <c r="BX432" s="232"/>
    </row>
    <row r="433" spans="1:76" s="253" customFormat="1" ht="19.899999999999999" customHeight="1" thickBot="1">
      <c r="A433" s="1740">
        <v>765</v>
      </c>
      <c r="B433" s="1746"/>
      <c r="C433" s="1747" t="s">
        <v>233</v>
      </c>
      <c r="D433" s="1747" t="s">
        <v>234</v>
      </c>
      <c r="E433" s="1748" t="s">
        <v>50</v>
      </c>
      <c r="F433" s="1748" t="s">
        <v>211</v>
      </c>
      <c r="G433" s="1748">
        <v>2</v>
      </c>
      <c r="H433" s="1749" t="s">
        <v>227</v>
      </c>
      <c r="I433" s="1739" t="s">
        <v>351</v>
      </c>
      <c r="J433" s="1748" t="s">
        <v>71</v>
      </c>
      <c r="K433" s="1748" t="s">
        <v>228</v>
      </c>
      <c r="L433" s="1748">
        <v>1</v>
      </c>
      <c r="M433" s="1748" t="s">
        <v>25</v>
      </c>
      <c r="N433" s="1749">
        <v>1512</v>
      </c>
      <c r="O433" s="1749"/>
      <c r="P433" s="1748" t="s">
        <v>45</v>
      </c>
      <c r="Q433" s="1750">
        <v>0.18</v>
      </c>
      <c r="R433" s="1751">
        <v>1527.12</v>
      </c>
      <c r="S433" s="550">
        <f>SUM(R430:R433)</f>
        <v>5758.256832</v>
      </c>
      <c r="T433" s="206"/>
      <c r="U433" s="206"/>
      <c r="V433" s="206"/>
      <c r="W433" s="206"/>
      <c r="X433" s="206"/>
      <c r="Y433" s="206"/>
      <c r="Z433" s="206"/>
      <c r="AA433" s="206"/>
      <c r="AB433" s="206"/>
      <c r="AC433" s="206"/>
      <c r="AD433" s="206"/>
      <c r="AE433" s="206"/>
      <c r="AF433" s="206"/>
      <c r="AG433" s="206"/>
      <c r="AH433" s="206"/>
      <c r="AI433" s="206"/>
      <c r="AJ433" s="206"/>
      <c r="AK433" s="206"/>
      <c r="AL433" s="206"/>
      <c r="AM433" s="206"/>
      <c r="AN433" s="206"/>
      <c r="AO433" s="206"/>
      <c r="AP433" s="206"/>
      <c r="AQ433" s="206"/>
      <c r="AR433" s="206"/>
      <c r="AS433" s="206"/>
      <c r="AT433" s="206"/>
      <c r="AU433" s="206"/>
      <c r="AV433" s="206"/>
      <c r="AW433" s="206"/>
      <c r="AX433" s="206"/>
      <c r="AY433" s="206"/>
      <c r="AZ433" s="206"/>
      <c r="BA433" s="206"/>
      <c r="BB433" s="206"/>
      <c r="BC433" s="206"/>
      <c r="BD433" s="206"/>
      <c r="BE433" s="206"/>
      <c r="BF433" s="206"/>
      <c r="BG433" s="206"/>
      <c r="BH433" s="206"/>
      <c r="BI433" s="206"/>
      <c r="BJ433" s="206"/>
      <c r="BK433" s="206"/>
      <c r="BL433" s="206"/>
      <c r="BM433" s="206"/>
      <c r="BN433" s="206"/>
      <c r="BO433" s="206"/>
      <c r="BP433" s="206"/>
      <c r="BQ433" s="206"/>
      <c r="BR433" s="206"/>
      <c r="BS433" s="206"/>
      <c r="BT433" s="232"/>
      <c r="BU433" s="232"/>
      <c r="BV433" s="232"/>
      <c r="BW433" s="232"/>
      <c r="BX433" s="232"/>
    </row>
    <row r="434" spans="1:76" s="253" customFormat="1" ht="19.899999999999999" customHeight="1">
      <c r="A434" s="258"/>
      <c r="B434" s="1138">
        <v>71</v>
      </c>
      <c r="C434" s="1218">
        <v>66112290503201</v>
      </c>
      <c r="D434" s="1219">
        <v>2545</v>
      </c>
      <c r="E434" s="1219" t="s">
        <v>51</v>
      </c>
      <c r="F434" s="1219" t="s">
        <v>17</v>
      </c>
      <c r="G434" s="1219"/>
      <c r="H434" s="1220" t="s">
        <v>1627</v>
      </c>
      <c r="I434" s="1414" t="s">
        <v>1628</v>
      </c>
      <c r="J434" s="1219" t="s">
        <v>352</v>
      </c>
      <c r="K434" s="1219" t="s">
        <v>27</v>
      </c>
      <c r="L434" s="1141">
        <v>2</v>
      </c>
      <c r="M434" s="1142">
        <v>1</v>
      </c>
      <c r="N434" s="1143">
        <v>1485</v>
      </c>
      <c r="O434" s="1141">
        <v>57</v>
      </c>
      <c r="P434" s="1141" t="s">
        <v>52</v>
      </c>
      <c r="Q434" s="1144">
        <v>0.21</v>
      </c>
      <c r="R434" s="1331">
        <v>1498.2598129999999</v>
      </c>
      <c r="S434" s="552"/>
      <c r="T434" s="216"/>
      <c r="U434" s="216"/>
      <c r="V434" s="216"/>
      <c r="W434" s="216"/>
      <c r="X434" s="216"/>
      <c r="Y434" s="216"/>
      <c r="Z434" s="216"/>
      <c r="AA434" s="216"/>
      <c r="AB434" s="216"/>
      <c r="AC434" s="216"/>
      <c r="AD434" s="216"/>
      <c r="AE434" s="216"/>
      <c r="AF434" s="216"/>
      <c r="AG434" s="216"/>
      <c r="AH434" s="216"/>
      <c r="AI434" s="216"/>
      <c r="AJ434" s="216"/>
      <c r="AK434" s="216"/>
      <c r="AL434" s="216"/>
      <c r="AM434" s="216"/>
      <c r="AN434" s="216"/>
      <c r="AO434" s="216"/>
      <c r="AP434" s="216"/>
      <c r="AQ434" s="216"/>
      <c r="AR434" s="216"/>
      <c r="AS434" s="216"/>
      <c r="AT434" s="216"/>
      <c r="AU434" s="216"/>
      <c r="AV434" s="216"/>
      <c r="AW434" s="216"/>
      <c r="AX434" s="216"/>
      <c r="AY434" s="216"/>
      <c r="AZ434" s="216"/>
      <c r="BA434" s="216"/>
      <c r="BB434" s="216"/>
      <c r="BC434" s="216"/>
      <c r="BD434" s="216"/>
      <c r="BE434" s="216"/>
      <c r="BF434" s="216"/>
      <c r="BG434" s="216"/>
      <c r="BH434" s="216"/>
      <c r="BI434" s="216"/>
      <c r="BJ434" s="216"/>
      <c r="BK434" s="216"/>
      <c r="BL434" s="216"/>
      <c r="BM434" s="216"/>
      <c r="BN434" s="216"/>
      <c r="BO434" s="216"/>
      <c r="BP434" s="216"/>
      <c r="BQ434" s="216"/>
      <c r="BR434" s="216"/>
      <c r="BS434" s="216"/>
      <c r="BT434" s="258"/>
      <c r="BU434" s="258"/>
      <c r="BV434" s="258"/>
      <c r="BW434" s="258"/>
      <c r="BX434" s="258"/>
    </row>
    <row r="435" spans="1:76" s="253" customFormat="1" ht="19.899999999999999" customHeight="1">
      <c r="A435" s="258"/>
      <c r="B435" s="1039"/>
      <c r="C435" s="1036">
        <v>66112290503202</v>
      </c>
      <c r="D435" s="1037">
        <v>2546</v>
      </c>
      <c r="E435" s="1037" t="s">
        <v>51</v>
      </c>
      <c r="F435" s="1037" t="s">
        <v>17</v>
      </c>
      <c r="G435" s="1037"/>
      <c r="H435" s="1038" t="s">
        <v>1627</v>
      </c>
      <c r="I435" s="1738" t="s">
        <v>351</v>
      </c>
      <c r="J435" s="1037" t="s">
        <v>352</v>
      </c>
      <c r="K435" s="1037" t="s">
        <v>27</v>
      </c>
      <c r="L435" s="1045">
        <v>2</v>
      </c>
      <c r="M435" s="1082">
        <v>2</v>
      </c>
      <c r="N435" s="1083">
        <v>1485</v>
      </c>
      <c r="O435" s="1045">
        <v>57</v>
      </c>
      <c r="P435" s="1045" t="s">
        <v>48</v>
      </c>
      <c r="Q435" s="1053">
        <v>0.19</v>
      </c>
      <c r="R435" s="1047">
        <v>1498.2598129999999</v>
      </c>
      <c r="S435" s="552"/>
      <c r="T435" s="216"/>
      <c r="U435" s="216"/>
      <c r="V435" s="216"/>
      <c r="W435" s="216"/>
      <c r="X435" s="216"/>
      <c r="Y435" s="216"/>
      <c r="Z435" s="216"/>
      <c r="AA435" s="216"/>
      <c r="AB435" s="216"/>
      <c r="AC435" s="216"/>
      <c r="AD435" s="216"/>
      <c r="AE435" s="216"/>
      <c r="AF435" s="216"/>
      <c r="AG435" s="216"/>
      <c r="AH435" s="216"/>
      <c r="AI435" s="216"/>
      <c r="AJ435" s="216"/>
      <c r="AK435" s="216"/>
      <c r="AL435" s="216"/>
      <c r="AM435" s="216"/>
      <c r="AN435" s="216"/>
      <c r="AO435" s="216"/>
      <c r="AP435" s="216"/>
      <c r="AQ435" s="216"/>
      <c r="AR435" s="216"/>
      <c r="AS435" s="216"/>
      <c r="AT435" s="216"/>
      <c r="AU435" s="216"/>
      <c r="AV435" s="216"/>
      <c r="AW435" s="216"/>
      <c r="AX435" s="216"/>
      <c r="AY435" s="216"/>
      <c r="AZ435" s="216"/>
      <c r="BA435" s="216"/>
      <c r="BB435" s="216"/>
      <c r="BC435" s="216"/>
      <c r="BD435" s="216"/>
      <c r="BE435" s="216"/>
      <c r="BF435" s="216"/>
      <c r="BG435" s="216"/>
      <c r="BH435" s="216"/>
      <c r="BI435" s="216"/>
      <c r="BJ435" s="216"/>
      <c r="BK435" s="216"/>
      <c r="BL435" s="216"/>
      <c r="BM435" s="216"/>
      <c r="BN435" s="216"/>
      <c r="BO435" s="216"/>
      <c r="BP435" s="216"/>
      <c r="BQ435" s="216"/>
      <c r="BR435" s="216"/>
      <c r="BS435" s="216"/>
      <c r="BT435" s="258"/>
      <c r="BU435" s="258"/>
      <c r="BV435" s="258"/>
      <c r="BW435" s="258"/>
      <c r="BX435" s="258"/>
    </row>
    <row r="436" spans="1:76" s="253" customFormat="1" ht="19.899999999999999" customHeight="1">
      <c r="A436" s="258"/>
      <c r="B436" s="1039"/>
      <c r="C436" s="1036">
        <v>66112290503203</v>
      </c>
      <c r="D436" s="1037">
        <v>2547</v>
      </c>
      <c r="E436" s="1037" t="s">
        <v>51</v>
      </c>
      <c r="F436" s="1037" t="s">
        <v>17</v>
      </c>
      <c r="G436" s="1037"/>
      <c r="H436" s="1038" t="s">
        <v>1627</v>
      </c>
      <c r="I436" s="1738" t="s">
        <v>351</v>
      </c>
      <c r="J436" s="1037" t="s">
        <v>352</v>
      </c>
      <c r="K436" s="1037" t="s">
        <v>27</v>
      </c>
      <c r="L436" s="1045">
        <v>2</v>
      </c>
      <c r="M436" s="1082">
        <v>3</v>
      </c>
      <c r="N436" s="1083">
        <v>1485</v>
      </c>
      <c r="O436" s="1045">
        <v>57</v>
      </c>
      <c r="P436" s="1045" t="s">
        <v>48</v>
      </c>
      <c r="Q436" s="1053">
        <v>0.19</v>
      </c>
      <c r="R436" s="1047">
        <v>1498.2598129999999</v>
      </c>
      <c r="S436" s="552"/>
      <c r="T436" s="216"/>
      <c r="U436" s="216"/>
      <c r="V436" s="216"/>
      <c r="W436" s="216"/>
      <c r="X436" s="216"/>
      <c r="Y436" s="216"/>
      <c r="Z436" s="216"/>
      <c r="AA436" s="216"/>
      <c r="AB436" s="216"/>
      <c r="AC436" s="216"/>
      <c r="AD436" s="216"/>
      <c r="AE436" s="216"/>
      <c r="AF436" s="216"/>
      <c r="AG436" s="216"/>
      <c r="AH436" s="216"/>
      <c r="AI436" s="216"/>
      <c r="AJ436" s="216"/>
      <c r="AK436" s="216"/>
      <c r="AL436" s="216"/>
      <c r="AM436" s="216"/>
      <c r="AN436" s="216"/>
      <c r="AO436" s="216"/>
      <c r="AP436" s="216"/>
      <c r="AQ436" s="216"/>
      <c r="AR436" s="216"/>
      <c r="AS436" s="216"/>
      <c r="AT436" s="216"/>
      <c r="AU436" s="216"/>
      <c r="AV436" s="216"/>
      <c r="AW436" s="216"/>
      <c r="AX436" s="216"/>
      <c r="AY436" s="216"/>
      <c r="AZ436" s="216"/>
      <c r="BA436" s="216"/>
      <c r="BB436" s="216"/>
      <c r="BC436" s="216"/>
      <c r="BD436" s="216"/>
      <c r="BE436" s="216"/>
      <c r="BF436" s="216"/>
      <c r="BG436" s="216"/>
      <c r="BH436" s="216"/>
      <c r="BI436" s="216"/>
      <c r="BJ436" s="216"/>
      <c r="BK436" s="216"/>
      <c r="BL436" s="216"/>
      <c r="BM436" s="216"/>
      <c r="BN436" s="216"/>
      <c r="BO436" s="216"/>
      <c r="BP436" s="216"/>
      <c r="BQ436" s="216"/>
      <c r="BR436" s="216"/>
      <c r="BS436" s="216"/>
      <c r="BT436" s="258"/>
      <c r="BU436" s="258"/>
      <c r="BV436" s="258"/>
      <c r="BW436" s="258"/>
      <c r="BX436" s="258"/>
    </row>
    <row r="437" spans="1:76" s="253" customFormat="1" ht="19.899999999999999" customHeight="1" thickBot="1">
      <c r="A437" s="258"/>
      <c r="B437" s="1055"/>
      <c r="C437" s="1221">
        <v>66112290503204</v>
      </c>
      <c r="D437" s="1222">
        <v>2548</v>
      </c>
      <c r="E437" s="1222" t="s">
        <v>51</v>
      </c>
      <c r="F437" s="1222" t="s">
        <v>17</v>
      </c>
      <c r="G437" s="1222"/>
      <c r="H437" s="1223" t="s">
        <v>1627</v>
      </c>
      <c r="I437" s="1738" t="s">
        <v>351</v>
      </c>
      <c r="J437" s="1222" t="s">
        <v>352</v>
      </c>
      <c r="K437" s="1222" t="s">
        <v>27</v>
      </c>
      <c r="L437" s="1063">
        <v>2</v>
      </c>
      <c r="M437" s="1087">
        <v>4</v>
      </c>
      <c r="N437" s="1088">
        <v>1778.2</v>
      </c>
      <c r="O437" s="1063">
        <v>57</v>
      </c>
      <c r="P437" s="1063" t="s">
        <v>52</v>
      </c>
      <c r="Q437" s="1153">
        <v>0.21</v>
      </c>
      <c r="R437" s="1065">
        <v>1794.077845</v>
      </c>
      <c r="S437" s="552">
        <f>SUM(R434:R437)</f>
        <v>6288.8572839999997</v>
      </c>
      <c r="T437" s="216"/>
      <c r="U437" s="216"/>
      <c r="V437" s="216"/>
      <c r="W437" s="216"/>
      <c r="X437" s="216"/>
      <c r="Y437" s="216"/>
      <c r="Z437" s="216"/>
      <c r="AA437" s="216"/>
      <c r="AB437" s="216"/>
      <c r="AC437" s="216"/>
      <c r="AD437" s="216"/>
      <c r="AE437" s="216"/>
      <c r="AF437" s="216"/>
      <c r="AG437" s="216"/>
      <c r="AH437" s="216"/>
      <c r="AI437" s="216"/>
      <c r="AJ437" s="216"/>
      <c r="AK437" s="216"/>
      <c r="AL437" s="216"/>
      <c r="AM437" s="216"/>
      <c r="AN437" s="216"/>
      <c r="AO437" s="216"/>
      <c r="AP437" s="216"/>
      <c r="AQ437" s="216"/>
      <c r="AR437" s="216"/>
      <c r="AS437" s="216"/>
      <c r="AT437" s="216"/>
      <c r="AU437" s="216"/>
      <c r="AV437" s="216"/>
      <c r="AW437" s="216"/>
      <c r="AX437" s="216"/>
      <c r="AY437" s="216"/>
      <c r="AZ437" s="216"/>
      <c r="BA437" s="216"/>
      <c r="BB437" s="216"/>
      <c r="BC437" s="216"/>
      <c r="BD437" s="216"/>
      <c r="BE437" s="216"/>
      <c r="BF437" s="216"/>
      <c r="BG437" s="216"/>
      <c r="BH437" s="216"/>
      <c r="BI437" s="216"/>
      <c r="BJ437" s="216"/>
      <c r="BK437" s="216"/>
      <c r="BL437" s="216"/>
      <c r="BM437" s="216"/>
      <c r="BN437" s="216"/>
      <c r="BO437" s="216"/>
      <c r="BP437" s="216"/>
      <c r="BQ437" s="216"/>
      <c r="BR437" s="216"/>
      <c r="BS437" s="216"/>
      <c r="BT437" s="258"/>
      <c r="BU437" s="258"/>
      <c r="BV437" s="258"/>
      <c r="BW437" s="258"/>
      <c r="BX437" s="258"/>
    </row>
    <row r="438" spans="1:76" s="253" customFormat="1" ht="19.899999999999999" customHeight="1">
      <c r="A438" s="258"/>
      <c r="B438" s="1138">
        <v>72</v>
      </c>
      <c r="C438" s="1277" t="s">
        <v>1629</v>
      </c>
      <c r="D438" s="1277" t="s">
        <v>1630</v>
      </c>
      <c r="E438" s="1277" t="s">
        <v>51</v>
      </c>
      <c r="F438" s="1277" t="s">
        <v>17</v>
      </c>
      <c r="G438" s="1277"/>
      <c r="H438" s="1415" t="s">
        <v>1631</v>
      </c>
      <c r="I438" s="1414" t="s">
        <v>1632</v>
      </c>
      <c r="J438" s="1277" t="s">
        <v>352</v>
      </c>
      <c r="K438" s="1277" t="s">
        <v>27</v>
      </c>
      <c r="L438" s="1141">
        <v>2</v>
      </c>
      <c r="M438" s="1142">
        <v>1</v>
      </c>
      <c r="N438" s="1143">
        <v>1530</v>
      </c>
      <c r="O438" s="1141">
        <v>79</v>
      </c>
      <c r="P438" s="1141" t="s">
        <v>28</v>
      </c>
      <c r="Q438" s="1144">
        <v>0.15</v>
      </c>
      <c r="R438" s="1331">
        <v>1545.735177</v>
      </c>
      <c r="S438" s="552"/>
      <c r="T438" s="216"/>
      <c r="U438" s="216"/>
      <c r="V438" s="216"/>
      <c r="W438" s="216"/>
      <c r="X438" s="216"/>
      <c r="Y438" s="216"/>
      <c r="Z438" s="216"/>
      <c r="AA438" s="216"/>
      <c r="AB438" s="216"/>
      <c r="AC438" s="216"/>
      <c r="AD438" s="216"/>
      <c r="AE438" s="216"/>
      <c r="AF438" s="216"/>
      <c r="AG438" s="216"/>
      <c r="AH438" s="216"/>
      <c r="AI438" s="216"/>
      <c r="AJ438" s="216"/>
      <c r="AK438" s="216"/>
      <c r="AL438" s="216"/>
      <c r="AM438" s="216"/>
      <c r="AN438" s="216"/>
      <c r="AO438" s="216"/>
      <c r="AP438" s="216"/>
      <c r="AQ438" s="216"/>
      <c r="AR438" s="216"/>
      <c r="AS438" s="216"/>
      <c r="AT438" s="216"/>
      <c r="AU438" s="216"/>
      <c r="AV438" s="216"/>
      <c r="AW438" s="216"/>
      <c r="AX438" s="216"/>
      <c r="AY438" s="216"/>
      <c r="AZ438" s="216"/>
      <c r="BA438" s="216"/>
      <c r="BB438" s="216"/>
      <c r="BC438" s="216"/>
      <c r="BD438" s="216"/>
      <c r="BE438" s="216"/>
      <c r="BF438" s="216"/>
      <c r="BG438" s="216"/>
      <c r="BH438" s="216"/>
      <c r="BI438" s="216"/>
      <c r="BJ438" s="216"/>
      <c r="BK438" s="216"/>
      <c r="BL438" s="216"/>
      <c r="BM438" s="216"/>
      <c r="BN438" s="216"/>
      <c r="BO438" s="216"/>
      <c r="BP438" s="216"/>
      <c r="BQ438" s="216"/>
      <c r="BR438" s="216"/>
      <c r="BS438" s="216"/>
      <c r="BT438" s="258"/>
      <c r="BU438" s="258"/>
      <c r="BV438" s="258"/>
      <c r="BW438" s="258"/>
      <c r="BX438" s="258"/>
    </row>
    <row r="439" spans="1:76" s="253" customFormat="1" ht="19.899999999999999" customHeight="1">
      <c r="A439" s="258"/>
      <c r="B439" s="1039"/>
      <c r="C439" s="1416" t="s">
        <v>1633</v>
      </c>
      <c r="D439" s="1416" t="s">
        <v>1634</v>
      </c>
      <c r="E439" s="1416" t="s">
        <v>51</v>
      </c>
      <c r="F439" s="1416" t="s">
        <v>17</v>
      </c>
      <c r="G439" s="1416"/>
      <c r="H439" s="1417" t="s">
        <v>1631</v>
      </c>
      <c r="I439" s="1738" t="s">
        <v>351</v>
      </c>
      <c r="J439" s="1416" t="s">
        <v>352</v>
      </c>
      <c r="K439" s="1416" t="s">
        <v>27</v>
      </c>
      <c r="L439" s="1045">
        <v>2</v>
      </c>
      <c r="M439" s="1082">
        <v>2</v>
      </c>
      <c r="N439" s="1083">
        <v>1581.4</v>
      </c>
      <c r="O439" s="1045">
        <v>79</v>
      </c>
      <c r="P439" s="1045" t="s">
        <v>48</v>
      </c>
      <c r="Q439" s="1053">
        <v>0.19</v>
      </c>
      <c r="R439" s="1047">
        <v>1597.6637969999999</v>
      </c>
      <c r="S439" s="552"/>
      <c r="T439" s="216"/>
      <c r="U439" s="216"/>
      <c r="V439" s="216"/>
      <c r="W439" s="216"/>
      <c r="X439" s="216"/>
      <c r="Y439" s="216"/>
      <c r="Z439" s="216"/>
      <c r="AA439" s="216"/>
      <c r="AB439" s="216"/>
      <c r="AC439" s="216"/>
      <c r="AD439" s="216"/>
      <c r="AE439" s="216"/>
      <c r="AF439" s="216"/>
      <c r="AG439" s="216"/>
      <c r="AH439" s="216"/>
      <c r="AI439" s="216"/>
      <c r="AJ439" s="216"/>
      <c r="AK439" s="216"/>
      <c r="AL439" s="216"/>
      <c r="AM439" s="216"/>
      <c r="AN439" s="216"/>
      <c r="AO439" s="216"/>
      <c r="AP439" s="216"/>
      <c r="AQ439" s="216"/>
      <c r="AR439" s="216"/>
      <c r="AS439" s="216"/>
      <c r="AT439" s="216"/>
      <c r="AU439" s="216"/>
      <c r="AV439" s="216"/>
      <c r="AW439" s="216"/>
      <c r="AX439" s="216"/>
      <c r="AY439" s="216"/>
      <c r="AZ439" s="216"/>
      <c r="BA439" s="216"/>
      <c r="BB439" s="216"/>
      <c r="BC439" s="216"/>
      <c r="BD439" s="216"/>
      <c r="BE439" s="216"/>
      <c r="BF439" s="216"/>
      <c r="BG439" s="216"/>
      <c r="BH439" s="216"/>
      <c r="BI439" s="216"/>
      <c r="BJ439" s="216"/>
      <c r="BK439" s="216"/>
      <c r="BL439" s="216"/>
      <c r="BM439" s="216"/>
      <c r="BN439" s="216"/>
      <c r="BO439" s="216"/>
      <c r="BP439" s="216"/>
      <c r="BQ439" s="216"/>
      <c r="BR439" s="216"/>
      <c r="BS439" s="216"/>
      <c r="BT439" s="258"/>
      <c r="BU439" s="258"/>
      <c r="BV439" s="258"/>
      <c r="BW439" s="258"/>
      <c r="BX439" s="258"/>
    </row>
    <row r="440" spans="1:76" s="253" customFormat="1" ht="19.899999999999999" customHeight="1">
      <c r="A440" s="258"/>
      <c r="B440" s="1039"/>
      <c r="C440" s="1416" t="s">
        <v>1635</v>
      </c>
      <c r="D440" s="1416" t="s">
        <v>1636</v>
      </c>
      <c r="E440" s="1416" t="s">
        <v>51</v>
      </c>
      <c r="F440" s="1416" t="s">
        <v>17</v>
      </c>
      <c r="G440" s="1416"/>
      <c r="H440" s="1417" t="s">
        <v>1631</v>
      </c>
      <c r="I440" s="1738" t="s">
        <v>351</v>
      </c>
      <c r="J440" s="1416" t="s">
        <v>352</v>
      </c>
      <c r="K440" s="1416" t="s">
        <v>27</v>
      </c>
      <c r="L440" s="1045">
        <v>2</v>
      </c>
      <c r="M440" s="1082">
        <v>3</v>
      </c>
      <c r="N440" s="1083">
        <v>1440</v>
      </c>
      <c r="O440" s="1045">
        <v>79</v>
      </c>
      <c r="P440" s="1045" t="s">
        <v>45</v>
      </c>
      <c r="Q440" s="1053">
        <v>0.23</v>
      </c>
      <c r="R440" s="1047">
        <v>1454.8095780000001</v>
      </c>
      <c r="S440" s="552"/>
      <c r="T440" s="216"/>
      <c r="U440" s="216"/>
      <c r="V440" s="216"/>
      <c r="W440" s="216"/>
      <c r="X440" s="216"/>
      <c r="Y440" s="216"/>
      <c r="Z440" s="216"/>
      <c r="AA440" s="216"/>
      <c r="AB440" s="216"/>
      <c r="AC440" s="216"/>
      <c r="AD440" s="216"/>
      <c r="AE440" s="216"/>
      <c r="AF440" s="216"/>
      <c r="AG440" s="216"/>
      <c r="AH440" s="216"/>
      <c r="AI440" s="216"/>
      <c r="AJ440" s="216"/>
      <c r="AK440" s="216"/>
      <c r="AL440" s="216"/>
      <c r="AM440" s="216"/>
      <c r="AN440" s="216"/>
      <c r="AO440" s="216"/>
      <c r="AP440" s="216"/>
      <c r="AQ440" s="216"/>
      <c r="AR440" s="216"/>
      <c r="AS440" s="216"/>
      <c r="AT440" s="216"/>
      <c r="AU440" s="216"/>
      <c r="AV440" s="216"/>
      <c r="AW440" s="216"/>
      <c r="AX440" s="216"/>
      <c r="AY440" s="216"/>
      <c r="AZ440" s="216"/>
      <c r="BA440" s="216"/>
      <c r="BB440" s="216"/>
      <c r="BC440" s="216"/>
      <c r="BD440" s="216"/>
      <c r="BE440" s="216"/>
      <c r="BF440" s="216"/>
      <c r="BG440" s="216"/>
      <c r="BH440" s="216"/>
      <c r="BI440" s="216"/>
      <c r="BJ440" s="216"/>
      <c r="BK440" s="216"/>
      <c r="BL440" s="216"/>
      <c r="BM440" s="216"/>
      <c r="BN440" s="216"/>
      <c r="BO440" s="216"/>
      <c r="BP440" s="216"/>
      <c r="BQ440" s="216"/>
      <c r="BR440" s="216"/>
      <c r="BS440" s="216"/>
      <c r="BT440" s="258"/>
      <c r="BU440" s="258"/>
      <c r="BV440" s="258"/>
      <c r="BW440" s="258"/>
      <c r="BX440" s="258"/>
    </row>
    <row r="441" spans="1:76" s="253" customFormat="1" ht="19.899999999999999" customHeight="1">
      <c r="A441" s="258"/>
      <c r="B441" s="1039"/>
      <c r="C441" s="1416" t="s">
        <v>1637</v>
      </c>
      <c r="D441" s="1416" t="s">
        <v>1638</v>
      </c>
      <c r="E441" s="1416" t="s">
        <v>51</v>
      </c>
      <c r="F441" s="1416" t="s">
        <v>17</v>
      </c>
      <c r="G441" s="1416"/>
      <c r="H441" s="1417" t="s">
        <v>1631</v>
      </c>
      <c r="I441" s="1738" t="s">
        <v>351</v>
      </c>
      <c r="J441" s="1416" t="s">
        <v>352</v>
      </c>
      <c r="K441" s="1416" t="s">
        <v>27</v>
      </c>
      <c r="L441" s="1045">
        <v>2</v>
      </c>
      <c r="M441" s="1082">
        <v>4</v>
      </c>
      <c r="N441" s="1083">
        <v>1488.4</v>
      </c>
      <c r="O441" s="1045">
        <v>79</v>
      </c>
      <c r="P441" s="1045" t="s">
        <v>28</v>
      </c>
      <c r="Q441" s="1053">
        <v>0.15</v>
      </c>
      <c r="R441" s="1047">
        <v>1503.707345</v>
      </c>
      <c r="S441" s="552"/>
      <c r="T441" s="216"/>
      <c r="U441" s="216"/>
      <c r="V441" s="216"/>
      <c r="W441" s="216"/>
      <c r="X441" s="216"/>
      <c r="Y441" s="216"/>
      <c r="Z441" s="216"/>
      <c r="AA441" s="216"/>
      <c r="AB441" s="216"/>
      <c r="AC441" s="216"/>
      <c r="AD441" s="216"/>
      <c r="AE441" s="216"/>
      <c r="AF441" s="216"/>
      <c r="AG441" s="216"/>
      <c r="AH441" s="216"/>
      <c r="AI441" s="216"/>
      <c r="AJ441" s="216"/>
      <c r="AK441" s="216"/>
      <c r="AL441" s="216"/>
      <c r="AM441" s="216"/>
      <c r="AN441" s="216"/>
      <c r="AO441" s="216"/>
      <c r="AP441" s="216"/>
      <c r="AQ441" s="216"/>
      <c r="AR441" s="216"/>
      <c r="AS441" s="216"/>
      <c r="AT441" s="216"/>
      <c r="AU441" s="216"/>
      <c r="AV441" s="216"/>
      <c r="AW441" s="216"/>
      <c r="AX441" s="216"/>
      <c r="AY441" s="216"/>
      <c r="AZ441" s="216"/>
      <c r="BA441" s="216"/>
      <c r="BB441" s="216"/>
      <c r="BC441" s="216"/>
      <c r="BD441" s="216"/>
      <c r="BE441" s="216"/>
      <c r="BF441" s="216"/>
      <c r="BG441" s="216"/>
      <c r="BH441" s="216"/>
      <c r="BI441" s="216"/>
      <c r="BJ441" s="216"/>
      <c r="BK441" s="216"/>
      <c r="BL441" s="216"/>
      <c r="BM441" s="216"/>
      <c r="BN441" s="216"/>
      <c r="BO441" s="216"/>
      <c r="BP441" s="216"/>
      <c r="BQ441" s="216"/>
      <c r="BR441" s="216"/>
      <c r="BS441" s="216"/>
      <c r="BT441" s="258"/>
      <c r="BU441" s="258"/>
      <c r="BV441" s="258"/>
      <c r="BW441" s="258"/>
      <c r="BX441" s="258"/>
    </row>
    <row r="442" spans="1:76" s="253" customFormat="1" ht="19.899999999999999" customHeight="1">
      <c r="A442" s="258"/>
      <c r="B442" s="1039"/>
      <c r="C442" s="1416" t="s">
        <v>1639</v>
      </c>
      <c r="D442" s="1416" t="s">
        <v>1640</v>
      </c>
      <c r="E442" s="1416" t="s">
        <v>51</v>
      </c>
      <c r="F442" s="1416" t="s">
        <v>17</v>
      </c>
      <c r="G442" s="1416"/>
      <c r="H442" s="1417" t="s">
        <v>1631</v>
      </c>
      <c r="I442" s="1738" t="s">
        <v>351</v>
      </c>
      <c r="J442" s="1416" t="s">
        <v>352</v>
      </c>
      <c r="K442" s="1416" t="s">
        <v>27</v>
      </c>
      <c r="L442" s="1045">
        <v>2</v>
      </c>
      <c r="M442" s="1082">
        <v>5</v>
      </c>
      <c r="N442" s="1083">
        <v>1350</v>
      </c>
      <c r="O442" s="1045">
        <v>79</v>
      </c>
      <c r="P442" s="1045" t="s">
        <v>45</v>
      </c>
      <c r="Q442" s="1053">
        <v>0.23</v>
      </c>
      <c r="R442" s="1047">
        <v>1363.8839800000001</v>
      </c>
      <c r="S442" s="552"/>
      <c r="T442" s="216"/>
      <c r="U442" s="216"/>
      <c r="V442" s="216"/>
      <c r="W442" s="216"/>
      <c r="X442" s="216"/>
      <c r="Y442" s="216"/>
      <c r="Z442" s="216"/>
      <c r="AA442" s="216"/>
      <c r="AB442" s="216"/>
      <c r="AC442" s="216"/>
      <c r="AD442" s="216"/>
      <c r="AE442" s="216"/>
      <c r="AF442" s="216"/>
      <c r="AG442" s="216"/>
      <c r="AH442" s="216"/>
      <c r="AI442" s="216"/>
      <c r="AJ442" s="216"/>
      <c r="AK442" s="216"/>
      <c r="AL442" s="216"/>
      <c r="AM442" s="216"/>
      <c r="AN442" s="216"/>
      <c r="AO442" s="216"/>
      <c r="AP442" s="216"/>
      <c r="AQ442" s="216"/>
      <c r="AR442" s="216"/>
      <c r="AS442" s="216"/>
      <c r="AT442" s="216"/>
      <c r="AU442" s="216"/>
      <c r="AV442" s="216"/>
      <c r="AW442" s="216"/>
      <c r="AX442" s="216"/>
      <c r="AY442" s="216"/>
      <c r="AZ442" s="216"/>
      <c r="BA442" s="216"/>
      <c r="BB442" s="216"/>
      <c r="BC442" s="216"/>
      <c r="BD442" s="216"/>
      <c r="BE442" s="216"/>
      <c r="BF442" s="216"/>
      <c r="BG442" s="216"/>
      <c r="BH442" s="216"/>
      <c r="BI442" s="216"/>
      <c r="BJ442" s="216"/>
      <c r="BK442" s="216"/>
      <c r="BL442" s="216"/>
      <c r="BM442" s="216"/>
      <c r="BN442" s="216"/>
      <c r="BO442" s="216"/>
      <c r="BP442" s="216"/>
      <c r="BQ442" s="216"/>
      <c r="BR442" s="216"/>
      <c r="BS442" s="216"/>
      <c r="BT442" s="258"/>
      <c r="BU442" s="258"/>
      <c r="BV442" s="258"/>
      <c r="BW442" s="258"/>
      <c r="BX442" s="258"/>
    </row>
    <row r="443" spans="1:76" s="253" customFormat="1" ht="19.899999999999999" customHeight="1">
      <c r="A443" s="258"/>
      <c r="B443" s="1039"/>
      <c r="C443" s="1416" t="s">
        <v>1641</v>
      </c>
      <c r="D443" s="1416" t="s">
        <v>1642</v>
      </c>
      <c r="E443" s="1416" t="s">
        <v>51</v>
      </c>
      <c r="F443" s="1416" t="s">
        <v>17</v>
      </c>
      <c r="G443" s="1416"/>
      <c r="H443" s="1417" t="s">
        <v>1631</v>
      </c>
      <c r="I443" s="1738" t="s">
        <v>351</v>
      </c>
      <c r="J443" s="1416" t="s">
        <v>352</v>
      </c>
      <c r="K443" s="1416" t="s">
        <v>27</v>
      </c>
      <c r="L443" s="1045">
        <v>2</v>
      </c>
      <c r="M443" s="1082">
        <v>6</v>
      </c>
      <c r="N443" s="1083">
        <v>1395.4</v>
      </c>
      <c r="O443" s="1045">
        <v>79</v>
      </c>
      <c r="P443" s="1045" t="s">
        <v>37</v>
      </c>
      <c r="Q443" s="1053">
        <v>0.17</v>
      </c>
      <c r="R443" s="1047">
        <v>1409.7508929999999</v>
      </c>
      <c r="S443" s="552"/>
      <c r="T443" s="216"/>
      <c r="U443" s="216"/>
      <c r="V443" s="216"/>
      <c r="W443" s="216"/>
      <c r="X443" s="216"/>
      <c r="Y443" s="216"/>
      <c r="Z443" s="216"/>
      <c r="AA443" s="216"/>
      <c r="AB443" s="216"/>
      <c r="AC443" s="216"/>
      <c r="AD443" s="216"/>
      <c r="AE443" s="216"/>
      <c r="AF443" s="216"/>
      <c r="AG443" s="216"/>
      <c r="AH443" s="216"/>
      <c r="AI443" s="216"/>
      <c r="AJ443" s="216"/>
      <c r="AK443" s="216"/>
      <c r="AL443" s="216"/>
      <c r="AM443" s="216"/>
      <c r="AN443" s="216"/>
      <c r="AO443" s="216"/>
      <c r="AP443" s="216"/>
      <c r="AQ443" s="216"/>
      <c r="AR443" s="216"/>
      <c r="AS443" s="216"/>
      <c r="AT443" s="216"/>
      <c r="AU443" s="216"/>
      <c r="AV443" s="216"/>
      <c r="AW443" s="216"/>
      <c r="AX443" s="216"/>
      <c r="AY443" s="216"/>
      <c r="AZ443" s="216"/>
      <c r="BA443" s="216"/>
      <c r="BB443" s="216"/>
      <c r="BC443" s="216"/>
      <c r="BD443" s="216"/>
      <c r="BE443" s="216"/>
      <c r="BF443" s="216"/>
      <c r="BG443" s="216"/>
      <c r="BH443" s="216"/>
      <c r="BI443" s="216"/>
      <c r="BJ443" s="216"/>
      <c r="BK443" s="216"/>
      <c r="BL443" s="216"/>
      <c r="BM443" s="216"/>
      <c r="BN443" s="216"/>
      <c r="BO443" s="216"/>
      <c r="BP443" s="216"/>
      <c r="BQ443" s="216"/>
      <c r="BR443" s="216"/>
      <c r="BS443" s="216"/>
      <c r="BT443" s="258"/>
      <c r="BU443" s="258"/>
      <c r="BV443" s="258"/>
      <c r="BW443" s="258"/>
      <c r="BX443" s="258"/>
    </row>
    <row r="444" spans="1:76" s="253" customFormat="1" ht="19.899999999999999" customHeight="1">
      <c r="A444" s="258"/>
      <c r="B444" s="1039"/>
      <c r="C444" s="1416" t="s">
        <v>1643</v>
      </c>
      <c r="D444" s="1416" t="s">
        <v>1644</v>
      </c>
      <c r="E444" s="1416" t="s">
        <v>51</v>
      </c>
      <c r="F444" s="1416" t="s">
        <v>17</v>
      </c>
      <c r="G444" s="1416"/>
      <c r="H444" s="1417" t="s">
        <v>1631</v>
      </c>
      <c r="I444" s="1738" t="s">
        <v>351</v>
      </c>
      <c r="J444" s="1416" t="s">
        <v>352</v>
      </c>
      <c r="K444" s="1416" t="s">
        <v>27</v>
      </c>
      <c r="L444" s="1045">
        <v>2</v>
      </c>
      <c r="M444" s="1082">
        <v>7</v>
      </c>
      <c r="N444" s="1083">
        <v>1740.4</v>
      </c>
      <c r="O444" s="1045">
        <v>79</v>
      </c>
      <c r="P444" s="1045" t="s">
        <v>52</v>
      </c>
      <c r="Q444" s="1053">
        <v>0.21</v>
      </c>
      <c r="R444" s="1047">
        <v>1758.299021</v>
      </c>
      <c r="S444" s="552"/>
      <c r="T444" s="216"/>
      <c r="U444" s="216"/>
      <c r="V444" s="216"/>
      <c r="W444" s="216"/>
      <c r="X444" s="216"/>
      <c r="Y444" s="216"/>
      <c r="Z444" s="216"/>
      <c r="AA444" s="216"/>
      <c r="AB444" s="216"/>
      <c r="AC444" s="216"/>
      <c r="AD444" s="216"/>
      <c r="AE444" s="216"/>
      <c r="AF444" s="216"/>
      <c r="AG444" s="216"/>
      <c r="AH444" s="216"/>
      <c r="AI444" s="216"/>
      <c r="AJ444" s="216"/>
      <c r="AK444" s="216"/>
      <c r="AL444" s="216"/>
      <c r="AM444" s="216"/>
      <c r="AN444" s="216"/>
      <c r="AO444" s="216"/>
      <c r="AP444" s="216"/>
      <c r="AQ444" s="216"/>
      <c r="AR444" s="216"/>
      <c r="AS444" s="216"/>
      <c r="AT444" s="216"/>
      <c r="AU444" s="216"/>
      <c r="AV444" s="216"/>
      <c r="AW444" s="216"/>
      <c r="AX444" s="216"/>
      <c r="AY444" s="216"/>
      <c r="AZ444" s="216"/>
      <c r="BA444" s="216"/>
      <c r="BB444" s="216"/>
      <c r="BC444" s="216"/>
      <c r="BD444" s="216"/>
      <c r="BE444" s="216"/>
      <c r="BF444" s="216"/>
      <c r="BG444" s="216"/>
      <c r="BH444" s="216"/>
      <c r="BI444" s="216"/>
      <c r="BJ444" s="216"/>
      <c r="BK444" s="216"/>
      <c r="BL444" s="216"/>
      <c r="BM444" s="216"/>
      <c r="BN444" s="216"/>
      <c r="BO444" s="216"/>
      <c r="BP444" s="216"/>
      <c r="BQ444" s="216"/>
      <c r="BR444" s="216"/>
      <c r="BS444" s="216"/>
      <c r="BT444" s="258"/>
      <c r="BU444" s="258"/>
      <c r="BV444" s="258"/>
      <c r="BW444" s="258"/>
      <c r="BX444" s="258"/>
    </row>
    <row r="445" spans="1:76" s="253" customFormat="1" ht="19.899999999999999" customHeight="1" thickBot="1">
      <c r="A445" s="258"/>
      <c r="B445" s="1055"/>
      <c r="C445" s="1283" t="s">
        <v>1645</v>
      </c>
      <c r="D445" s="1283" t="s">
        <v>1646</v>
      </c>
      <c r="E445" s="1283" t="s">
        <v>51</v>
      </c>
      <c r="F445" s="1283" t="s">
        <v>17</v>
      </c>
      <c r="G445" s="1283"/>
      <c r="H445" s="1418" t="s">
        <v>1631</v>
      </c>
      <c r="I445" s="1738" t="s">
        <v>351</v>
      </c>
      <c r="J445" s="1283" t="s">
        <v>352</v>
      </c>
      <c r="K445" s="1283" t="s">
        <v>27</v>
      </c>
      <c r="L445" s="1063">
        <v>2</v>
      </c>
      <c r="M445" s="1087">
        <v>8</v>
      </c>
      <c r="N445" s="1088">
        <v>1620.4</v>
      </c>
      <c r="O445" s="1063">
        <v>79</v>
      </c>
      <c r="P445" s="1063" t="s">
        <v>28</v>
      </c>
      <c r="Q445" s="1153">
        <v>0.15</v>
      </c>
      <c r="R445" s="1065">
        <v>1637.064889</v>
      </c>
      <c r="S445" s="552">
        <f>SUM(R438:R445)</f>
        <v>12270.91468</v>
      </c>
      <c r="T445" s="216"/>
      <c r="U445" s="216"/>
      <c r="V445" s="216"/>
      <c r="W445" s="216"/>
      <c r="X445" s="216"/>
      <c r="Y445" s="216"/>
      <c r="Z445" s="216"/>
      <c r="AA445" s="216"/>
      <c r="AB445" s="216"/>
      <c r="AC445" s="216"/>
      <c r="AD445" s="216"/>
      <c r="AE445" s="216"/>
      <c r="AF445" s="216"/>
      <c r="AG445" s="216"/>
      <c r="AH445" s="216"/>
      <c r="AI445" s="216"/>
      <c r="AJ445" s="216"/>
      <c r="AK445" s="216"/>
      <c r="AL445" s="216"/>
      <c r="AM445" s="216"/>
      <c r="AN445" s="216"/>
      <c r="AO445" s="216"/>
      <c r="AP445" s="216"/>
      <c r="AQ445" s="216"/>
      <c r="AR445" s="216"/>
      <c r="AS445" s="216"/>
      <c r="AT445" s="216"/>
      <c r="AU445" s="216"/>
      <c r="AV445" s="216"/>
      <c r="AW445" s="216"/>
      <c r="AX445" s="216"/>
      <c r="AY445" s="216"/>
      <c r="AZ445" s="216"/>
      <c r="BA445" s="216"/>
      <c r="BB445" s="216"/>
      <c r="BC445" s="216"/>
      <c r="BD445" s="216"/>
      <c r="BE445" s="216"/>
      <c r="BF445" s="216"/>
      <c r="BG445" s="216"/>
      <c r="BH445" s="216"/>
      <c r="BI445" s="216"/>
      <c r="BJ445" s="216"/>
      <c r="BK445" s="216"/>
      <c r="BL445" s="216"/>
      <c r="BM445" s="216"/>
      <c r="BN445" s="216"/>
      <c r="BO445" s="216"/>
      <c r="BP445" s="216"/>
      <c r="BQ445" s="216"/>
      <c r="BR445" s="216"/>
      <c r="BS445" s="216"/>
      <c r="BT445" s="258"/>
      <c r="BU445" s="258"/>
      <c r="BV445" s="258"/>
      <c r="BW445" s="258"/>
      <c r="BX445" s="258"/>
    </row>
    <row r="446" spans="1:76" s="253" customFormat="1" ht="19.899999999999999" customHeight="1">
      <c r="A446" s="1740">
        <v>844</v>
      </c>
      <c r="B446" s="1024">
        <v>73</v>
      </c>
      <c r="C446" s="1741" t="s">
        <v>477</v>
      </c>
      <c r="D446" s="1741" t="s">
        <v>404</v>
      </c>
      <c r="E446" s="1758" t="s">
        <v>51</v>
      </c>
      <c r="F446" s="1758" t="s">
        <v>211</v>
      </c>
      <c r="G446" s="1758">
        <v>2</v>
      </c>
      <c r="H446" s="1741" t="s">
        <v>405</v>
      </c>
      <c r="I446" s="1741" t="s">
        <v>406</v>
      </c>
      <c r="J446" s="1758" t="s">
        <v>352</v>
      </c>
      <c r="K446" s="1758" t="s">
        <v>1885</v>
      </c>
      <c r="L446" s="1758" t="s">
        <v>25</v>
      </c>
      <c r="M446" s="1758" t="s">
        <v>19</v>
      </c>
      <c r="N446" s="1759">
        <v>1850.4</v>
      </c>
      <c r="O446" s="1741" t="s">
        <v>407</v>
      </c>
      <c r="P446" s="1758" t="s">
        <v>22</v>
      </c>
      <c r="Q446" s="1744"/>
      <c r="R446" s="1745">
        <v>1869.08213</v>
      </c>
      <c r="S446" s="550"/>
      <c r="T446" s="206"/>
      <c r="U446" s="206"/>
      <c r="V446" s="206"/>
      <c r="W446" s="206"/>
      <c r="X446" s="206"/>
      <c r="Y446" s="206"/>
      <c r="Z446" s="206"/>
      <c r="AA446" s="206"/>
      <c r="AB446" s="206"/>
      <c r="AC446" s="206"/>
      <c r="AD446" s="206"/>
      <c r="AE446" s="206"/>
      <c r="AF446" s="206"/>
      <c r="AG446" s="206"/>
      <c r="AH446" s="206"/>
      <c r="AI446" s="206"/>
      <c r="AJ446" s="206"/>
      <c r="AK446" s="206"/>
      <c r="AL446" s="206"/>
      <c r="AM446" s="206"/>
      <c r="AN446" s="206"/>
      <c r="AO446" s="206"/>
      <c r="AP446" s="206"/>
      <c r="AQ446" s="206"/>
      <c r="AR446" s="206"/>
      <c r="AS446" s="206"/>
      <c r="AT446" s="206"/>
      <c r="AU446" s="206"/>
      <c r="AV446" s="206"/>
      <c r="AW446" s="206"/>
      <c r="AX446" s="206"/>
      <c r="AY446" s="206"/>
      <c r="AZ446" s="206"/>
      <c r="BA446" s="206"/>
      <c r="BB446" s="206"/>
      <c r="BC446" s="206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32"/>
      <c r="BU446" s="232"/>
      <c r="BV446" s="232"/>
      <c r="BW446" s="232"/>
      <c r="BX446" s="232"/>
    </row>
    <row r="447" spans="1:76" s="253" customFormat="1" ht="19.899999999999999" customHeight="1">
      <c r="A447" s="1740">
        <v>845</v>
      </c>
      <c r="B447" s="1025"/>
      <c r="C447" s="1753" t="s">
        <v>478</v>
      </c>
      <c r="D447" s="1753" t="s">
        <v>408</v>
      </c>
      <c r="E447" s="1760" t="s">
        <v>51</v>
      </c>
      <c r="F447" s="1760" t="s">
        <v>211</v>
      </c>
      <c r="G447" s="1760">
        <v>2</v>
      </c>
      <c r="H447" s="1753" t="s">
        <v>405</v>
      </c>
      <c r="I447" s="1738" t="s">
        <v>351</v>
      </c>
      <c r="J447" s="1760" t="s">
        <v>352</v>
      </c>
      <c r="K447" s="1760" t="s">
        <v>1885</v>
      </c>
      <c r="L447" s="1760" t="s">
        <v>25</v>
      </c>
      <c r="M447" s="1760" t="s">
        <v>20</v>
      </c>
      <c r="N447" s="1761">
        <v>1950</v>
      </c>
      <c r="O447" s="1753" t="s">
        <v>407</v>
      </c>
      <c r="P447" s="1760" t="s">
        <v>22</v>
      </c>
      <c r="Q447" s="1756"/>
      <c r="R447" s="1757">
        <v>1969.6877179999999</v>
      </c>
      <c r="S447" s="550"/>
      <c r="T447" s="206"/>
      <c r="U447" s="206"/>
      <c r="V447" s="206"/>
      <c r="W447" s="206"/>
      <c r="X447" s="206"/>
      <c r="Y447" s="206"/>
      <c r="Z447" s="206"/>
      <c r="AA447" s="206"/>
      <c r="AB447" s="206"/>
      <c r="AC447" s="206"/>
      <c r="AD447" s="206"/>
      <c r="AE447" s="206"/>
      <c r="AF447" s="206"/>
      <c r="AG447" s="206"/>
      <c r="AH447" s="206"/>
      <c r="AI447" s="206"/>
      <c r="AJ447" s="206"/>
      <c r="AK447" s="206"/>
      <c r="AL447" s="206"/>
      <c r="AM447" s="206"/>
      <c r="AN447" s="206"/>
      <c r="AO447" s="206"/>
      <c r="AP447" s="206"/>
      <c r="AQ447" s="206"/>
      <c r="AR447" s="206"/>
      <c r="AS447" s="206"/>
      <c r="AT447" s="206"/>
      <c r="AU447" s="206"/>
      <c r="AV447" s="206"/>
      <c r="AW447" s="206"/>
      <c r="AX447" s="206"/>
      <c r="AY447" s="206"/>
      <c r="AZ447" s="206"/>
      <c r="BA447" s="206"/>
      <c r="BB447" s="206"/>
      <c r="BC447" s="206"/>
      <c r="BD447" s="206"/>
      <c r="BE447" s="206"/>
      <c r="BF447" s="206"/>
      <c r="BG447" s="206"/>
      <c r="BH447" s="206"/>
      <c r="BI447" s="206"/>
      <c r="BJ447" s="206"/>
      <c r="BK447" s="206"/>
      <c r="BL447" s="206"/>
      <c r="BM447" s="206"/>
      <c r="BN447" s="206"/>
      <c r="BO447" s="206"/>
      <c r="BP447" s="206"/>
      <c r="BQ447" s="206"/>
      <c r="BR447" s="206"/>
      <c r="BS447" s="206"/>
      <c r="BT447" s="232"/>
      <c r="BU447" s="232"/>
      <c r="BV447" s="232"/>
      <c r="BW447" s="232"/>
      <c r="BX447" s="232"/>
    </row>
    <row r="448" spans="1:76" s="253" customFormat="1" ht="19.899999999999999" customHeight="1" thickBot="1">
      <c r="A448" s="1740">
        <v>846</v>
      </c>
      <c r="B448" s="1026"/>
      <c r="C448" s="1747" t="s">
        <v>479</v>
      </c>
      <c r="D448" s="1747" t="s">
        <v>409</v>
      </c>
      <c r="E448" s="1762" t="s">
        <v>51</v>
      </c>
      <c r="F448" s="1762" t="s">
        <v>211</v>
      </c>
      <c r="G448" s="1762">
        <v>2</v>
      </c>
      <c r="H448" s="1747" t="s">
        <v>405</v>
      </c>
      <c r="I448" s="1739" t="s">
        <v>351</v>
      </c>
      <c r="J448" s="1762" t="s">
        <v>352</v>
      </c>
      <c r="K448" s="1762" t="s">
        <v>1885</v>
      </c>
      <c r="L448" s="1762" t="s">
        <v>25</v>
      </c>
      <c r="M448" s="1762" t="s">
        <v>23</v>
      </c>
      <c r="N448" s="1763">
        <v>1969.2</v>
      </c>
      <c r="O448" s="1747" t="s">
        <v>407</v>
      </c>
      <c r="P448" s="1762" t="s">
        <v>22</v>
      </c>
      <c r="Q448" s="1750"/>
      <c r="R448" s="1751">
        <v>1989.0815669999999</v>
      </c>
      <c r="S448" s="550">
        <f>SUM(R446:R448)</f>
        <v>5827.8514150000001</v>
      </c>
      <c r="T448" s="206"/>
      <c r="U448" s="206"/>
      <c r="V448" s="206"/>
      <c r="W448" s="206"/>
      <c r="X448" s="206"/>
      <c r="Y448" s="206"/>
      <c r="Z448" s="206"/>
      <c r="AA448" s="206"/>
      <c r="AB448" s="206"/>
      <c r="AC448" s="206"/>
      <c r="AD448" s="206"/>
      <c r="AE448" s="206"/>
      <c r="AF448" s="206"/>
      <c r="AG448" s="206"/>
      <c r="AH448" s="206"/>
      <c r="AI448" s="206"/>
      <c r="AJ448" s="206"/>
      <c r="AK448" s="206"/>
      <c r="AL448" s="206"/>
      <c r="AM448" s="206"/>
      <c r="AN448" s="206"/>
      <c r="AO448" s="206"/>
      <c r="AP448" s="206"/>
      <c r="AQ448" s="206"/>
      <c r="AR448" s="206"/>
      <c r="AS448" s="206"/>
      <c r="AT448" s="206"/>
      <c r="AU448" s="206"/>
      <c r="AV448" s="206"/>
      <c r="AW448" s="206"/>
      <c r="AX448" s="206"/>
      <c r="AY448" s="206"/>
      <c r="AZ448" s="206"/>
      <c r="BA448" s="206"/>
      <c r="BB448" s="206"/>
      <c r="BC448" s="206"/>
      <c r="BD448" s="206"/>
      <c r="BE448" s="206"/>
      <c r="BF448" s="206"/>
      <c r="BG448" s="206"/>
      <c r="BH448" s="206"/>
      <c r="BI448" s="206"/>
      <c r="BJ448" s="206"/>
      <c r="BK448" s="206"/>
      <c r="BL448" s="206"/>
      <c r="BM448" s="206"/>
      <c r="BN448" s="206"/>
      <c r="BO448" s="206"/>
      <c r="BP448" s="206"/>
      <c r="BQ448" s="206"/>
      <c r="BR448" s="206"/>
      <c r="BS448" s="206"/>
      <c r="BT448" s="232"/>
      <c r="BU448" s="232"/>
      <c r="BV448" s="232"/>
      <c r="BW448" s="232"/>
      <c r="BX448" s="232"/>
    </row>
    <row r="449" spans="1:76" s="253" customFormat="1" ht="19.899999999999999" customHeight="1">
      <c r="A449" s="258"/>
      <c r="B449" s="1138">
        <v>74</v>
      </c>
      <c r="C449" s="1201" t="s">
        <v>1478</v>
      </c>
      <c r="D449" s="1201" t="s">
        <v>1479</v>
      </c>
      <c r="E449" s="1201" t="s">
        <v>51</v>
      </c>
      <c r="F449" s="1201" t="s">
        <v>1884</v>
      </c>
      <c r="G449" s="1201"/>
      <c r="H449" s="1419" t="s">
        <v>1480</v>
      </c>
      <c r="I449" s="1420" t="s">
        <v>1481</v>
      </c>
      <c r="J449" s="1201" t="s">
        <v>352</v>
      </c>
      <c r="K449" s="1201" t="s">
        <v>27</v>
      </c>
      <c r="L449" s="1141">
        <v>1</v>
      </c>
      <c r="M449" s="1142">
        <v>1</v>
      </c>
      <c r="N449" s="1143">
        <v>1944</v>
      </c>
      <c r="O449" s="1141">
        <v>74</v>
      </c>
      <c r="P449" s="1141" t="s">
        <v>22</v>
      </c>
      <c r="Q449" s="1141"/>
      <c r="R449" s="1145">
        <v>1965.384</v>
      </c>
      <c r="S449" s="552"/>
      <c r="T449" s="216"/>
      <c r="U449" s="216"/>
      <c r="V449" s="216"/>
      <c r="W449" s="216"/>
      <c r="X449" s="216"/>
      <c r="Y449" s="216"/>
      <c r="Z449" s="216"/>
      <c r="AA449" s="216"/>
      <c r="AB449" s="216"/>
      <c r="AC449" s="216"/>
      <c r="AD449" s="216"/>
      <c r="AE449" s="216"/>
      <c r="AF449" s="216"/>
      <c r="AG449" s="216"/>
      <c r="AH449" s="216"/>
      <c r="AI449" s="216"/>
      <c r="AJ449" s="216"/>
      <c r="AK449" s="216"/>
      <c r="AL449" s="216"/>
      <c r="AM449" s="216"/>
      <c r="AN449" s="216"/>
      <c r="AO449" s="216"/>
      <c r="AP449" s="216"/>
      <c r="AQ449" s="216"/>
      <c r="AR449" s="216"/>
      <c r="AS449" s="216"/>
      <c r="AT449" s="216"/>
      <c r="AU449" s="216"/>
      <c r="AV449" s="216"/>
      <c r="AW449" s="216"/>
      <c r="AX449" s="216"/>
      <c r="AY449" s="216"/>
      <c r="AZ449" s="216"/>
      <c r="BA449" s="216"/>
      <c r="BB449" s="216"/>
      <c r="BC449" s="216"/>
      <c r="BD449" s="216"/>
      <c r="BE449" s="216"/>
      <c r="BF449" s="216"/>
      <c r="BG449" s="216"/>
      <c r="BH449" s="216"/>
      <c r="BI449" s="216"/>
      <c r="BJ449" s="216"/>
      <c r="BK449" s="216"/>
      <c r="BL449" s="216"/>
      <c r="BM449" s="216"/>
      <c r="BN449" s="216"/>
      <c r="BO449" s="216"/>
      <c r="BP449" s="216"/>
      <c r="BQ449" s="216"/>
      <c r="BR449" s="216"/>
      <c r="BS449" s="216"/>
      <c r="BT449" s="258"/>
      <c r="BU449" s="258"/>
      <c r="BV449" s="258"/>
      <c r="BW449" s="258"/>
      <c r="BX449" s="258"/>
    </row>
    <row r="450" spans="1:76" s="253" customFormat="1" ht="19.899999999999999" customHeight="1">
      <c r="A450" s="258"/>
      <c r="B450" s="1039"/>
      <c r="C450" s="1108" t="s">
        <v>1482</v>
      </c>
      <c r="D450" s="1108" t="s">
        <v>1483</v>
      </c>
      <c r="E450" s="1108" t="s">
        <v>51</v>
      </c>
      <c r="F450" s="1108" t="s">
        <v>1884</v>
      </c>
      <c r="G450" s="1108"/>
      <c r="H450" s="1109" t="s">
        <v>1480</v>
      </c>
      <c r="I450" s="1738" t="s">
        <v>351</v>
      </c>
      <c r="J450" s="1108" t="s">
        <v>352</v>
      </c>
      <c r="K450" s="1108" t="s">
        <v>27</v>
      </c>
      <c r="L450" s="1045">
        <v>1</v>
      </c>
      <c r="M450" s="1082">
        <v>2</v>
      </c>
      <c r="N450" s="1083">
        <v>1944</v>
      </c>
      <c r="O450" s="1045">
        <v>74</v>
      </c>
      <c r="P450" s="1045" t="s">
        <v>45</v>
      </c>
      <c r="Q450" s="1053">
        <v>0.13</v>
      </c>
      <c r="R450" s="1148">
        <v>1965.384</v>
      </c>
      <c r="S450" s="552"/>
      <c r="T450" s="216"/>
      <c r="U450" s="216"/>
      <c r="V450" s="216"/>
      <c r="W450" s="216"/>
      <c r="X450" s="216"/>
      <c r="Y450" s="216"/>
      <c r="Z450" s="216"/>
      <c r="AA450" s="216"/>
      <c r="AB450" s="216"/>
      <c r="AC450" s="216"/>
      <c r="AD450" s="216"/>
      <c r="AE450" s="216"/>
      <c r="AF450" s="216"/>
      <c r="AG450" s="216"/>
      <c r="AH450" s="216"/>
      <c r="AI450" s="216"/>
      <c r="AJ450" s="216"/>
      <c r="AK450" s="216"/>
      <c r="AL450" s="216"/>
      <c r="AM450" s="216"/>
      <c r="AN450" s="216"/>
      <c r="AO450" s="216"/>
      <c r="AP450" s="216"/>
      <c r="AQ450" s="216"/>
      <c r="AR450" s="216"/>
      <c r="AS450" s="216"/>
      <c r="AT450" s="216"/>
      <c r="AU450" s="216"/>
      <c r="AV450" s="216"/>
      <c r="AW450" s="216"/>
      <c r="AX450" s="216"/>
      <c r="AY450" s="216"/>
      <c r="AZ450" s="216"/>
      <c r="BA450" s="216"/>
      <c r="BB450" s="216"/>
      <c r="BC450" s="216"/>
      <c r="BD450" s="216"/>
      <c r="BE450" s="216"/>
      <c r="BF450" s="216"/>
      <c r="BG450" s="216"/>
      <c r="BH450" s="216"/>
      <c r="BI450" s="216"/>
      <c r="BJ450" s="216"/>
      <c r="BK450" s="216"/>
      <c r="BL450" s="216"/>
      <c r="BM450" s="216"/>
      <c r="BN450" s="216"/>
      <c r="BO450" s="216"/>
      <c r="BP450" s="216"/>
      <c r="BQ450" s="216"/>
      <c r="BR450" s="216"/>
      <c r="BS450" s="216"/>
      <c r="BT450" s="258"/>
      <c r="BU450" s="258"/>
      <c r="BV450" s="258"/>
      <c r="BW450" s="258"/>
      <c r="BX450" s="258"/>
    </row>
    <row r="451" spans="1:76" s="253" customFormat="1" ht="19.899999999999999" customHeight="1">
      <c r="A451" s="258"/>
      <c r="B451" s="1039"/>
      <c r="C451" s="1108" t="s">
        <v>1484</v>
      </c>
      <c r="D451" s="1108" t="s">
        <v>1485</v>
      </c>
      <c r="E451" s="1108" t="s">
        <v>51</v>
      </c>
      <c r="F451" s="1108" t="s">
        <v>1884</v>
      </c>
      <c r="G451" s="1108"/>
      <c r="H451" s="1109" t="s">
        <v>1480</v>
      </c>
      <c r="I451" s="1738" t="s">
        <v>351</v>
      </c>
      <c r="J451" s="1108" t="s">
        <v>352</v>
      </c>
      <c r="K451" s="1108" t="s">
        <v>27</v>
      </c>
      <c r="L451" s="1045">
        <v>1</v>
      </c>
      <c r="M451" s="1082">
        <v>3</v>
      </c>
      <c r="N451" s="1083">
        <v>1944</v>
      </c>
      <c r="O451" s="1045">
        <v>74</v>
      </c>
      <c r="P451" s="1045" t="s">
        <v>44</v>
      </c>
      <c r="Q451" s="1045" t="s">
        <v>49</v>
      </c>
      <c r="R451" s="1148">
        <v>1965.384</v>
      </c>
      <c r="S451" s="552"/>
      <c r="T451" s="216"/>
      <c r="U451" s="216"/>
      <c r="V451" s="216"/>
      <c r="W451" s="216"/>
      <c r="X451" s="216"/>
      <c r="Y451" s="216"/>
      <c r="Z451" s="216"/>
      <c r="AA451" s="216"/>
      <c r="AB451" s="216"/>
      <c r="AC451" s="216"/>
      <c r="AD451" s="216"/>
      <c r="AE451" s="216"/>
      <c r="AF451" s="216"/>
      <c r="AG451" s="216"/>
      <c r="AH451" s="216"/>
      <c r="AI451" s="216"/>
      <c r="AJ451" s="216"/>
      <c r="AK451" s="216"/>
      <c r="AL451" s="216"/>
      <c r="AM451" s="216"/>
      <c r="AN451" s="216"/>
      <c r="AO451" s="216"/>
      <c r="AP451" s="216"/>
      <c r="AQ451" s="216"/>
      <c r="AR451" s="216"/>
      <c r="AS451" s="216"/>
      <c r="AT451" s="216"/>
      <c r="AU451" s="216"/>
      <c r="AV451" s="216"/>
      <c r="AW451" s="216"/>
      <c r="AX451" s="216"/>
      <c r="AY451" s="216"/>
      <c r="AZ451" s="216"/>
      <c r="BA451" s="216"/>
      <c r="BB451" s="216"/>
      <c r="BC451" s="216"/>
      <c r="BD451" s="216"/>
      <c r="BE451" s="216"/>
      <c r="BF451" s="216"/>
      <c r="BG451" s="216"/>
      <c r="BH451" s="216"/>
      <c r="BI451" s="216"/>
      <c r="BJ451" s="216"/>
      <c r="BK451" s="216"/>
      <c r="BL451" s="216"/>
      <c r="BM451" s="216"/>
      <c r="BN451" s="216"/>
      <c r="BO451" s="216"/>
      <c r="BP451" s="216"/>
      <c r="BQ451" s="216"/>
      <c r="BR451" s="216"/>
      <c r="BS451" s="216"/>
      <c r="BT451" s="258"/>
      <c r="BU451" s="258"/>
      <c r="BV451" s="258"/>
      <c r="BW451" s="258"/>
      <c r="BX451" s="258"/>
    </row>
    <row r="452" spans="1:76" s="253" customFormat="1" ht="19.899999999999999" customHeight="1">
      <c r="A452" s="258"/>
      <c r="B452" s="1039"/>
      <c r="C452" s="1108" t="s">
        <v>1486</v>
      </c>
      <c r="D452" s="1108" t="s">
        <v>1487</v>
      </c>
      <c r="E452" s="1108" t="s">
        <v>51</v>
      </c>
      <c r="F452" s="1108" t="s">
        <v>1884</v>
      </c>
      <c r="G452" s="1108"/>
      <c r="H452" s="1109" t="s">
        <v>1480</v>
      </c>
      <c r="I452" s="1738" t="s">
        <v>351</v>
      </c>
      <c r="J452" s="1108" t="s">
        <v>352</v>
      </c>
      <c r="K452" s="1108" t="s">
        <v>27</v>
      </c>
      <c r="L452" s="1045">
        <v>1</v>
      </c>
      <c r="M452" s="1082">
        <v>4</v>
      </c>
      <c r="N452" s="1083">
        <v>1944</v>
      </c>
      <c r="O452" s="1045">
        <v>74</v>
      </c>
      <c r="P452" s="1045" t="s">
        <v>28</v>
      </c>
      <c r="Q452" s="1053">
        <v>0.05</v>
      </c>
      <c r="R452" s="1148">
        <v>1965.384</v>
      </c>
      <c r="S452" s="552"/>
      <c r="T452" s="216"/>
      <c r="U452" s="216"/>
      <c r="V452" s="216"/>
      <c r="W452" s="216"/>
      <c r="X452" s="216"/>
      <c r="Y452" s="216"/>
      <c r="Z452" s="216"/>
      <c r="AA452" s="216"/>
      <c r="AB452" s="216"/>
      <c r="AC452" s="216"/>
      <c r="AD452" s="216"/>
      <c r="AE452" s="216"/>
      <c r="AF452" s="216"/>
      <c r="AG452" s="216"/>
      <c r="AH452" s="216"/>
      <c r="AI452" s="216"/>
      <c r="AJ452" s="216"/>
      <c r="AK452" s="216"/>
      <c r="AL452" s="216"/>
      <c r="AM452" s="216"/>
      <c r="AN452" s="216"/>
      <c r="AO452" s="216"/>
      <c r="AP452" s="216"/>
      <c r="AQ452" s="216"/>
      <c r="AR452" s="216"/>
      <c r="AS452" s="216"/>
      <c r="AT452" s="216"/>
      <c r="AU452" s="216"/>
      <c r="AV452" s="216"/>
      <c r="AW452" s="216"/>
      <c r="AX452" s="216"/>
      <c r="AY452" s="216"/>
      <c r="AZ452" s="216"/>
      <c r="BA452" s="216"/>
      <c r="BB452" s="216"/>
      <c r="BC452" s="216"/>
      <c r="BD452" s="216"/>
      <c r="BE452" s="216"/>
      <c r="BF452" s="216"/>
      <c r="BG452" s="216"/>
      <c r="BH452" s="216"/>
      <c r="BI452" s="216"/>
      <c r="BJ452" s="216"/>
      <c r="BK452" s="216"/>
      <c r="BL452" s="216"/>
      <c r="BM452" s="216"/>
      <c r="BN452" s="216"/>
      <c r="BO452" s="216"/>
      <c r="BP452" s="216"/>
      <c r="BQ452" s="216"/>
      <c r="BR452" s="216"/>
      <c r="BS452" s="216"/>
      <c r="BT452" s="258"/>
      <c r="BU452" s="258"/>
      <c r="BV452" s="258"/>
      <c r="BW452" s="258"/>
      <c r="BX452" s="258"/>
    </row>
    <row r="453" spans="1:76" s="253" customFormat="1" ht="19.899999999999999" customHeight="1">
      <c r="A453" s="258"/>
      <c r="B453" s="1039"/>
      <c r="C453" s="1108" t="s">
        <v>1488</v>
      </c>
      <c r="D453" s="1108" t="s">
        <v>1489</v>
      </c>
      <c r="E453" s="1108" t="s">
        <v>51</v>
      </c>
      <c r="F453" s="1108" t="s">
        <v>1884</v>
      </c>
      <c r="G453" s="1108"/>
      <c r="H453" s="1109" t="s">
        <v>1480</v>
      </c>
      <c r="I453" s="1738" t="s">
        <v>351</v>
      </c>
      <c r="J453" s="1108" t="s">
        <v>352</v>
      </c>
      <c r="K453" s="1108" t="s">
        <v>27</v>
      </c>
      <c r="L453" s="1045">
        <v>1</v>
      </c>
      <c r="M453" s="1082">
        <v>5</v>
      </c>
      <c r="N453" s="1083">
        <v>1944</v>
      </c>
      <c r="O453" s="1045">
        <v>74</v>
      </c>
      <c r="P453" s="1045" t="s">
        <v>45</v>
      </c>
      <c r="Q453" s="1053">
        <v>0.13</v>
      </c>
      <c r="R453" s="1148">
        <v>1965.384</v>
      </c>
      <c r="S453" s="552"/>
      <c r="T453" s="216"/>
      <c r="U453" s="216"/>
      <c r="V453" s="216"/>
      <c r="W453" s="216"/>
      <c r="X453" s="216"/>
      <c r="Y453" s="216"/>
      <c r="Z453" s="216"/>
      <c r="AA453" s="216"/>
      <c r="AB453" s="216"/>
      <c r="AC453" s="216"/>
      <c r="AD453" s="216"/>
      <c r="AE453" s="216"/>
      <c r="AF453" s="216"/>
      <c r="AG453" s="216"/>
      <c r="AH453" s="216"/>
      <c r="AI453" s="216"/>
      <c r="AJ453" s="216"/>
      <c r="AK453" s="216"/>
      <c r="AL453" s="216"/>
      <c r="AM453" s="216"/>
      <c r="AN453" s="216"/>
      <c r="AO453" s="216"/>
      <c r="AP453" s="216"/>
      <c r="AQ453" s="216"/>
      <c r="AR453" s="216"/>
      <c r="AS453" s="216"/>
      <c r="AT453" s="216"/>
      <c r="AU453" s="216"/>
      <c r="AV453" s="216"/>
      <c r="AW453" s="216"/>
      <c r="AX453" s="216"/>
      <c r="AY453" s="216"/>
      <c r="AZ453" s="216"/>
      <c r="BA453" s="216"/>
      <c r="BB453" s="216"/>
      <c r="BC453" s="216"/>
      <c r="BD453" s="216"/>
      <c r="BE453" s="216"/>
      <c r="BF453" s="216"/>
      <c r="BG453" s="216"/>
      <c r="BH453" s="216"/>
      <c r="BI453" s="216"/>
      <c r="BJ453" s="216"/>
      <c r="BK453" s="216"/>
      <c r="BL453" s="216"/>
      <c r="BM453" s="216"/>
      <c r="BN453" s="216"/>
      <c r="BO453" s="216"/>
      <c r="BP453" s="216"/>
      <c r="BQ453" s="216"/>
      <c r="BR453" s="216"/>
      <c r="BS453" s="216"/>
      <c r="BT453" s="258"/>
      <c r="BU453" s="258"/>
      <c r="BV453" s="258"/>
      <c r="BW453" s="258"/>
      <c r="BX453" s="258"/>
    </row>
    <row r="454" spans="1:76" s="253" customFormat="1" ht="19.899999999999999" customHeight="1">
      <c r="A454" s="258"/>
      <c r="B454" s="1039"/>
      <c r="C454" s="1108" t="s">
        <v>1490</v>
      </c>
      <c r="D454" s="1108" t="s">
        <v>1491</v>
      </c>
      <c r="E454" s="1108" t="s">
        <v>51</v>
      </c>
      <c r="F454" s="1108" t="s">
        <v>1884</v>
      </c>
      <c r="G454" s="1108"/>
      <c r="H454" s="1109" t="s">
        <v>1480</v>
      </c>
      <c r="I454" s="1738" t="s">
        <v>351</v>
      </c>
      <c r="J454" s="1108" t="s">
        <v>352</v>
      </c>
      <c r="K454" s="1108" t="s">
        <v>27</v>
      </c>
      <c r="L454" s="1045">
        <v>1</v>
      </c>
      <c r="M454" s="1082">
        <v>6</v>
      </c>
      <c r="N454" s="1083">
        <v>1944</v>
      </c>
      <c r="O454" s="1045">
        <v>74</v>
      </c>
      <c r="P454" s="1045" t="s">
        <v>44</v>
      </c>
      <c r="Q454" s="1045" t="s">
        <v>49</v>
      </c>
      <c r="R454" s="1148">
        <v>1965.384</v>
      </c>
      <c r="S454" s="552"/>
      <c r="T454" s="216"/>
      <c r="U454" s="216"/>
      <c r="V454" s="216"/>
      <c r="W454" s="216"/>
      <c r="X454" s="216"/>
      <c r="Y454" s="216"/>
      <c r="Z454" s="216"/>
      <c r="AA454" s="216"/>
      <c r="AB454" s="216"/>
      <c r="AC454" s="216"/>
      <c r="AD454" s="216"/>
      <c r="AE454" s="216"/>
      <c r="AF454" s="216"/>
      <c r="AG454" s="216"/>
      <c r="AH454" s="216"/>
      <c r="AI454" s="216"/>
      <c r="AJ454" s="216"/>
      <c r="AK454" s="216"/>
      <c r="AL454" s="216"/>
      <c r="AM454" s="216"/>
      <c r="AN454" s="216"/>
      <c r="AO454" s="216"/>
      <c r="AP454" s="216"/>
      <c r="AQ454" s="216"/>
      <c r="AR454" s="216"/>
      <c r="AS454" s="216"/>
      <c r="AT454" s="216"/>
      <c r="AU454" s="216"/>
      <c r="AV454" s="216"/>
      <c r="AW454" s="216"/>
      <c r="AX454" s="216"/>
      <c r="AY454" s="216"/>
      <c r="AZ454" s="216"/>
      <c r="BA454" s="216"/>
      <c r="BB454" s="216"/>
      <c r="BC454" s="216"/>
      <c r="BD454" s="216"/>
      <c r="BE454" s="216"/>
      <c r="BF454" s="216"/>
      <c r="BG454" s="216"/>
      <c r="BH454" s="216"/>
      <c r="BI454" s="216"/>
      <c r="BJ454" s="216"/>
      <c r="BK454" s="216"/>
      <c r="BL454" s="216"/>
      <c r="BM454" s="216"/>
      <c r="BN454" s="216"/>
      <c r="BO454" s="216"/>
      <c r="BP454" s="216"/>
      <c r="BQ454" s="216"/>
      <c r="BR454" s="216"/>
      <c r="BS454" s="216"/>
      <c r="BT454" s="258"/>
      <c r="BU454" s="258"/>
      <c r="BV454" s="258"/>
      <c r="BW454" s="258"/>
      <c r="BX454" s="258"/>
    </row>
    <row r="455" spans="1:76" s="253" customFormat="1" ht="19.899999999999999" customHeight="1">
      <c r="A455" s="258"/>
      <c r="B455" s="1039"/>
      <c r="C455" s="1108" t="s">
        <v>1492</v>
      </c>
      <c r="D455" s="1108" t="s">
        <v>1493</v>
      </c>
      <c r="E455" s="1108" t="s">
        <v>51</v>
      </c>
      <c r="F455" s="1108" t="s">
        <v>1884</v>
      </c>
      <c r="G455" s="1108"/>
      <c r="H455" s="1109" t="s">
        <v>1480</v>
      </c>
      <c r="I455" s="1738" t="s">
        <v>351</v>
      </c>
      <c r="J455" s="1108" t="s">
        <v>352</v>
      </c>
      <c r="K455" s="1108" t="s">
        <v>27</v>
      </c>
      <c r="L455" s="1045">
        <v>1</v>
      </c>
      <c r="M455" s="1082">
        <v>7</v>
      </c>
      <c r="N455" s="1083">
        <v>1944</v>
      </c>
      <c r="O455" s="1045">
        <v>74</v>
      </c>
      <c r="P455" s="1045" t="s">
        <v>44</v>
      </c>
      <c r="Q455" s="1045" t="s">
        <v>49</v>
      </c>
      <c r="R455" s="1148">
        <v>1965.384</v>
      </c>
      <c r="S455" s="552"/>
      <c r="T455" s="216"/>
      <c r="U455" s="216"/>
      <c r="V455" s="216"/>
      <c r="W455" s="216"/>
      <c r="X455" s="216"/>
      <c r="Y455" s="216"/>
      <c r="Z455" s="216"/>
      <c r="AA455" s="216"/>
      <c r="AB455" s="216"/>
      <c r="AC455" s="216"/>
      <c r="AD455" s="216"/>
      <c r="AE455" s="216"/>
      <c r="AF455" s="216"/>
      <c r="AG455" s="216"/>
      <c r="AH455" s="216"/>
      <c r="AI455" s="216"/>
      <c r="AJ455" s="216"/>
      <c r="AK455" s="216"/>
      <c r="AL455" s="216"/>
      <c r="AM455" s="216"/>
      <c r="AN455" s="216"/>
      <c r="AO455" s="216"/>
      <c r="AP455" s="216"/>
      <c r="AQ455" s="216"/>
      <c r="AR455" s="216"/>
      <c r="AS455" s="216"/>
      <c r="AT455" s="216"/>
      <c r="AU455" s="216"/>
      <c r="AV455" s="216"/>
      <c r="AW455" s="216"/>
      <c r="AX455" s="216"/>
      <c r="AY455" s="216"/>
      <c r="AZ455" s="216"/>
      <c r="BA455" s="216"/>
      <c r="BB455" s="216"/>
      <c r="BC455" s="216"/>
      <c r="BD455" s="216"/>
      <c r="BE455" s="216"/>
      <c r="BF455" s="216"/>
      <c r="BG455" s="216"/>
      <c r="BH455" s="216"/>
      <c r="BI455" s="216"/>
      <c r="BJ455" s="216"/>
      <c r="BK455" s="216"/>
      <c r="BL455" s="216"/>
      <c r="BM455" s="216"/>
      <c r="BN455" s="216"/>
      <c r="BO455" s="216"/>
      <c r="BP455" s="216"/>
      <c r="BQ455" s="216"/>
      <c r="BR455" s="216"/>
      <c r="BS455" s="216"/>
      <c r="BT455" s="258"/>
      <c r="BU455" s="258"/>
      <c r="BV455" s="258"/>
      <c r="BW455" s="258"/>
      <c r="BX455" s="258"/>
    </row>
    <row r="456" spans="1:76" s="253" customFormat="1" ht="19.899999999999999" customHeight="1" thickBot="1">
      <c r="A456" s="258"/>
      <c r="B456" s="1055"/>
      <c r="C456" s="1421" t="s">
        <v>1494</v>
      </c>
      <c r="D456" s="1421" t="s">
        <v>1495</v>
      </c>
      <c r="E456" s="1421" t="s">
        <v>51</v>
      </c>
      <c r="F456" s="1421" t="s">
        <v>1884</v>
      </c>
      <c r="G456" s="1421"/>
      <c r="H456" s="1422" t="s">
        <v>1480</v>
      </c>
      <c r="I456" s="1738" t="s">
        <v>351</v>
      </c>
      <c r="J456" s="1421" t="s">
        <v>352</v>
      </c>
      <c r="K456" s="1421" t="s">
        <v>27</v>
      </c>
      <c r="L456" s="1063">
        <v>1</v>
      </c>
      <c r="M456" s="1087">
        <v>8</v>
      </c>
      <c r="N456" s="1088">
        <v>318.3</v>
      </c>
      <c r="O456" s="1063">
        <v>74</v>
      </c>
      <c r="P456" s="1063" t="s">
        <v>22</v>
      </c>
      <c r="Q456" s="1063"/>
      <c r="R456" s="1154">
        <v>321.80130000000003</v>
      </c>
      <c r="S456" s="552">
        <f>SUM(R449:R456)</f>
        <v>14079.489299999999</v>
      </c>
      <c r="T456" s="216"/>
      <c r="U456" s="216"/>
      <c r="V456" s="216"/>
      <c r="W456" s="216"/>
      <c r="X456" s="216"/>
      <c r="Y456" s="216"/>
      <c r="Z456" s="216"/>
      <c r="AA456" s="216"/>
      <c r="AB456" s="216"/>
      <c r="AC456" s="216"/>
      <c r="AD456" s="216"/>
      <c r="AE456" s="216"/>
      <c r="AF456" s="216"/>
      <c r="AG456" s="216"/>
      <c r="AH456" s="216"/>
      <c r="AI456" s="216"/>
      <c r="AJ456" s="216"/>
      <c r="AK456" s="216"/>
      <c r="AL456" s="216"/>
      <c r="AM456" s="216"/>
      <c r="AN456" s="216"/>
      <c r="AO456" s="216"/>
      <c r="AP456" s="216"/>
      <c r="AQ456" s="216"/>
      <c r="AR456" s="216"/>
      <c r="AS456" s="216"/>
      <c r="AT456" s="216"/>
      <c r="AU456" s="216"/>
      <c r="AV456" s="216"/>
      <c r="AW456" s="216"/>
      <c r="AX456" s="216"/>
      <c r="AY456" s="216"/>
      <c r="AZ456" s="216"/>
      <c r="BA456" s="216"/>
      <c r="BB456" s="216"/>
      <c r="BC456" s="216"/>
      <c r="BD456" s="216"/>
      <c r="BE456" s="216"/>
      <c r="BF456" s="216"/>
      <c r="BG456" s="216"/>
      <c r="BH456" s="216"/>
      <c r="BI456" s="216"/>
      <c r="BJ456" s="216"/>
      <c r="BK456" s="216"/>
      <c r="BL456" s="216"/>
      <c r="BM456" s="216"/>
      <c r="BN456" s="216"/>
      <c r="BO456" s="216"/>
      <c r="BP456" s="216"/>
      <c r="BQ456" s="216"/>
      <c r="BR456" s="216"/>
      <c r="BS456" s="216"/>
      <c r="BT456" s="258"/>
      <c r="BU456" s="258"/>
      <c r="BV456" s="258"/>
      <c r="BW456" s="258"/>
      <c r="BX456" s="258"/>
    </row>
    <row r="457" spans="1:76" s="253" customFormat="1" ht="19.899999999999999" customHeight="1">
      <c r="A457" s="258"/>
      <c r="B457" s="1138">
        <v>75</v>
      </c>
      <c r="C457" s="1277" t="s">
        <v>1496</v>
      </c>
      <c r="D457" s="1277" t="s">
        <v>1497</v>
      </c>
      <c r="E457" s="1277" t="s">
        <v>51</v>
      </c>
      <c r="F457" s="1277" t="s">
        <v>1884</v>
      </c>
      <c r="G457" s="1277"/>
      <c r="H457" s="1415" t="s">
        <v>1498</v>
      </c>
      <c r="I457" s="1420" t="s">
        <v>1499</v>
      </c>
      <c r="J457" s="1277" t="s">
        <v>352</v>
      </c>
      <c r="K457" s="1277" t="s">
        <v>27</v>
      </c>
      <c r="L457" s="1141">
        <v>2</v>
      </c>
      <c r="M457" s="1142">
        <v>1</v>
      </c>
      <c r="N457" s="1143">
        <v>1944</v>
      </c>
      <c r="O457" s="1141">
        <v>74</v>
      </c>
      <c r="P457" s="1141" t="s">
        <v>45</v>
      </c>
      <c r="Q457" s="1144">
        <v>0.13</v>
      </c>
      <c r="R457" s="1145">
        <v>1965.384</v>
      </c>
      <c r="S457" s="552"/>
      <c r="T457" s="216"/>
      <c r="U457" s="216"/>
      <c r="V457" s="216"/>
      <c r="W457" s="216"/>
      <c r="X457" s="216"/>
      <c r="Y457" s="216"/>
      <c r="Z457" s="216"/>
      <c r="AA457" s="216"/>
      <c r="AB457" s="216"/>
      <c r="AC457" s="216"/>
      <c r="AD457" s="216"/>
      <c r="AE457" s="216"/>
      <c r="AF457" s="216"/>
      <c r="AG457" s="216"/>
      <c r="AH457" s="216"/>
      <c r="AI457" s="216"/>
      <c r="AJ457" s="216"/>
      <c r="AK457" s="216"/>
      <c r="AL457" s="216"/>
      <c r="AM457" s="216"/>
      <c r="AN457" s="216"/>
      <c r="AO457" s="216"/>
      <c r="AP457" s="216"/>
      <c r="AQ457" s="216"/>
      <c r="AR457" s="216"/>
      <c r="AS457" s="216"/>
      <c r="AT457" s="216"/>
      <c r="AU457" s="216"/>
      <c r="AV457" s="216"/>
      <c r="AW457" s="216"/>
      <c r="AX457" s="216"/>
      <c r="AY457" s="216"/>
      <c r="AZ457" s="216"/>
      <c r="BA457" s="216"/>
      <c r="BB457" s="216"/>
      <c r="BC457" s="216"/>
      <c r="BD457" s="216"/>
      <c r="BE457" s="216"/>
      <c r="BF457" s="216"/>
      <c r="BG457" s="216"/>
      <c r="BH457" s="216"/>
      <c r="BI457" s="216"/>
      <c r="BJ457" s="216"/>
      <c r="BK457" s="216"/>
      <c r="BL457" s="216"/>
      <c r="BM457" s="216"/>
      <c r="BN457" s="216"/>
      <c r="BO457" s="216"/>
      <c r="BP457" s="216"/>
      <c r="BQ457" s="216"/>
      <c r="BR457" s="216"/>
      <c r="BS457" s="216"/>
      <c r="BT457" s="258"/>
      <c r="BU457" s="258"/>
      <c r="BV457" s="258"/>
      <c r="BW457" s="258"/>
      <c r="BX457" s="258"/>
    </row>
    <row r="458" spans="1:76" s="253" customFormat="1" ht="19.899999999999999" customHeight="1">
      <c r="A458" s="258"/>
      <c r="B458" s="1039"/>
      <c r="C458" s="1157" t="s">
        <v>1500</v>
      </c>
      <c r="D458" s="1157" t="s">
        <v>1501</v>
      </c>
      <c r="E458" s="1157" t="s">
        <v>51</v>
      </c>
      <c r="F458" s="1157" t="s">
        <v>1884</v>
      </c>
      <c r="G458" s="1157"/>
      <c r="H458" s="1158" t="s">
        <v>1498</v>
      </c>
      <c r="I458" s="1738" t="s">
        <v>351</v>
      </c>
      <c r="J458" s="1157" t="s">
        <v>352</v>
      </c>
      <c r="K458" s="1157" t="s">
        <v>27</v>
      </c>
      <c r="L458" s="1045">
        <v>2</v>
      </c>
      <c r="M458" s="1082">
        <v>2</v>
      </c>
      <c r="N458" s="1083">
        <v>1944</v>
      </c>
      <c r="O458" s="1045">
        <v>74</v>
      </c>
      <c r="P458" s="1045" t="s">
        <v>28</v>
      </c>
      <c r="Q458" s="1053">
        <v>0.05</v>
      </c>
      <c r="R458" s="1148">
        <v>1965.384</v>
      </c>
      <c r="S458" s="552"/>
      <c r="T458" s="216"/>
      <c r="U458" s="216"/>
      <c r="V458" s="216"/>
      <c r="W458" s="216"/>
      <c r="X458" s="216"/>
      <c r="Y458" s="216"/>
      <c r="Z458" s="216"/>
      <c r="AA458" s="216"/>
      <c r="AB458" s="216"/>
      <c r="AC458" s="216"/>
      <c r="AD458" s="216"/>
      <c r="AE458" s="216"/>
      <c r="AF458" s="216"/>
      <c r="AG458" s="216"/>
      <c r="AH458" s="216"/>
      <c r="AI458" s="216"/>
      <c r="AJ458" s="216"/>
      <c r="AK458" s="216"/>
      <c r="AL458" s="216"/>
      <c r="AM458" s="216"/>
      <c r="AN458" s="216"/>
      <c r="AO458" s="216"/>
      <c r="AP458" s="216"/>
      <c r="AQ458" s="216"/>
      <c r="AR458" s="216"/>
      <c r="AS458" s="216"/>
      <c r="AT458" s="216"/>
      <c r="AU458" s="216"/>
      <c r="AV458" s="216"/>
      <c r="AW458" s="216"/>
      <c r="AX458" s="216"/>
      <c r="AY458" s="216"/>
      <c r="AZ458" s="216"/>
      <c r="BA458" s="216"/>
      <c r="BB458" s="216"/>
      <c r="BC458" s="216"/>
      <c r="BD458" s="216"/>
      <c r="BE458" s="216"/>
      <c r="BF458" s="216"/>
      <c r="BG458" s="216"/>
      <c r="BH458" s="216"/>
      <c r="BI458" s="216"/>
      <c r="BJ458" s="216"/>
      <c r="BK458" s="216"/>
      <c r="BL458" s="216"/>
      <c r="BM458" s="216"/>
      <c r="BN458" s="216"/>
      <c r="BO458" s="216"/>
      <c r="BP458" s="216"/>
      <c r="BQ458" s="216"/>
      <c r="BR458" s="216"/>
      <c r="BS458" s="216"/>
      <c r="BT458" s="258"/>
      <c r="BU458" s="258"/>
      <c r="BV458" s="258"/>
      <c r="BW458" s="258"/>
      <c r="BX458" s="258"/>
    </row>
    <row r="459" spans="1:76" s="253" customFormat="1" ht="19.899999999999999" customHeight="1">
      <c r="A459" s="258"/>
      <c r="B459" s="1039"/>
      <c r="C459" s="1157" t="s">
        <v>1502</v>
      </c>
      <c r="D459" s="1157" t="s">
        <v>1503</v>
      </c>
      <c r="E459" s="1157" t="s">
        <v>51</v>
      </c>
      <c r="F459" s="1157" t="s">
        <v>1884</v>
      </c>
      <c r="G459" s="1157"/>
      <c r="H459" s="1158" t="s">
        <v>1498</v>
      </c>
      <c r="I459" s="1738" t="s">
        <v>351</v>
      </c>
      <c r="J459" s="1157" t="s">
        <v>352</v>
      </c>
      <c r="K459" s="1157" t="s">
        <v>27</v>
      </c>
      <c r="L459" s="1045">
        <v>2</v>
      </c>
      <c r="M459" s="1082">
        <v>3</v>
      </c>
      <c r="N459" s="1083">
        <v>1944</v>
      </c>
      <c r="O459" s="1045">
        <v>74</v>
      </c>
      <c r="P459" s="1045" t="s">
        <v>28</v>
      </c>
      <c r="Q459" s="1053">
        <v>0.05</v>
      </c>
      <c r="R459" s="1148">
        <v>1965.384</v>
      </c>
      <c r="S459" s="552"/>
      <c r="T459" s="216"/>
      <c r="U459" s="216"/>
      <c r="V459" s="216"/>
      <c r="W459" s="216"/>
      <c r="X459" s="216"/>
      <c r="Y459" s="216"/>
      <c r="Z459" s="216"/>
      <c r="AA459" s="216"/>
      <c r="AB459" s="216"/>
      <c r="AC459" s="216"/>
      <c r="AD459" s="216"/>
      <c r="AE459" s="216"/>
      <c r="AF459" s="216"/>
      <c r="AG459" s="216"/>
      <c r="AH459" s="216"/>
      <c r="AI459" s="216"/>
      <c r="AJ459" s="216"/>
      <c r="AK459" s="216"/>
      <c r="AL459" s="216"/>
      <c r="AM459" s="216"/>
      <c r="AN459" s="216"/>
      <c r="AO459" s="216"/>
      <c r="AP459" s="216"/>
      <c r="AQ459" s="216"/>
      <c r="AR459" s="216"/>
      <c r="AS459" s="216"/>
      <c r="AT459" s="216"/>
      <c r="AU459" s="216"/>
      <c r="AV459" s="216"/>
      <c r="AW459" s="216"/>
      <c r="AX459" s="216"/>
      <c r="AY459" s="216"/>
      <c r="AZ459" s="216"/>
      <c r="BA459" s="216"/>
      <c r="BB459" s="216"/>
      <c r="BC459" s="216"/>
      <c r="BD459" s="216"/>
      <c r="BE459" s="216"/>
      <c r="BF459" s="216"/>
      <c r="BG459" s="216"/>
      <c r="BH459" s="216"/>
      <c r="BI459" s="216"/>
      <c r="BJ459" s="216"/>
      <c r="BK459" s="216"/>
      <c r="BL459" s="216"/>
      <c r="BM459" s="216"/>
      <c r="BN459" s="216"/>
      <c r="BO459" s="216"/>
      <c r="BP459" s="216"/>
      <c r="BQ459" s="216"/>
      <c r="BR459" s="216"/>
      <c r="BS459" s="216"/>
      <c r="BT459" s="258"/>
      <c r="BU459" s="258"/>
      <c r="BV459" s="258"/>
      <c r="BW459" s="258"/>
      <c r="BX459" s="258"/>
    </row>
    <row r="460" spans="1:76" s="253" customFormat="1" ht="19.899999999999999" customHeight="1">
      <c r="A460" s="258"/>
      <c r="B460" s="1039"/>
      <c r="C460" s="1157" t="s">
        <v>1504</v>
      </c>
      <c r="D460" s="1157" t="s">
        <v>1505</v>
      </c>
      <c r="E460" s="1157" t="s">
        <v>51</v>
      </c>
      <c r="F460" s="1157" t="s">
        <v>1884</v>
      </c>
      <c r="G460" s="1157"/>
      <c r="H460" s="1158" t="s">
        <v>1498</v>
      </c>
      <c r="I460" s="1738" t="s">
        <v>351</v>
      </c>
      <c r="J460" s="1157" t="s">
        <v>352</v>
      </c>
      <c r="K460" s="1157" t="s">
        <v>27</v>
      </c>
      <c r="L460" s="1045">
        <v>2</v>
      </c>
      <c r="M460" s="1082">
        <v>4</v>
      </c>
      <c r="N460" s="1083">
        <v>1944</v>
      </c>
      <c r="O460" s="1045">
        <v>74</v>
      </c>
      <c r="P460" s="1045" t="s">
        <v>28</v>
      </c>
      <c r="Q460" s="1053">
        <v>0.05</v>
      </c>
      <c r="R460" s="1148">
        <v>1965.384</v>
      </c>
      <c r="S460" s="552"/>
      <c r="T460" s="216"/>
      <c r="U460" s="216"/>
      <c r="V460" s="216"/>
      <c r="W460" s="216"/>
      <c r="X460" s="216"/>
      <c r="Y460" s="216"/>
      <c r="Z460" s="216"/>
      <c r="AA460" s="216"/>
      <c r="AB460" s="216"/>
      <c r="AC460" s="216"/>
      <c r="AD460" s="216"/>
      <c r="AE460" s="216"/>
      <c r="AF460" s="216"/>
      <c r="AG460" s="216"/>
      <c r="AH460" s="216"/>
      <c r="AI460" s="216"/>
      <c r="AJ460" s="216"/>
      <c r="AK460" s="216"/>
      <c r="AL460" s="216"/>
      <c r="AM460" s="216"/>
      <c r="AN460" s="216"/>
      <c r="AO460" s="216"/>
      <c r="AP460" s="216"/>
      <c r="AQ460" s="216"/>
      <c r="AR460" s="216"/>
      <c r="AS460" s="216"/>
      <c r="AT460" s="216"/>
      <c r="AU460" s="216"/>
      <c r="AV460" s="216"/>
      <c r="AW460" s="216"/>
      <c r="AX460" s="216"/>
      <c r="AY460" s="216"/>
      <c r="AZ460" s="216"/>
      <c r="BA460" s="216"/>
      <c r="BB460" s="216"/>
      <c r="BC460" s="216"/>
      <c r="BD460" s="216"/>
      <c r="BE460" s="216"/>
      <c r="BF460" s="216"/>
      <c r="BG460" s="216"/>
      <c r="BH460" s="216"/>
      <c r="BI460" s="216"/>
      <c r="BJ460" s="216"/>
      <c r="BK460" s="216"/>
      <c r="BL460" s="216"/>
      <c r="BM460" s="216"/>
      <c r="BN460" s="216"/>
      <c r="BO460" s="216"/>
      <c r="BP460" s="216"/>
      <c r="BQ460" s="216"/>
      <c r="BR460" s="216"/>
      <c r="BS460" s="216"/>
      <c r="BT460" s="258"/>
      <c r="BU460" s="258"/>
      <c r="BV460" s="258"/>
      <c r="BW460" s="258"/>
      <c r="BX460" s="258"/>
    </row>
    <row r="461" spans="1:76" s="253" customFormat="1" ht="19.899999999999999" customHeight="1">
      <c r="A461" s="258"/>
      <c r="B461" s="1039"/>
      <c r="C461" s="1157" t="s">
        <v>1506</v>
      </c>
      <c r="D461" s="1157" t="s">
        <v>1507</v>
      </c>
      <c r="E461" s="1157" t="s">
        <v>51</v>
      </c>
      <c r="F461" s="1157" t="s">
        <v>1884</v>
      </c>
      <c r="G461" s="1157"/>
      <c r="H461" s="1158" t="s">
        <v>1498</v>
      </c>
      <c r="I461" s="1738" t="s">
        <v>351</v>
      </c>
      <c r="J461" s="1157" t="s">
        <v>352</v>
      </c>
      <c r="K461" s="1157" t="s">
        <v>27</v>
      </c>
      <c r="L461" s="1045">
        <v>2</v>
      </c>
      <c r="M461" s="1082">
        <v>5</v>
      </c>
      <c r="N461" s="1083">
        <v>1641.1</v>
      </c>
      <c r="O461" s="1045">
        <v>74</v>
      </c>
      <c r="P461" s="1045" t="s">
        <v>22</v>
      </c>
      <c r="Q461" s="1045"/>
      <c r="R461" s="1148">
        <v>1659.1521</v>
      </c>
      <c r="S461" s="552"/>
      <c r="T461" s="216"/>
      <c r="U461" s="216"/>
      <c r="V461" s="216"/>
      <c r="W461" s="216"/>
      <c r="X461" s="216"/>
      <c r="Y461" s="216"/>
      <c r="Z461" s="216"/>
      <c r="AA461" s="216"/>
      <c r="AB461" s="216"/>
      <c r="AC461" s="216"/>
      <c r="AD461" s="216"/>
      <c r="AE461" s="216"/>
      <c r="AF461" s="216"/>
      <c r="AG461" s="216"/>
      <c r="AH461" s="216"/>
      <c r="AI461" s="216"/>
      <c r="AJ461" s="216"/>
      <c r="AK461" s="216"/>
      <c r="AL461" s="216"/>
      <c r="AM461" s="216"/>
      <c r="AN461" s="216"/>
      <c r="AO461" s="216"/>
      <c r="AP461" s="216"/>
      <c r="AQ461" s="216"/>
      <c r="AR461" s="216"/>
      <c r="AS461" s="216"/>
      <c r="AT461" s="216"/>
      <c r="AU461" s="216"/>
      <c r="AV461" s="216"/>
      <c r="AW461" s="216"/>
      <c r="AX461" s="216"/>
      <c r="AY461" s="216"/>
      <c r="AZ461" s="216"/>
      <c r="BA461" s="216"/>
      <c r="BB461" s="216"/>
      <c r="BC461" s="216"/>
      <c r="BD461" s="216"/>
      <c r="BE461" s="216"/>
      <c r="BF461" s="216"/>
      <c r="BG461" s="216"/>
      <c r="BH461" s="216"/>
      <c r="BI461" s="216"/>
      <c r="BJ461" s="216"/>
      <c r="BK461" s="216"/>
      <c r="BL461" s="216"/>
      <c r="BM461" s="216"/>
      <c r="BN461" s="216"/>
      <c r="BO461" s="216"/>
      <c r="BP461" s="216"/>
      <c r="BQ461" s="216"/>
      <c r="BR461" s="216"/>
      <c r="BS461" s="216"/>
      <c r="BT461" s="258"/>
      <c r="BU461" s="258"/>
      <c r="BV461" s="258"/>
      <c r="BW461" s="258"/>
      <c r="BX461" s="258"/>
    </row>
    <row r="462" spans="1:76" s="253" customFormat="1" ht="19.899999999999999" customHeight="1">
      <c r="A462" s="258"/>
      <c r="B462" s="1039"/>
      <c r="C462" s="1157" t="s">
        <v>1508</v>
      </c>
      <c r="D462" s="1157" t="s">
        <v>1509</v>
      </c>
      <c r="E462" s="1157" t="s">
        <v>51</v>
      </c>
      <c r="F462" s="1157" t="s">
        <v>1884</v>
      </c>
      <c r="G462" s="1157"/>
      <c r="H462" s="1158" t="s">
        <v>1498</v>
      </c>
      <c r="I462" s="1738" t="s">
        <v>351</v>
      </c>
      <c r="J462" s="1157" t="s">
        <v>352</v>
      </c>
      <c r="K462" s="1157" t="s">
        <v>27</v>
      </c>
      <c r="L462" s="1045">
        <v>2</v>
      </c>
      <c r="M462" s="1082">
        <v>6</v>
      </c>
      <c r="N462" s="1083">
        <v>1944</v>
      </c>
      <c r="O462" s="1045">
        <v>74</v>
      </c>
      <c r="P462" s="1045" t="s">
        <v>28</v>
      </c>
      <c r="Q462" s="1053">
        <v>0.05</v>
      </c>
      <c r="R462" s="1148">
        <v>1965.384</v>
      </c>
      <c r="S462" s="552"/>
      <c r="T462" s="216"/>
      <c r="U462" s="216"/>
      <c r="V462" s="216"/>
      <c r="W462" s="216"/>
      <c r="X462" s="216"/>
      <c r="Y462" s="216"/>
      <c r="Z462" s="216"/>
      <c r="AA462" s="216"/>
      <c r="AB462" s="216"/>
      <c r="AC462" s="216"/>
      <c r="AD462" s="216"/>
      <c r="AE462" s="216"/>
      <c r="AF462" s="216"/>
      <c r="AG462" s="216"/>
      <c r="AH462" s="216"/>
      <c r="AI462" s="216"/>
      <c r="AJ462" s="216"/>
      <c r="AK462" s="216"/>
      <c r="AL462" s="216"/>
      <c r="AM462" s="216"/>
      <c r="AN462" s="216"/>
      <c r="AO462" s="216"/>
      <c r="AP462" s="216"/>
      <c r="AQ462" s="216"/>
      <c r="AR462" s="216"/>
      <c r="AS462" s="216"/>
      <c r="AT462" s="216"/>
      <c r="AU462" s="216"/>
      <c r="AV462" s="216"/>
      <c r="AW462" s="216"/>
      <c r="AX462" s="216"/>
      <c r="AY462" s="216"/>
      <c r="AZ462" s="216"/>
      <c r="BA462" s="216"/>
      <c r="BB462" s="216"/>
      <c r="BC462" s="216"/>
      <c r="BD462" s="216"/>
      <c r="BE462" s="216"/>
      <c r="BF462" s="216"/>
      <c r="BG462" s="216"/>
      <c r="BH462" s="216"/>
      <c r="BI462" s="216"/>
      <c r="BJ462" s="216"/>
      <c r="BK462" s="216"/>
      <c r="BL462" s="216"/>
      <c r="BM462" s="216"/>
      <c r="BN462" s="216"/>
      <c r="BO462" s="216"/>
      <c r="BP462" s="216"/>
      <c r="BQ462" s="216"/>
      <c r="BR462" s="216"/>
      <c r="BS462" s="216"/>
      <c r="BT462" s="258"/>
      <c r="BU462" s="258"/>
      <c r="BV462" s="258"/>
      <c r="BW462" s="258"/>
      <c r="BX462" s="258"/>
    </row>
    <row r="463" spans="1:76" s="253" customFormat="1" ht="19.899999999999999" customHeight="1">
      <c r="A463" s="258"/>
      <c r="B463" s="1039"/>
      <c r="C463" s="1157" t="s">
        <v>1510</v>
      </c>
      <c r="D463" s="1157" t="s">
        <v>1511</v>
      </c>
      <c r="E463" s="1157" t="s">
        <v>51</v>
      </c>
      <c r="F463" s="1157" t="s">
        <v>1884</v>
      </c>
      <c r="G463" s="1157"/>
      <c r="H463" s="1158" t="s">
        <v>1498</v>
      </c>
      <c r="I463" s="1738" t="s">
        <v>351</v>
      </c>
      <c r="J463" s="1157" t="s">
        <v>352</v>
      </c>
      <c r="K463" s="1157" t="s">
        <v>27</v>
      </c>
      <c r="L463" s="1045">
        <v>2</v>
      </c>
      <c r="M463" s="1082">
        <v>7</v>
      </c>
      <c r="N463" s="1083">
        <v>1919.6</v>
      </c>
      <c r="O463" s="1045">
        <v>74</v>
      </c>
      <c r="P463" s="1045" t="s">
        <v>45</v>
      </c>
      <c r="Q463" s="1053">
        <v>0.13</v>
      </c>
      <c r="R463" s="1148">
        <v>1965.384</v>
      </c>
      <c r="S463" s="552"/>
      <c r="T463" s="216"/>
      <c r="U463" s="216"/>
      <c r="V463" s="216"/>
      <c r="W463" s="216"/>
      <c r="X463" s="216"/>
      <c r="Y463" s="216"/>
      <c r="Z463" s="216"/>
      <c r="AA463" s="216"/>
      <c r="AB463" s="216"/>
      <c r="AC463" s="216"/>
      <c r="AD463" s="216"/>
      <c r="AE463" s="216"/>
      <c r="AF463" s="216"/>
      <c r="AG463" s="216"/>
      <c r="AH463" s="216"/>
      <c r="AI463" s="216"/>
      <c r="AJ463" s="216"/>
      <c r="AK463" s="216"/>
      <c r="AL463" s="216"/>
      <c r="AM463" s="216"/>
      <c r="AN463" s="216"/>
      <c r="AO463" s="216"/>
      <c r="AP463" s="216"/>
      <c r="AQ463" s="216"/>
      <c r="AR463" s="216"/>
      <c r="AS463" s="216"/>
      <c r="AT463" s="216"/>
      <c r="AU463" s="216"/>
      <c r="AV463" s="216"/>
      <c r="AW463" s="216"/>
      <c r="AX463" s="216"/>
      <c r="AY463" s="216"/>
      <c r="AZ463" s="216"/>
      <c r="BA463" s="216"/>
      <c r="BB463" s="216"/>
      <c r="BC463" s="216"/>
      <c r="BD463" s="216"/>
      <c r="BE463" s="216"/>
      <c r="BF463" s="216"/>
      <c r="BG463" s="216"/>
      <c r="BH463" s="216"/>
      <c r="BI463" s="216"/>
      <c r="BJ463" s="216"/>
      <c r="BK463" s="216"/>
      <c r="BL463" s="216"/>
      <c r="BM463" s="216"/>
      <c r="BN463" s="216"/>
      <c r="BO463" s="216"/>
      <c r="BP463" s="216"/>
      <c r="BQ463" s="216"/>
      <c r="BR463" s="216"/>
      <c r="BS463" s="216"/>
      <c r="BT463" s="258"/>
      <c r="BU463" s="258"/>
      <c r="BV463" s="258"/>
      <c r="BW463" s="258"/>
      <c r="BX463" s="258"/>
    </row>
    <row r="464" spans="1:76" s="253" customFormat="1" ht="19.899999999999999" customHeight="1" thickBot="1">
      <c r="A464" s="258"/>
      <c r="B464" s="1055"/>
      <c r="C464" s="1160" t="s">
        <v>1512</v>
      </c>
      <c r="D464" s="1160" t="s">
        <v>1513</v>
      </c>
      <c r="E464" s="1160" t="s">
        <v>51</v>
      </c>
      <c r="F464" s="1160" t="s">
        <v>1884</v>
      </c>
      <c r="G464" s="1160"/>
      <c r="H464" s="1423" t="s">
        <v>1498</v>
      </c>
      <c r="I464" s="1738" t="s">
        <v>351</v>
      </c>
      <c r="J464" s="1160" t="s">
        <v>352</v>
      </c>
      <c r="K464" s="1160" t="s">
        <v>27</v>
      </c>
      <c r="L464" s="1063">
        <v>2</v>
      </c>
      <c r="M464" s="1087">
        <v>8</v>
      </c>
      <c r="N464" s="1088">
        <v>1342.7</v>
      </c>
      <c r="O464" s="1063">
        <v>74</v>
      </c>
      <c r="P464" s="1063" t="s">
        <v>37</v>
      </c>
      <c r="Q464" s="1153">
        <v>7.0000000000000007E-2</v>
      </c>
      <c r="R464" s="1154">
        <v>1541.8761</v>
      </c>
      <c r="S464" s="552">
        <f>SUM(R457:R464)</f>
        <v>14993.332199999999</v>
      </c>
      <c r="T464" s="216"/>
      <c r="U464" s="216"/>
      <c r="V464" s="216"/>
      <c r="W464" s="216"/>
      <c r="X464" s="216"/>
      <c r="Y464" s="216"/>
      <c r="Z464" s="216"/>
      <c r="AA464" s="216"/>
      <c r="AB464" s="216"/>
      <c r="AC464" s="216"/>
      <c r="AD464" s="216"/>
      <c r="AE464" s="216"/>
      <c r="AF464" s="216"/>
      <c r="AG464" s="216"/>
      <c r="AH464" s="216"/>
      <c r="AI464" s="216"/>
      <c r="AJ464" s="216"/>
      <c r="AK464" s="216"/>
      <c r="AL464" s="216"/>
      <c r="AM464" s="216"/>
      <c r="AN464" s="216"/>
      <c r="AO464" s="216"/>
      <c r="AP464" s="216"/>
      <c r="AQ464" s="216"/>
      <c r="AR464" s="216"/>
      <c r="AS464" s="216"/>
      <c r="AT464" s="216"/>
      <c r="AU464" s="216"/>
      <c r="AV464" s="216"/>
      <c r="AW464" s="216"/>
      <c r="AX464" s="216"/>
      <c r="AY464" s="216"/>
      <c r="AZ464" s="216"/>
      <c r="BA464" s="216"/>
      <c r="BB464" s="216"/>
      <c r="BC464" s="216"/>
      <c r="BD464" s="216"/>
      <c r="BE464" s="216"/>
      <c r="BF464" s="216"/>
      <c r="BG464" s="216"/>
      <c r="BH464" s="216"/>
      <c r="BI464" s="216"/>
      <c r="BJ464" s="216"/>
      <c r="BK464" s="216"/>
      <c r="BL464" s="216"/>
      <c r="BM464" s="216"/>
      <c r="BN464" s="216"/>
      <c r="BO464" s="216"/>
      <c r="BP464" s="216"/>
      <c r="BQ464" s="216"/>
      <c r="BR464" s="216"/>
      <c r="BS464" s="216"/>
      <c r="BT464" s="258"/>
      <c r="BU464" s="258"/>
      <c r="BV464" s="258"/>
      <c r="BW464" s="258"/>
      <c r="BX464" s="258"/>
    </row>
    <row r="465" spans="1:76" s="253" customFormat="1" ht="19.899999999999999" customHeight="1">
      <c r="A465" s="258"/>
      <c r="B465" s="1138">
        <v>76</v>
      </c>
      <c r="C465" s="1218">
        <v>66112070511201</v>
      </c>
      <c r="D465" s="1219">
        <v>2524</v>
      </c>
      <c r="E465" s="1219" t="s">
        <v>51</v>
      </c>
      <c r="F465" s="1219" t="s">
        <v>1884</v>
      </c>
      <c r="G465" s="1219"/>
      <c r="H465" s="1220" t="s">
        <v>1514</v>
      </c>
      <c r="I465" s="1420" t="s">
        <v>1515</v>
      </c>
      <c r="J465" s="1219" t="s">
        <v>352</v>
      </c>
      <c r="K465" s="1219" t="s">
        <v>27</v>
      </c>
      <c r="L465" s="1141">
        <v>1</v>
      </c>
      <c r="M465" s="1142">
        <v>1</v>
      </c>
      <c r="N465" s="1143">
        <v>435.4</v>
      </c>
      <c r="O465" s="1141">
        <v>72</v>
      </c>
      <c r="P465" s="1141" t="s">
        <v>22</v>
      </c>
      <c r="Q465" s="1141"/>
      <c r="R465" s="1145">
        <v>440.18939999999998</v>
      </c>
      <c r="S465" s="552"/>
      <c r="T465" s="216"/>
      <c r="U465" s="216"/>
      <c r="V465" s="216"/>
      <c r="W465" s="216"/>
      <c r="X465" s="216"/>
      <c r="Y465" s="216"/>
      <c r="Z465" s="216"/>
      <c r="AA465" s="216"/>
      <c r="AB465" s="216"/>
      <c r="AC465" s="216"/>
      <c r="AD465" s="216"/>
      <c r="AE465" s="216"/>
      <c r="AF465" s="216"/>
      <c r="AG465" s="216"/>
      <c r="AH465" s="216"/>
      <c r="AI465" s="216"/>
      <c r="AJ465" s="216"/>
      <c r="AK465" s="216"/>
      <c r="AL465" s="216"/>
      <c r="AM465" s="216"/>
      <c r="AN465" s="216"/>
      <c r="AO465" s="216"/>
      <c r="AP465" s="216"/>
      <c r="AQ465" s="216"/>
      <c r="AR465" s="216"/>
      <c r="AS465" s="216"/>
      <c r="AT465" s="216"/>
      <c r="AU465" s="216"/>
      <c r="AV465" s="216"/>
      <c r="AW465" s="216"/>
      <c r="AX465" s="216"/>
      <c r="AY465" s="216"/>
      <c r="AZ465" s="216"/>
      <c r="BA465" s="216"/>
      <c r="BB465" s="216"/>
      <c r="BC465" s="216"/>
      <c r="BD465" s="216"/>
      <c r="BE465" s="216"/>
      <c r="BF465" s="216"/>
      <c r="BG465" s="216"/>
      <c r="BH465" s="216"/>
      <c r="BI465" s="216"/>
      <c r="BJ465" s="216"/>
      <c r="BK465" s="216"/>
      <c r="BL465" s="216"/>
      <c r="BM465" s="216"/>
      <c r="BN465" s="216"/>
      <c r="BO465" s="216"/>
      <c r="BP465" s="216"/>
      <c r="BQ465" s="216"/>
      <c r="BR465" s="216"/>
      <c r="BS465" s="216"/>
      <c r="BT465" s="258"/>
      <c r="BU465" s="258"/>
      <c r="BV465" s="258"/>
      <c r="BW465" s="258"/>
      <c r="BX465" s="258"/>
    </row>
    <row r="466" spans="1:76" s="253" customFormat="1" ht="19.899999999999999" customHeight="1">
      <c r="A466" s="258"/>
      <c r="B466" s="1039"/>
      <c r="C466" s="1036">
        <v>66112070511202</v>
      </c>
      <c r="D466" s="1037">
        <v>2525</v>
      </c>
      <c r="E466" s="1037" t="s">
        <v>51</v>
      </c>
      <c r="F466" s="1037" t="s">
        <v>1884</v>
      </c>
      <c r="G466" s="1037"/>
      <c r="H466" s="1038" t="s">
        <v>1514</v>
      </c>
      <c r="I466" s="1738" t="s">
        <v>351</v>
      </c>
      <c r="J466" s="1037" t="s">
        <v>352</v>
      </c>
      <c r="K466" s="1037" t="s">
        <v>27</v>
      </c>
      <c r="L466" s="1045">
        <v>1</v>
      </c>
      <c r="M466" s="1082">
        <v>2</v>
      </c>
      <c r="N466" s="1083">
        <v>435.4</v>
      </c>
      <c r="O466" s="1045">
        <v>72</v>
      </c>
      <c r="P466" s="1045" t="s">
        <v>22</v>
      </c>
      <c r="Q466" s="1045"/>
      <c r="R466" s="1148">
        <v>440.18939999999998</v>
      </c>
      <c r="S466" s="552"/>
      <c r="T466" s="216"/>
      <c r="U466" s="216"/>
      <c r="V466" s="216"/>
      <c r="W466" s="216"/>
      <c r="X466" s="216"/>
      <c r="Y466" s="216"/>
      <c r="Z466" s="216"/>
      <c r="AA466" s="216"/>
      <c r="AB466" s="216"/>
      <c r="AC466" s="216"/>
      <c r="AD466" s="216"/>
      <c r="AE466" s="216"/>
      <c r="AF466" s="216"/>
      <c r="AG466" s="216"/>
      <c r="AH466" s="216"/>
      <c r="AI466" s="216"/>
      <c r="AJ466" s="216"/>
      <c r="AK466" s="216"/>
      <c r="AL466" s="216"/>
      <c r="AM466" s="216"/>
      <c r="AN466" s="216"/>
      <c r="AO466" s="216"/>
      <c r="AP466" s="216"/>
      <c r="AQ466" s="216"/>
      <c r="AR466" s="216"/>
      <c r="AS466" s="216"/>
      <c r="AT466" s="216"/>
      <c r="AU466" s="216"/>
      <c r="AV466" s="216"/>
      <c r="AW466" s="216"/>
      <c r="AX466" s="216"/>
      <c r="AY466" s="216"/>
      <c r="AZ466" s="216"/>
      <c r="BA466" s="216"/>
      <c r="BB466" s="216"/>
      <c r="BC466" s="216"/>
      <c r="BD466" s="216"/>
      <c r="BE466" s="216"/>
      <c r="BF466" s="216"/>
      <c r="BG466" s="216"/>
      <c r="BH466" s="216"/>
      <c r="BI466" s="216"/>
      <c r="BJ466" s="216"/>
      <c r="BK466" s="216"/>
      <c r="BL466" s="216"/>
      <c r="BM466" s="216"/>
      <c r="BN466" s="216"/>
      <c r="BO466" s="216"/>
      <c r="BP466" s="216"/>
      <c r="BQ466" s="216"/>
      <c r="BR466" s="216"/>
      <c r="BS466" s="216"/>
      <c r="BT466" s="258"/>
      <c r="BU466" s="258"/>
      <c r="BV466" s="258"/>
      <c r="BW466" s="258"/>
      <c r="BX466" s="258"/>
    </row>
    <row r="467" spans="1:76" s="253" customFormat="1" ht="19.899999999999999" customHeight="1">
      <c r="A467" s="258"/>
      <c r="B467" s="1039"/>
      <c r="C467" s="1036">
        <v>66112070511203</v>
      </c>
      <c r="D467" s="1037">
        <v>2526</v>
      </c>
      <c r="E467" s="1037" t="s">
        <v>51</v>
      </c>
      <c r="F467" s="1037" t="s">
        <v>1884</v>
      </c>
      <c r="G467" s="1037"/>
      <c r="H467" s="1038" t="s">
        <v>1514</v>
      </c>
      <c r="I467" s="1738" t="s">
        <v>351</v>
      </c>
      <c r="J467" s="1037" t="s">
        <v>352</v>
      </c>
      <c r="K467" s="1037" t="s">
        <v>27</v>
      </c>
      <c r="L467" s="1045">
        <v>1</v>
      </c>
      <c r="M467" s="1082">
        <v>3</v>
      </c>
      <c r="N467" s="1083">
        <v>435.4</v>
      </c>
      <c r="O467" s="1045">
        <v>72</v>
      </c>
      <c r="P467" s="1045" t="s">
        <v>28</v>
      </c>
      <c r="Q467" s="1053">
        <v>0.05</v>
      </c>
      <c r="R467" s="1148">
        <v>440.18939999999998</v>
      </c>
      <c r="S467" s="552"/>
      <c r="T467" s="216"/>
      <c r="U467" s="216"/>
      <c r="V467" s="216"/>
      <c r="W467" s="216"/>
      <c r="X467" s="216"/>
      <c r="Y467" s="216"/>
      <c r="Z467" s="216"/>
      <c r="AA467" s="216"/>
      <c r="AB467" s="216"/>
      <c r="AC467" s="216"/>
      <c r="AD467" s="216"/>
      <c r="AE467" s="216"/>
      <c r="AF467" s="216"/>
      <c r="AG467" s="216"/>
      <c r="AH467" s="216"/>
      <c r="AI467" s="216"/>
      <c r="AJ467" s="216"/>
      <c r="AK467" s="216"/>
      <c r="AL467" s="216"/>
      <c r="AM467" s="216"/>
      <c r="AN467" s="216"/>
      <c r="AO467" s="216"/>
      <c r="AP467" s="216"/>
      <c r="AQ467" s="216"/>
      <c r="AR467" s="216"/>
      <c r="AS467" s="216"/>
      <c r="AT467" s="216"/>
      <c r="AU467" s="216"/>
      <c r="AV467" s="216"/>
      <c r="AW467" s="216"/>
      <c r="AX467" s="216"/>
      <c r="AY467" s="216"/>
      <c r="AZ467" s="216"/>
      <c r="BA467" s="216"/>
      <c r="BB467" s="216"/>
      <c r="BC467" s="216"/>
      <c r="BD467" s="216"/>
      <c r="BE467" s="216"/>
      <c r="BF467" s="216"/>
      <c r="BG467" s="216"/>
      <c r="BH467" s="216"/>
      <c r="BI467" s="216"/>
      <c r="BJ467" s="216"/>
      <c r="BK467" s="216"/>
      <c r="BL467" s="216"/>
      <c r="BM467" s="216"/>
      <c r="BN467" s="216"/>
      <c r="BO467" s="216"/>
      <c r="BP467" s="216"/>
      <c r="BQ467" s="216"/>
      <c r="BR467" s="216"/>
      <c r="BS467" s="216"/>
      <c r="BT467" s="258"/>
      <c r="BU467" s="258"/>
      <c r="BV467" s="258"/>
      <c r="BW467" s="258"/>
      <c r="BX467" s="258"/>
    </row>
    <row r="468" spans="1:76" s="253" customFormat="1" ht="19.899999999999999" customHeight="1">
      <c r="A468" s="258"/>
      <c r="B468" s="1039"/>
      <c r="C468" s="1036">
        <v>66112070511204</v>
      </c>
      <c r="D468" s="1037">
        <v>2528</v>
      </c>
      <c r="E468" s="1037" t="s">
        <v>51</v>
      </c>
      <c r="F468" s="1037" t="s">
        <v>1884</v>
      </c>
      <c r="G468" s="1037"/>
      <c r="H468" s="1038" t="s">
        <v>1514</v>
      </c>
      <c r="I468" s="1738" t="s">
        <v>351</v>
      </c>
      <c r="J468" s="1037" t="s">
        <v>352</v>
      </c>
      <c r="K468" s="1037" t="s">
        <v>27</v>
      </c>
      <c r="L468" s="1045">
        <v>1</v>
      </c>
      <c r="M468" s="1082">
        <v>4</v>
      </c>
      <c r="N468" s="1083">
        <v>435.4</v>
      </c>
      <c r="O468" s="1045">
        <v>72</v>
      </c>
      <c r="P468" s="1045" t="s">
        <v>37</v>
      </c>
      <c r="Q468" s="1053">
        <v>7.0000000000000007E-2</v>
      </c>
      <c r="R468" s="1148">
        <v>440.18939999999998</v>
      </c>
      <c r="S468" s="552"/>
      <c r="T468" s="216"/>
      <c r="U468" s="216"/>
      <c r="V468" s="216"/>
      <c r="W468" s="216"/>
      <c r="X468" s="216"/>
      <c r="Y468" s="216"/>
      <c r="Z468" s="216"/>
      <c r="AA468" s="216"/>
      <c r="AB468" s="216"/>
      <c r="AC468" s="216"/>
      <c r="AD468" s="216"/>
      <c r="AE468" s="216"/>
      <c r="AF468" s="216"/>
      <c r="AG468" s="216"/>
      <c r="AH468" s="216"/>
      <c r="AI468" s="216"/>
      <c r="AJ468" s="216"/>
      <c r="AK468" s="216"/>
      <c r="AL468" s="216"/>
      <c r="AM468" s="216"/>
      <c r="AN468" s="216"/>
      <c r="AO468" s="216"/>
      <c r="AP468" s="216"/>
      <c r="AQ468" s="216"/>
      <c r="AR468" s="216"/>
      <c r="AS468" s="216"/>
      <c r="AT468" s="216"/>
      <c r="AU468" s="216"/>
      <c r="AV468" s="216"/>
      <c r="AW468" s="216"/>
      <c r="AX468" s="216"/>
      <c r="AY468" s="216"/>
      <c r="AZ468" s="216"/>
      <c r="BA468" s="216"/>
      <c r="BB468" s="216"/>
      <c r="BC468" s="216"/>
      <c r="BD468" s="216"/>
      <c r="BE468" s="216"/>
      <c r="BF468" s="216"/>
      <c r="BG468" s="216"/>
      <c r="BH468" s="216"/>
      <c r="BI468" s="216"/>
      <c r="BJ468" s="216"/>
      <c r="BK468" s="216"/>
      <c r="BL468" s="216"/>
      <c r="BM468" s="216"/>
      <c r="BN468" s="216"/>
      <c r="BO468" s="216"/>
      <c r="BP468" s="216"/>
      <c r="BQ468" s="216"/>
      <c r="BR468" s="216"/>
      <c r="BS468" s="216"/>
      <c r="BT468" s="258"/>
      <c r="BU468" s="258"/>
      <c r="BV468" s="258"/>
      <c r="BW468" s="258"/>
      <c r="BX468" s="258"/>
    </row>
    <row r="469" spans="1:76" s="253" customFormat="1" ht="19.899999999999999" customHeight="1">
      <c r="A469" s="258"/>
      <c r="B469" s="1039"/>
      <c r="C469" s="1036">
        <v>66112070511205</v>
      </c>
      <c r="D469" s="1037">
        <v>2527</v>
      </c>
      <c r="E469" s="1037" t="s">
        <v>51</v>
      </c>
      <c r="F469" s="1037" t="s">
        <v>1884</v>
      </c>
      <c r="G469" s="1037"/>
      <c r="H469" s="1038" t="s">
        <v>1514</v>
      </c>
      <c r="I469" s="1738" t="s">
        <v>351</v>
      </c>
      <c r="J469" s="1037" t="s">
        <v>352</v>
      </c>
      <c r="K469" s="1037" t="s">
        <v>27</v>
      </c>
      <c r="L469" s="1045">
        <v>1</v>
      </c>
      <c r="M469" s="1082">
        <v>5</v>
      </c>
      <c r="N469" s="1083">
        <v>522</v>
      </c>
      <c r="O469" s="1045">
        <v>72</v>
      </c>
      <c r="P469" s="1045" t="s">
        <v>28</v>
      </c>
      <c r="Q469" s="1053">
        <v>0.05</v>
      </c>
      <c r="R469" s="1148">
        <v>527.74199999999996</v>
      </c>
      <c r="S469" s="552"/>
      <c r="T469" s="216"/>
      <c r="U469" s="216"/>
      <c r="V469" s="216"/>
      <c r="W469" s="216"/>
      <c r="X469" s="216"/>
      <c r="Y469" s="216"/>
      <c r="Z469" s="216"/>
      <c r="AA469" s="216"/>
      <c r="AB469" s="216"/>
      <c r="AC469" s="216"/>
      <c r="AD469" s="216"/>
      <c r="AE469" s="216"/>
      <c r="AF469" s="216"/>
      <c r="AG469" s="216"/>
      <c r="AH469" s="216"/>
      <c r="AI469" s="216"/>
      <c r="AJ469" s="216"/>
      <c r="AK469" s="216"/>
      <c r="AL469" s="216"/>
      <c r="AM469" s="216"/>
      <c r="AN469" s="216"/>
      <c r="AO469" s="216"/>
      <c r="AP469" s="216"/>
      <c r="AQ469" s="216"/>
      <c r="AR469" s="216"/>
      <c r="AS469" s="216"/>
      <c r="AT469" s="216"/>
      <c r="AU469" s="216"/>
      <c r="AV469" s="216"/>
      <c r="AW469" s="216"/>
      <c r="AX469" s="216"/>
      <c r="AY469" s="216"/>
      <c r="AZ469" s="216"/>
      <c r="BA469" s="216"/>
      <c r="BB469" s="216"/>
      <c r="BC469" s="216"/>
      <c r="BD469" s="216"/>
      <c r="BE469" s="216"/>
      <c r="BF469" s="216"/>
      <c r="BG469" s="216"/>
      <c r="BH469" s="216"/>
      <c r="BI469" s="216"/>
      <c r="BJ469" s="216"/>
      <c r="BK469" s="216"/>
      <c r="BL469" s="216"/>
      <c r="BM469" s="216"/>
      <c r="BN469" s="216"/>
      <c r="BO469" s="216"/>
      <c r="BP469" s="216"/>
      <c r="BQ469" s="216"/>
      <c r="BR469" s="216"/>
      <c r="BS469" s="216"/>
      <c r="BT469" s="258"/>
      <c r="BU469" s="258"/>
      <c r="BV469" s="258"/>
      <c r="BW469" s="258"/>
      <c r="BX469" s="258"/>
    </row>
    <row r="470" spans="1:76" s="253" customFormat="1" ht="19.899999999999999" customHeight="1">
      <c r="A470" s="258"/>
      <c r="B470" s="1039"/>
      <c r="C470" s="1036">
        <v>66112070511206</v>
      </c>
      <c r="D470" s="1037">
        <v>2529</v>
      </c>
      <c r="E470" s="1037" t="s">
        <v>51</v>
      </c>
      <c r="F470" s="1037" t="s">
        <v>1884</v>
      </c>
      <c r="G470" s="1037"/>
      <c r="H470" s="1038" t="s">
        <v>1514</v>
      </c>
      <c r="I470" s="1738" t="s">
        <v>351</v>
      </c>
      <c r="J470" s="1037" t="s">
        <v>352</v>
      </c>
      <c r="K470" s="1037" t="s">
        <v>27</v>
      </c>
      <c r="L470" s="1045">
        <v>1</v>
      </c>
      <c r="M470" s="1082">
        <v>6</v>
      </c>
      <c r="N470" s="1083">
        <v>435.4</v>
      </c>
      <c r="O470" s="1045">
        <v>72</v>
      </c>
      <c r="P470" s="1045" t="s">
        <v>28</v>
      </c>
      <c r="Q470" s="1053">
        <v>0.05</v>
      </c>
      <c r="R470" s="1148">
        <v>440.18939999999998</v>
      </c>
      <c r="S470" s="552"/>
      <c r="T470" s="216"/>
      <c r="U470" s="216"/>
      <c r="V470" s="216"/>
      <c r="W470" s="216"/>
      <c r="X470" s="216"/>
      <c r="Y470" s="216"/>
      <c r="Z470" s="216"/>
      <c r="AA470" s="216"/>
      <c r="AB470" s="216"/>
      <c r="AC470" s="216"/>
      <c r="AD470" s="216"/>
      <c r="AE470" s="216"/>
      <c r="AF470" s="216"/>
      <c r="AG470" s="216"/>
      <c r="AH470" s="216"/>
      <c r="AI470" s="216"/>
      <c r="AJ470" s="216"/>
      <c r="AK470" s="216"/>
      <c r="AL470" s="216"/>
      <c r="AM470" s="216"/>
      <c r="AN470" s="216"/>
      <c r="AO470" s="216"/>
      <c r="AP470" s="216"/>
      <c r="AQ470" s="216"/>
      <c r="AR470" s="216"/>
      <c r="AS470" s="216"/>
      <c r="AT470" s="216"/>
      <c r="AU470" s="216"/>
      <c r="AV470" s="216"/>
      <c r="AW470" s="216"/>
      <c r="AX470" s="216"/>
      <c r="AY470" s="216"/>
      <c r="AZ470" s="216"/>
      <c r="BA470" s="216"/>
      <c r="BB470" s="216"/>
      <c r="BC470" s="216"/>
      <c r="BD470" s="216"/>
      <c r="BE470" s="216"/>
      <c r="BF470" s="216"/>
      <c r="BG470" s="216"/>
      <c r="BH470" s="216"/>
      <c r="BI470" s="216"/>
      <c r="BJ470" s="216"/>
      <c r="BK470" s="216"/>
      <c r="BL470" s="216"/>
      <c r="BM470" s="216"/>
      <c r="BN470" s="216"/>
      <c r="BO470" s="216"/>
      <c r="BP470" s="216"/>
      <c r="BQ470" s="216"/>
      <c r="BR470" s="216"/>
      <c r="BS470" s="216"/>
      <c r="BT470" s="258"/>
      <c r="BU470" s="258"/>
      <c r="BV470" s="258"/>
      <c r="BW470" s="258"/>
      <c r="BX470" s="258"/>
    </row>
    <row r="471" spans="1:76" s="253" customFormat="1" ht="19.899999999999999" customHeight="1">
      <c r="A471" s="258"/>
      <c r="B471" s="1039"/>
      <c r="C471" s="1036">
        <v>66112070511207</v>
      </c>
      <c r="D471" s="1037">
        <v>2530</v>
      </c>
      <c r="E471" s="1037" t="s">
        <v>51</v>
      </c>
      <c r="F471" s="1037" t="s">
        <v>1884</v>
      </c>
      <c r="G471" s="1037"/>
      <c r="H471" s="1038" t="s">
        <v>1514</v>
      </c>
      <c r="I471" s="1738" t="s">
        <v>351</v>
      </c>
      <c r="J471" s="1037" t="s">
        <v>352</v>
      </c>
      <c r="K471" s="1037" t="s">
        <v>27</v>
      </c>
      <c r="L471" s="1045">
        <v>1</v>
      </c>
      <c r="M471" s="1082">
        <v>7</v>
      </c>
      <c r="N471" s="1083">
        <v>435.4</v>
      </c>
      <c r="O471" s="1045">
        <v>72</v>
      </c>
      <c r="P471" s="1045" t="s">
        <v>28</v>
      </c>
      <c r="Q471" s="1053">
        <v>0.05</v>
      </c>
      <c r="R471" s="1148">
        <v>440.18939999999998</v>
      </c>
      <c r="S471" s="552"/>
      <c r="T471" s="216"/>
      <c r="U471" s="216"/>
      <c r="V471" s="216"/>
      <c r="W471" s="216"/>
      <c r="X471" s="216"/>
      <c r="Y471" s="216"/>
      <c r="Z471" s="216"/>
      <c r="AA471" s="216"/>
      <c r="AB471" s="216"/>
      <c r="AC471" s="216"/>
      <c r="AD471" s="216"/>
      <c r="AE471" s="216"/>
      <c r="AF471" s="216"/>
      <c r="AG471" s="216"/>
      <c r="AH471" s="216"/>
      <c r="AI471" s="216"/>
      <c r="AJ471" s="216"/>
      <c r="AK471" s="216"/>
      <c r="AL471" s="216"/>
      <c r="AM471" s="216"/>
      <c r="AN471" s="216"/>
      <c r="AO471" s="216"/>
      <c r="AP471" s="216"/>
      <c r="AQ471" s="216"/>
      <c r="AR471" s="216"/>
      <c r="AS471" s="216"/>
      <c r="AT471" s="216"/>
      <c r="AU471" s="216"/>
      <c r="AV471" s="216"/>
      <c r="AW471" s="216"/>
      <c r="AX471" s="216"/>
      <c r="AY471" s="216"/>
      <c r="AZ471" s="216"/>
      <c r="BA471" s="216"/>
      <c r="BB471" s="216"/>
      <c r="BC471" s="216"/>
      <c r="BD471" s="216"/>
      <c r="BE471" s="216"/>
      <c r="BF471" s="216"/>
      <c r="BG471" s="216"/>
      <c r="BH471" s="216"/>
      <c r="BI471" s="216"/>
      <c r="BJ471" s="216"/>
      <c r="BK471" s="216"/>
      <c r="BL471" s="216"/>
      <c r="BM471" s="216"/>
      <c r="BN471" s="216"/>
      <c r="BO471" s="216"/>
      <c r="BP471" s="216"/>
      <c r="BQ471" s="216"/>
      <c r="BR471" s="216"/>
      <c r="BS471" s="216"/>
      <c r="BT471" s="258"/>
      <c r="BU471" s="258"/>
      <c r="BV471" s="258"/>
      <c r="BW471" s="258"/>
      <c r="BX471" s="258"/>
    </row>
    <row r="472" spans="1:76" s="253" customFormat="1" ht="19.899999999999999" customHeight="1">
      <c r="A472" s="258"/>
      <c r="B472" s="1039"/>
      <c r="C472" s="1036">
        <v>66112070511208</v>
      </c>
      <c r="D472" s="1037">
        <v>2531</v>
      </c>
      <c r="E472" s="1037" t="s">
        <v>51</v>
      </c>
      <c r="F472" s="1037" t="s">
        <v>1884</v>
      </c>
      <c r="G472" s="1037"/>
      <c r="H472" s="1038" t="s">
        <v>1514</v>
      </c>
      <c r="I472" s="1738" t="s">
        <v>351</v>
      </c>
      <c r="J472" s="1037" t="s">
        <v>352</v>
      </c>
      <c r="K472" s="1037" t="s">
        <v>27</v>
      </c>
      <c r="L472" s="1045">
        <v>1</v>
      </c>
      <c r="M472" s="1082">
        <v>8</v>
      </c>
      <c r="N472" s="1083">
        <v>435.4</v>
      </c>
      <c r="O472" s="1045">
        <v>72</v>
      </c>
      <c r="P472" s="1045" t="s">
        <v>28</v>
      </c>
      <c r="Q472" s="1053">
        <v>0.05</v>
      </c>
      <c r="R472" s="1148">
        <v>440.18939999999998</v>
      </c>
      <c r="S472" s="552"/>
      <c r="T472" s="216"/>
      <c r="U472" s="216"/>
      <c r="V472" s="216"/>
      <c r="W472" s="216"/>
      <c r="X472" s="216"/>
      <c r="Y472" s="216"/>
      <c r="Z472" s="216"/>
      <c r="AA472" s="216"/>
      <c r="AB472" s="216"/>
      <c r="AC472" s="216"/>
      <c r="AD472" s="216"/>
      <c r="AE472" s="216"/>
      <c r="AF472" s="216"/>
      <c r="AG472" s="216"/>
      <c r="AH472" s="216"/>
      <c r="AI472" s="216"/>
      <c r="AJ472" s="216"/>
      <c r="AK472" s="216"/>
      <c r="AL472" s="216"/>
      <c r="AM472" s="216"/>
      <c r="AN472" s="216"/>
      <c r="AO472" s="216"/>
      <c r="AP472" s="216"/>
      <c r="AQ472" s="216"/>
      <c r="AR472" s="216"/>
      <c r="AS472" s="216"/>
      <c r="AT472" s="216"/>
      <c r="AU472" s="216"/>
      <c r="AV472" s="216"/>
      <c r="AW472" s="216"/>
      <c r="AX472" s="216"/>
      <c r="AY472" s="216"/>
      <c r="AZ472" s="216"/>
      <c r="BA472" s="216"/>
      <c r="BB472" s="216"/>
      <c r="BC472" s="216"/>
      <c r="BD472" s="216"/>
      <c r="BE472" s="216"/>
      <c r="BF472" s="216"/>
      <c r="BG472" s="216"/>
      <c r="BH472" s="216"/>
      <c r="BI472" s="216"/>
      <c r="BJ472" s="216"/>
      <c r="BK472" s="216"/>
      <c r="BL472" s="216"/>
      <c r="BM472" s="216"/>
      <c r="BN472" s="216"/>
      <c r="BO472" s="216"/>
      <c r="BP472" s="216"/>
      <c r="BQ472" s="216"/>
      <c r="BR472" s="216"/>
      <c r="BS472" s="216"/>
      <c r="BT472" s="258"/>
      <c r="BU472" s="258"/>
      <c r="BV472" s="258"/>
      <c r="BW472" s="258"/>
      <c r="BX472" s="258"/>
    </row>
    <row r="473" spans="1:76" s="253" customFormat="1" ht="19.899999999999999" customHeight="1" thickBot="1">
      <c r="A473" s="258"/>
      <c r="B473" s="1055"/>
      <c r="C473" s="1221">
        <v>66112070511209</v>
      </c>
      <c r="D473" s="1222">
        <v>2532</v>
      </c>
      <c r="E473" s="1222" t="s">
        <v>51</v>
      </c>
      <c r="F473" s="1222" t="s">
        <v>1884</v>
      </c>
      <c r="G473" s="1222"/>
      <c r="H473" s="1223" t="s">
        <v>1514</v>
      </c>
      <c r="I473" s="1738" t="s">
        <v>351</v>
      </c>
      <c r="J473" s="1222" t="s">
        <v>352</v>
      </c>
      <c r="K473" s="1222" t="s">
        <v>27</v>
      </c>
      <c r="L473" s="1063">
        <v>1</v>
      </c>
      <c r="M473" s="1087">
        <v>9</v>
      </c>
      <c r="N473" s="1088">
        <v>430.2</v>
      </c>
      <c r="O473" s="1063">
        <v>72</v>
      </c>
      <c r="P473" s="1063" t="s">
        <v>48</v>
      </c>
      <c r="Q473" s="1153">
        <v>0.09</v>
      </c>
      <c r="R473" s="1154">
        <v>434.93220000000002</v>
      </c>
      <c r="S473" s="552">
        <f>SUM(R465:R473)</f>
        <v>4044.0000000000009</v>
      </c>
      <c r="T473" s="216"/>
      <c r="U473" s="216"/>
      <c r="V473" s="216"/>
      <c r="W473" s="216"/>
      <c r="X473" s="216"/>
      <c r="Y473" s="216"/>
      <c r="Z473" s="216"/>
      <c r="AA473" s="216"/>
      <c r="AB473" s="216"/>
      <c r="AC473" s="216"/>
      <c r="AD473" s="216"/>
      <c r="AE473" s="216"/>
      <c r="AF473" s="216"/>
      <c r="AG473" s="216"/>
      <c r="AH473" s="216"/>
      <c r="AI473" s="216"/>
      <c r="AJ473" s="216"/>
      <c r="AK473" s="216"/>
      <c r="AL473" s="216"/>
      <c r="AM473" s="216"/>
      <c r="AN473" s="216"/>
      <c r="AO473" s="216"/>
      <c r="AP473" s="216"/>
      <c r="AQ473" s="216"/>
      <c r="AR473" s="216"/>
      <c r="AS473" s="216"/>
      <c r="AT473" s="216"/>
      <c r="AU473" s="216"/>
      <c r="AV473" s="216"/>
      <c r="AW473" s="216"/>
      <c r="AX473" s="216"/>
      <c r="AY473" s="216"/>
      <c r="AZ473" s="216"/>
      <c r="BA473" s="216"/>
      <c r="BB473" s="216"/>
      <c r="BC473" s="216"/>
      <c r="BD473" s="216"/>
      <c r="BE473" s="216"/>
      <c r="BF473" s="216"/>
      <c r="BG473" s="216"/>
      <c r="BH473" s="216"/>
      <c r="BI473" s="216"/>
      <c r="BJ473" s="216"/>
      <c r="BK473" s="216"/>
      <c r="BL473" s="216"/>
      <c r="BM473" s="216"/>
      <c r="BN473" s="216"/>
      <c r="BO473" s="216"/>
      <c r="BP473" s="216"/>
      <c r="BQ473" s="216"/>
      <c r="BR473" s="216"/>
      <c r="BS473" s="216"/>
      <c r="BT473" s="258"/>
      <c r="BU473" s="258"/>
      <c r="BV473" s="258"/>
      <c r="BW473" s="258"/>
      <c r="BX473" s="258"/>
    </row>
    <row r="474" spans="1:76" s="253" customFormat="1" ht="19.899999999999999" customHeight="1">
      <c r="B474" s="992">
        <v>77</v>
      </c>
      <c r="C474" s="1099" t="s">
        <v>1015</v>
      </c>
      <c r="D474" s="1099" t="s">
        <v>1016</v>
      </c>
      <c r="E474" s="1099" t="s">
        <v>51</v>
      </c>
      <c r="F474" s="1099" t="s">
        <v>1884</v>
      </c>
      <c r="G474" s="1099"/>
      <c r="H474" s="1100" t="s">
        <v>1017</v>
      </c>
      <c r="I474" s="995" t="s">
        <v>1018</v>
      </c>
      <c r="J474" s="1099" t="s">
        <v>71</v>
      </c>
      <c r="K474" s="1099" t="s">
        <v>27</v>
      </c>
      <c r="L474" s="996">
        <v>1</v>
      </c>
      <c r="M474" s="997">
        <v>1</v>
      </c>
      <c r="N474" s="998">
        <v>1881.4</v>
      </c>
      <c r="O474" s="996">
        <v>84</v>
      </c>
      <c r="P474" s="996" t="s">
        <v>44</v>
      </c>
      <c r="Q474" s="996" t="s">
        <v>49</v>
      </c>
      <c r="R474" s="1102">
        <v>1902.0201399999999</v>
      </c>
      <c r="S474" s="551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  <c r="AK474" s="214"/>
      <c r="AL474" s="214"/>
      <c r="AM474" s="214"/>
      <c r="AN474" s="214"/>
      <c r="AO474" s="214"/>
      <c r="AP474" s="214"/>
      <c r="AQ474" s="214"/>
      <c r="AR474" s="214"/>
      <c r="AS474" s="214"/>
      <c r="AT474" s="214"/>
      <c r="AU474" s="214"/>
      <c r="AV474" s="214"/>
      <c r="AW474" s="214"/>
      <c r="AX474" s="214"/>
      <c r="AY474" s="214"/>
      <c r="AZ474" s="214"/>
      <c r="BA474" s="214"/>
      <c r="BB474" s="214"/>
      <c r="BC474" s="214"/>
      <c r="BD474" s="214"/>
      <c r="BE474" s="214"/>
      <c r="BF474" s="214"/>
      <c r="BG474" s="214"/>
      <c r="BH474" s="214"/>
      <c r="BI474" s="214"/>
      <c r="BJ474" s="214"/>
      <c r="BK474" s="214"/>
      <c r="BL474" s="214"/>
      <c r="BM474" s="214"/>
      <c r="BN474" s="214"/>
      <c r="BO474" s="214"/>
      <c r="BP474" s="214"/>
      <c r="BQ474" s="214"/>
      <c r="BR474" s="214"/>
      <c r="BS474" s="214"/>
    </row>
    <row r="475" spans="1:76" s="253" customFormat="1" ht="19.899999999999999" customHeight="1">
      <c r="B475" s="1001"/>
      <c r="C475" s="1103" t="s">
        <v>1019</v>
      </c>
      <c r="D475" s="1103" t="s">
        <v>1020</v>
      </c>
      <c r="E475" s="1103" t="s">
        <v>51</v>
      </c>
      <c r="F475" s="1103" t="s">
        <v>1884</v>
      </c>
      <c r="G475" s="1103"/>
      <c r="H475" s="1107" t="s">
        <v>1017</v>
      </c>
      <c r="I475" s="1738" t="s">
        <v>351</v>
      </c>
      <c r="J475" s="1103" t="s">
        <v>71</v>
      </c>
      <c r="K475" s="1103" t="s">
        <v>27</v>
      </c>
      <c r="L475" s="1004">
        <v>1</v>
      </c>
      <c r="M475" s="1005">
        <v>2</v>
      </c>
      <c r="N475" s="1006">
        <v>1980</v>
      </c>
      <c r="O475" s="1004">
        <v>84</v>
      </c>
      <c r="P475" s="1004" t="s">
        <v>44</v>
      </c>
      <c r="Q475" s="1004" t="s">
        <v>49</v>
      </c>
      <c r="R475" s="1104">
        <v>2001.7008000000001</v>
      </c>
      <c r="S475" s="551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  <c r="AK475" s="214"/>
      <c r="AL475" s="214"/>
      <c r="AM475" s="214"/>
      <c r="AN475" s="214"/>
      <c r="AO475" s="214"/>
      <c r="AP475" s="214"/>
      <c r="AQ475" s="214"/>
      <c r="AR475" s="214"/>
      <c r="AS475" s="214"/>
      <c r="AT475" s="214"/>
      <c r="AU475" s="214"/>
      <c r="AV475" s="214"/>
      <c r="AW475" s="214"/>
      <c r="AX475" s="214"/>
      <c r="AY475" s="214"/>
      <c r="AZ475" s="214"/>
      <c r="BA475" s="214"/>
      <c r="BB475" s="214"/>
      <c r="BC475" s="214"/>
      <c r="BD475" s="214"/>
      <c r="BE475" s="214"/>
      <c r="BF475" s="214"/>
      <c r="BG475" s="214"/>
      <c r="BH475" s="214"/>
      <c r="BI475" s="214"/>
      <c r="BJ475" s="214"/>
      <c r="BK475" s="214"/>
      <c r="BL475" s="214"/>
      <c r="BM475" s="214"/>
      <c r="BN475" s="214"/>
      <c r="BO475" s="214"/>
      <c r="BP475" s="214"/>
      <c r="BQ475" s="214"/>
      <c r="BR475" s="214"/>
      <c r="BS475" s="214"/>
    </row>
    <row r="476" spans="1:76" s="253" customFormat="1" ht="19.899999999999999" customHeight="1">
      <c r="B476" s="1001"/>
      <c r="C476" s="1424" t="s">
        <v>1021</v>
      </c>
      <c r="D476" s="1424" t="s">
        <v>1022</v>
      </c>
      <c r="E476" s="1424" t="s">
        <v>51</v>
      </c>
      <c r="F476" s="1424" t="s">
        <v>1884</v>
      </c>
      <c r="G476" s="1424"/>
      <c r="H476" s="1425" t="s">
        <v>1017</v>
      </c>
      <c r="I476" s="1738" t="s">
        <v>351</v>
      </c>
      <c r="J476" s="1424" t="s">
        <v>71</v>
      </c>
      <c r="K476" s="1424" t="s">
        <v>27</v>
      </c>
      <c r="L476" s="1004">
        <v>1</v>
      </c>
      <c r="M476" s="1005">
        <v>3</v>
      </c>
      <c r="N476" s="1006">
        <v>1881.4</v>
      </c>
      <c r="O476" s="1004">
        <v>84</v>
      </c>
      <c r="P476" s="1004" t="s">
        <v>37</v>
      </c>
      <c r="Q476" s="1007">
        <v>7.0000000000000007E-2</v>
      </c>
      <c r="R476" s="1104">
        <v>1902.0201399999999</v>
      </c>
      <c r="S476" s="551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  <c r="AK476" s="214"/>
      <c r="AL476" s="214"/>
      <c r="AM476" s="214"/>
      <c r="AN476" s="214"/>
      <c r="AO476" s="214"/>
      <c r="AP476" s="214"/>
      <c r="AQ476" s="214"/>
      <c r="AR476" s="214"/>
      <c r="AS476" s="214"/>
      <c r="AT476" s="214"/>
      <c r="AU476" s="214"/>
      <c r="AV476" s="214"/>
      <c r="AW476" s="214"/>
      <c r="AX476" s="214"/>
      <c r="AY476" s="214"/>
      <c r="AZ476" s="214"/>
      <c r="BA476" s="214"/>
      <c r="BB476" s="214"/>
      <c r="BC476" s="214"/>
      <c r="BD476" s="214"/>
      <c r="BE476" s="214"/>
      <c r="BF476" s="214"/>
      <c r="BG476" s="214"/>
      <c r="BH476" s="214"/>
      <c r="BI476" s="214"/>
      <c r="BJ476" s="214"/>
      <c r="BK476" s="214"/>
      <c r="BL476" s="214"/>
      <c r="BM476" s="214"/>
      <c r="BN476" s="214"/>
      <c r="BO476" s="214"/>
      <c r="BP476" s="214"/>
      <c r="BQ476" s="214"/>
      <c r="BR476" s="214"/>
      <c r="BS476" s="214"/>
    </row>
    <row r="477" spans="1:76" s="253" customFormat="1" ht="19.899999999999999" customHeight="1">
      <c r="B477" s="1001"/>
      <c r="C477" s="1103" t="s">
        <v>1023</v>
      </c>
      <c r="D477" s="1103" t="s">
        <v>1024</v>
      </c>
      <c r="E477" s="1103" t="s">
        <v>51</v>
      </c>
      <c r="F477" s="1103" t="s">
        <v>1884</v>
      </c>
      <c r="G477" s="1103"/>
      <c r="H477" s="1107" t="s">
        <v>1017</v>
      </c>
      <c r="I477" s="1738" t="s">
        <v>351</v>
      </c>
      <c r="J477" s="1103" t="s">
        <v>71</v>
      </c>
      <c r="K477" s="1103" t="s">
        <v>27</v>
      </c>
      <c r="L477" s="1004">
        <v>1</v>
      </c>
      <c r="M477" s="1005">
        <v>4</v>
      </c>
      <c r="N477" s="1006">
        <v>1881.4</v>
      </c>
      <c r="O477" s="1004">
        <v>84</v>
      </c>
      <c r="P477" s="1004" t="s">
        <v>44</v>
      </c>
      <c r="Q477" s="1004" t="s">
        <v>49</v>
      </c>
      <c r="R477" s="1104">
        <v>1902.0201399999999</v>
      </c>
      <c r="S477" s="551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  <c r="AK477" s="214"/>
      <c r="AL477" s="214"/>
      <c r="AM477" s="214"/>
      <c r="AN477" s="214"/>
      <c r="AO477" s="214"/>
      <c r="AP477" s="214"/>
      <c r="AQ477" s="214"/>
      <c r="AR477" s="214"/>
      <c r="AS477" s="214"/>
      <c r="AT477" s="214"/>
      <c r="AU477" s="214"/>
      <c r="AV477" s="214"/>
      <c r="AW477" s="214"/>
      <c r="AX477" s="214"/>
      <c r="AY477" s="214"/>
      <c r="AZ477" s="214"/>
      <c r="BA477" s="214"/>
      <c r="BB477" s="214"/>
      <c r="BC477" s="214"/>
      <c r="BD477" s="214"/>
      <c r="BE477" s="214"/>
      <c r="BF477" s="214"/>
      <c r="BG477" s="214"/>
      <c r="BH477" s="214"/>
      <c r="BI477" s="214"/>
      <c r="BJ477" s="214"/>
      <c r="BK477" s="214"/>
      <c r="BL477" s="214"/>
      <c r="BM477" s="214"/>
      <c r="BN477" s="214"/>
      <c r="BO477" s="214"/>
      <c r="BP477" s="214"/>
      <c r="BQ477" s="214"/>
      <c r="BR477" s="214"/>
      <c r="BS477" s="214"/>
    </row>
    <row r="478" spans="1:76" s="253" customFormat="1" ht="19.899999999999999" customHeight="1">
      <c r="B478" s="1001"/>
      <c r="C478" s="1103" t="s">
        <v>1025</v>
      </c>
      <c r="D478" s="1103" t="s">
        <v>1026</v>
      </c>
      <c r="E478" s="1103" t="s">
        <v>51</v>
      </c>
      <c r="F478" s="1103" t="s">
        <v>1884</v>
      </c>
      <c r="G478" s="1103"/>
      <c r="H478" s="1107" t="s">
        <v>1017</v>
      </c>
      <c r="I478" s="1738" t="s">
        <v>351</v>
      </c>
      <c r="J478" s="1103" t="s">
        <v>71</v>
      </c>
      <c r="K478" s="1103" t="s">
        <v>27</v>
      </c>
      <c r="L478" s="1004">
        <v>1</v>
      </c>
      <c r="M478" s="1005">
        <v>5</v>
      </c>
      <c r="N478" s="1006">
        <v>1980</v>
      </c>
      <c r="O478" s="1004">
        <v>84</v>
      </c>
      <c r="P478" s="1004" t="s">
        <v>28</v>
      </c>
      <c r="Q478" s="1007">
        <v>0.05</v>
      </c>
      <c r="R478" s="1104">
        <v>2001.7008000000001</v>
      </c>
      <c r="S478" s="551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  <c r="AK478" s="214"/>
      <c r="AL478" s="214"/>
      <c r="AM478" s="214"/>
      <c r="AN478" s="214"/>
      <c r="AO478" s="214"/>
      <c r="AP478" s="214"/>
      <c r="AQ478" s="214"/>
      <c r="AR478" s="214"/>
      <c r="AS478" s="214"/>
      <c r="AT478" s="214"/>
      <c r="AU478" s="214"/>
      <c r="AV478" s="214"/>
      <c r="AW478" s="214"/>
      <c r="AX478" s="214"/>
      <c r="AY478" s="214"/>
      <c r="AZ478" s="214"/>
      <c r="BA478" s="214"/>
      <c r="BB478" s="214"/>
      <c r="BC478" s="214"/>
      <c r="BD478" s="214"/>
      <c r="BE478" s="214"/>
      <c r="BF478" s="214"/>
      <c r="BG478" s="214"/>
      <c r="BH478" s="214"/>
      <c r="BI478" s="214"/>
      <c r="BJ478" s="214"/>
      <c r="BK478" s="214"/>
      <c r="BL478" s="214"/>
      <c r="BM478" s="214"/>
      <c r="BN478" s="214"/>
      <c r="BO478" s="214"/>
      <c r="BP478" s="214"/>
      <c r="BQ478" s="214"/>
      <c r="BR478" s="214"/>
      <c r="BS478" s="214"/>
    </row>
    <row r="479" spans="1:76" s="253" customFormat="1" ht="19.899999999999999" customHeight="1">
      <c r="B479" s="1001"/>
      <c r="C479" s="1103" t="s">
        <v>1027</v>
      </c>
      <c r="D479" s="1103" t="s">
        <v>1028</v>
      </c>
      <c r="E479" s="1103" t="s">
        <v>51</v>
      </c>
      <c r="F479" s="1103" t="s">
        <v>1884</v>
      </c>
      <c r="G479" s="1103"/>
      <c r="H479" s="1107" t="s">
        <v>1017</v>
      </c>
      <c r="I479" s="1738" t="s">
        <v>351</v>
      </c>
      <c r="J479" s="1103" t="s">
        <v>71</v>
      </c>
      <c r="K479" s="1103" t="s">
        <v>27</v>
      </c>
      <c r="L479" s="1004">
        <v>1</v>
      </c>
      <c r="M479" s="1005">
        <v>6</v>
      </c>
      <c r="N479" s="1006">
        <v>1881.4</v>
      </c>
      <c r="O479" s="1004">
        <v>84</v>
      </c>
      <c r="P479" s="1004" t="s">
        <v>48</v>
      </c>
      <c r="Q479" s="1007">
        <v>0.09</v>
      </c>
      <c r="R479" s="1104">
        <v>1902.0201399999999</v>
      </c>
      <c r="S479" s="551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  <c r="AK479" s="214"/>
      <c r="AL479" s="214"/>
      <c r="AM479" s="214"/>
      <c r="AN479" s="214"/>
      <c r="AO479" s="214"/>
      <c r="AP479" s="214"/>
      <c r="AQ479" s="214"/>
      <c r="AR479" s="214"/>
      <c r="AS479" s="214"/>
      <c r="AT479" s="214"/>
      <c r="AU479" s="214"/>
      <c r="AV479" s="214"/>
      <c r="AW479" s="214"/>
      <c r="AX479" s="214"/>
      <c r="AY479" s="214"/>
      <c r="AZ479" s="214"/>
      <c r="BA479" s="214"/>
      <c r="BB479" s="214"/>
      <c r="BC479" s="214"/>
      <c r="BD479" s="214"/>
      <c r="BE479" s="214"/>
      <c r="BF479" s="214"/>
      <c r="BG479" s="214"/>
      <c r="BH479" s="214"/>
      <c r="BI479" s="214"/>
      <c r="BJ479" s="214"/>
      <c r="BK479" s="214"/>
      <c r="BL479" s="214"/>
      <c r="BM479" s="214"/>
      <c r="BN479" s="214"/>
      <c r="BO479" s="214"/>
      <c r="BP479" s="214"/>
      <c r="BQ479" s="214"/>
      <c r="BR479" s="214"/>
      <c r="BS479" s="214"/>
    </row>
    <row r="480" spans="1:76" s="253" customFormat="1" ht="19.899999999999999" customHeight="1">
      <c r="B480" s="1001"/>
      <c r="C480" s="1129">
        <v>66112380511107</v>
      </c>
      <c r="D480" s="1130">
        <v>2449</v>
      </c>
      <c r="E480" s="1131" t="s">
        <v>51</v>
      </c>
      <c r="F480" s="1131" t="s">
        <v>1884</v>
      </c>
      <c r="G480" s="1131"/>
      <c r="H480" s="1132" t="s">
        <v>1017</v>
      </c>
      <c r="I480" s="1738" t="s">
        <v>351</v>
      </c>
      <c r="J480" s="1131" t="s">
        <v>71</v>
      </c>
      <c r="K480" s="1131" t="s">
        <v>27</v>
      </c>
      <c r="L480" s="1004">
        <v>1</v>
      </c>
      <c r="M480" s="1005">
        <v>7</v>
      </c>
      <c r="N480" s="1006">
        <v>1881.4</v>
      </c>
      <c r="O480" s="1004">
        <v>84</v>
      </c>
      <c r="P480" s="1004" t="s">
        <v>45</v>
      </c>
      <c r="Q480" s="1007">
        <v>0.13</v>
      </c>
      <c r="R480" s="1104">
        <v>1902.0201399999999</v>
      </c>
      <c r="S480" s="551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  <c r="AL480" s="214"/>
      <c r="AM480" s="214"/>
      <c r="AN480" s="214"/>
      <c r="AO480" s="214"/>
      <c r="AP480" s="214"/>
      <c r="AQ480" s="214"/>
      <c r="AR480" s="214"/>
      <c r="AS480" s="214"/>
      <c r="AT480" s="214"/>
      <c r="AU480" s="214"/>
      <c r="AV480" s="214"/>
      <c r="AW480" s="214"/>
      <c r="AX480" s="214"/>
      <c r="AY480" s="214"/>
      <c r="AZ480" s="214"/>
      <c r="BA480" s="214"/>
      <c r="BB480" s="214"/>
      <c r="BC480" s="214"/>
      <c r="BD480" s="214"/>
      <c r="BE480" s="214"/>
      <c r="BF480" s="214"/>
      <c r="BG480" s="214"/>
      <c r="BH480" s="214"/>
      <c r="BI480" s="214"/>
      <c r="BJ480" s="214"/>
      <c r="BK480" s="214"/>
      <c r="BL480" s="214"/>
      <c r="BM480" s="214"/>
      <c r="BN480" s="214"/>
      <c r="BO480" s="214"/>
      <c r="BP480" s="214"/>
      <c r="BQ480" s="214"/>
      <c r="BR480" s="214"/>
      <c r="BS480" s="214"/>
    </row>
    <row r="481" spans="1:76" s="253" customFormat="1" ht="19.899999999999999" customHeight="1">
      <c r="B481" s="1001"/>
      <c r="C481" s="1129">
        <v>66112380511108</v>
      </c>
      <c r="D481" s="1130">
        <v>2450</v>
      </c>
      <c r="E481" s="1131" t="s">
        <v>51</v>
      </c>
      <c r="F481" s="1131" t="s">
        <v>1884</v>
      </c>
      <c r="G481" s="1131"/>
      <c r="H481" s="1132" t="s">
        <v>1017</v>
      </c>
      <c r="I481" s="1738" t="s">
        <v>351</v>
      </c>
      <c r="J481" s="1131" t="s">
        <v>71</v>
      </c>
      <c r="K481" s="1131" t="s">
        <v>27</v>
      </c>
      <c r="L481" s="1004">
        <v>1</v>
      </c>
      <c r="M481" s="1005">
        <v>8</v>
      </c>
      <c r="N481" s="1006">
        <v>1980</v>
      </c>
      <c r="O481" s="1004">
        <v>84</v>
      </c>
      <c r="P481" s="1004" t="s">
        <v>28</v>
      </c>
      <c r="Q481" s="1007">
        <v>0.05</v>
      </c>
      <c r="R481" s="1104">
        <v>2001.7008000000001</v>
      </c>
      <c r="S481" s="551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  <c r="AK481" s="214"/>
      <c r="AL481" s="214"/>
      <c r="AM481" s="214"/>
      <c r="AN481" s="214"/>
      <c r="AO481" s="214"/>
      <c r="AP481" s="214"/>
      <c r="AQ481" s="214"/>
      <c r="AR481" s="214"/>
      <c r="AS481" s="214"/>
      <c r="AT481" s="214"/>
      <c r="AU481" s="214"/>
      <c r="AV481" s="214"/>
      <c r="AW481" s="214"/>
      <c r="AX481" s="214"/>
      <c r="AY481" s="214"/>
      <c r="AZ481" s="214"/>
      <c r="BA481" s="214"/>
      <c r="BB481" s="214"/>
      <c r="BC481" s="214"/>
      <c r="BD481" s="214"/>
      <c r="BE481" s="214"/>
      <c r="BF481" s="214"/>
      <c r="BG481" s="214"/>
      <c r="BH481" s="214"/>
      <c r="BI481" s="214"/>
      <c r="BJ481" s="214"/>
      <c r="BK481" s="214"/>
      <c r="BL481" s="214"/>
      <c r="BM481" s="214"/>
      <c r="BN481" s="214"/>
      <c r="BO481" s="214"/>
      <c r="BP481" s="214"/>
      <c r="BQ481" s="214"/>
      <c r="BR481" s="214"/>
      <c r="BS481" s="214"/>
    </row>
    <row r="482" spans="1:76" s="253" customFormat="1" ht="19.899999999999999" customHeight="1">
      <c r="B482" s="1001"/>
      <c r="C482" s="1129">
        <v>66112380511109</v>
      </c>
      <c r="D482" s="1130">
        <v>2451</v>
      </c>
      <c r="E482" s="1131" t="s">
        <v>51</v>
      </c>
      <c r="F482" s="1131" t="s">
        <v>1884</v>
      </c>
      <c r="G482" s="1131"/>
      <c r="H482" s="1132" t="s">
        <v>1017</v>
      </c>
      <c r="I482" s="1738" t="s">
        <v>351</v>
      </c>
      <c r="J482" s="1131" t="s">
        <v>71</v>
      </c>
      <c r="K482" s="1131" t="s">
        <v>27</v>
      </c>
      <c r="L482" s="1004">
        <v>1</v>
      </c>
      <c r="M482" s="1005">
        <v>9</v>
      </c>
      <c r="N482" s="1006">
        <v>1881.4</v>
      </c>
      <c r="O482" s="1004">
        <v>84</v>
      </c>
      <c r="P482" s="1004" t="s">
        <v>28</v>
      </c>
      <c r="Q482" s="1007">
        <v>0.05</v>
      </c>
      <c r="R482" s="1104">
        <v>1902.0201399999999</v>
      </c>
      <c r="S482" s="551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  <c r="AU482" s="214"/>
      <c r="AV482" s="214"/>
      <c r="AW482" s="214"/>
      <c r="AX482" s="214"/>
      <c r="AY482" s="214"/>
      <c r="AZ482" s="214"/>
      <c r="BA482" s="214"/>
      <c r="BB482" s="214"/>
      <c r="BC482" s="214"/>
      <c r="BD482" s="214"/>
      <c r="BE482" s="214"/>
      <c r="BF482" s="214"/>
      <c r="BG482" s="214"/>
      <c r="BH482" s="214"/>
      <c r="BI482" s="214"/>
      <c r="BJ482" s="214"/>
      <c r="BK482" s="214"/>
      <c r="BL482" s="214"/>
      <c r="BM482" s="214"/>
      <c r="BN482" s="214"/>
      <c r="BO482" s="214"/>
      <c r="BP482" s="214"/>
      <c r="BQ482" s="214"/>
      <c r="BR482" s="214"/>
      <c r="BS482" s="214"/>
    </row>
    <row r="483" spans="1:76" s="253" customFormat="1" ht="19.899999999999999" customHeight="1">
      <c r="B483" s="1001"/>
      <c r="C483" s="1129">
        <v>66112380511110</v>
      </c>
      <c r="D483" s="1130">
        <v>2452</v>
      </c>
      <c r="E483" s="1131" t="s">
        <v>51</v>
      </c>
      <c r="F483" s="1131" t="s">
        <v>1884</v>
      </c>
      <c r="G483" s="1131"/>
      <c r="H483" s="1132" t="s">
        <v>1017</v>
      </c>
      <c r="I483" s="1738" t="s">
        <v>351</v>
      </c>
      <c r="J483" s="1131" t="s">
        <v>71</v>
      </c>
      <c r="K483" s="1131" t="s">
        <v>27</v>
      </c>
      <c r="L483" s="1004">
        <v>1</v>
      </c>
      <c r="M483" s="1005">
        <v>10</v>
      </c>
      <c r="N483" s="1006">
        <v>1881.4</v>
      </c>
      <c r="O483" s="1004">
        <v>84</v>
      </c>
      <c r="P483" s="1004" t="s">
        <v>44</v>
      </c>
      <c r="Q483" s="1004" t="s">
        <v>49</v>
      </c>
      <c r="R483" s="1104">
        <v>1902.0201399999999</v>
      </c>
      <c r="S483" s="551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214"/>
      <c r="AT483" s="214"/>
      <c r="AU483" s="214"/>
      <c r="AV483" s="214"/>
      <c r="AW483" s="214"/>
      <c r="AX483" s="214"/>
      <c r="AY483" s="214"/>
      <c r="AZ483" s="214"/>
      <c r="BA483" s="214"/>
      <c r="BB483" s="214"/>
      <c r="BC483" s="214"/>
      <c r="BD483" s="214"/>
      <c r="BE483" s="214"/>
      <c r="BF483" s="214"/>
      <c r="BG483" s="214"/>
      <c r="BH483" s="214"/>
      <c r="BI483" s="214"/>
      <c r="BJ483" s="214"/>
      <c r="BK483" s="214"/>
      <c r="BL483" s="214"/>
      <c r="BM483" s="214"/>
      <c r="BN483" s="214"/>
      <c r="BO483" s="214"/>
      <c r="BP483" s="214"/>
      <c r="BQ483" s="214"/>
      <c r="BR483" s="214"/>
      <c r="BS483" s="214"/>
    </row>
    <row r="484" spans="1:76" s="253" customFormat="1" ht="19.899999999999999" customHeight="1">
      <c r="B484" s="1001"/>
      <c r="C484" s="1129">
        <v>66112380511111</v>
      </c>
      <c r="D484" s="1130">
        <v>2453</v>
      </c>
      <c r="E484" s="1131" t="s">
        <v>51</v>
      </c>
      <c r="F484" s="1131" t="s">
        <v>1884</v>
      </c>
      <c r="G484" s="1131"/>
      <c r="H484" s="1132" t="s">
        <v>1017</v>
      </c>
      <c r="I484" s="1738" t="s">
        <v>351</v>
      </c>
      <c r="J484" s="1131" t="s">
        <v>71</v>
      </c>
      <c r="K484" s="1131" t="s">
        <v>27</v>
      </c>
      <c r="L484" s="1004">
        <v>1</v>
      </c>
      <c r="M484" s="1005">
        <v>11</v>
      </c>
      <c r="N484" s="1006">
        <v>1980</v>
      </c>
      <c r="O484" s="1004">
        <v>84</v>
      </c>
      <c r="P484" s="1004" t="s">
        <v>44</v>
      </c>
      <c r="Q484" s="1004" t="s">
        <v>49</v>
      </c>
      <c r="R484" s="1104">
        <v>2001.7008000000001</v>
      </c>
      <c r="S484" s="551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214"/>
      <c r="AT484" s="214"/>
      <c r="AU484" s="214"/>
      <c r="AV484" s="214"/>
      <c r="AW484" s="214"/>
      <c r="AX484" s="214"/>
      <c r="AY484" s="214"/>
      <c r="AZ484" s="214"/>
      <c r="BA484" s="214"/>
      <c r="BB484" s="214"/>
      <c r="BC484" s="214"/>
      <c r="BD484" s="214"/>
      <c r="BE484" s="214"/>
      <c r="BF484" s="214"/>
      <c r="BG484" s="214"/>
      <c r="BH484" s="214"/>
      <c r="BI484" s="214"/>
      <c r="BJ484" s="214"/>
      <c r="BK484" s="214"/>
      <c r="BL484" s="214"/>
      <c r="BM484" s="214"/>
      <c r="BN484" s="214"/>
      <c r="BO484" s="214"/>
      <c r="BP484" s="214"/>
      <c r="BQ484" s="214"/>
      <c r="BR484" s="214"/>
      <c r="BS484" s="214"/>
    </row>
    <row r="485" spans="1:76" s="253" customFormat="1" ht="19.899999999999999" customHeight="1">
      <c r="B485" s="1001"/>
      <c r="C485" s="1129">
        <v>66112380511112</v>
      </c>
      <c r="D485" s="1130">
        <v>2454</v>
      </c>
      <c r="E485" s="1131" t="s">
        <v>51</v>
      </c>
      <c r="F485" s="1131" t="s">
        <v>1884</v>
      </c>
      <c r="G485" s="1131"/>
      <c r="H485" s="1132" t="s">
        <v>1017</v>
      </c>
      <c r="I485" s="1738" t="s">
        <v>351</v>
      </c>
      <c r="J485" s="1131" t="s">
        <v>71</v>
      </c>
      <c r="K485" s="1131" t="s">
        <v>27</v>
      </c>
      <c r="L485" s="1004">
        <v>1</v>
      </c>
      <c r="M485" s="1005">
        <v>12</v>
      </c>
      <c r="N485" s="1006">
        <v>1881.4</v>
      </c>
      <c r="O485" s="1004">
        <v>84</v>
      </c>
      <c r="P485" s="1004" t="s">
        <v>44</v>
      </c>
      <c r="Q485" s="1004" t="s">
        <v>49</v>
      </c>
      <c r="R485" s="1104">
        <v>1902.0201399999999</v>
      </c>
      <c r="S485" s="551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214"/>
      <c r="AT485" s="214"/>
      <c r="AU485" s="214"/>
      <c r="AV485" s="214"/>
      <c r="AW485" s="214"/>
      <c r="AX485" s="214"/>
      <c r="AY485" s="214"/>
      <c r="AZ485" s="214"/>
      <c r="BA485" s="214"/>
      <c r="BB485" s="214"/>
      <c r="BC485" s="214"/>
      <c r="BD485" s="214"/>
      <c r="BE485" s="214"/>
      <c r="BF485" s="214"/>
      <c r="BG485" s="214"/>
      <c r="BH485" s="214"/>
      <c r="BI485" s="214"/>
      <c r="BJ485" s="214"/>
      <c r="BK485" s="214"/>
      <c r="BL485" s="214"/>
      <c r="BM485" s="214"/>
      <c r="BN485" s="214"/>
      <c r="BO485" s="214"/>
      <c r="BP485" s="214"/>
      <c r="BQ485" s="214"/>
      <c r="BR485" s="214"/>
      <c r="BS485" s="214"/>
    </row>
    <row r="486" spans="1:76" s="253" customFormat="1" ht="19.899999999999999" customHeight="1">
      <c r="B486" s="1001"/>
      <c r="C486" s="1129">
        <v>66112380511113</v>
      </c>
      <c r="D486" s="1130">
        <v>2455</v>
      </c>
      <c r="E486" s="1131" t="s">
        <v>51</v>
      </c>
      <c r="F486" s="1131" t="s">
        <v>1884</v>
      </c>
      <c r="G486" s="1131"/>
      <c r="H486" s="1132" t="s">
        <v>1017</v>
      </c>
      <c r="I486" s="1738" t="s">
        <v>351</v>
      </c>
      <c r="J486" s="1131" t="s">
        <v>71</v>
      </c>
      <c r="K486" s="1131" t="s">
        <v>27</v>
      </c>
      <c r="L486" s="1004">
        <v>1</v>
      </c>
      <c r="M486" s="1005">
        <v>13</v>
      </c>
      <c r="N486" s="1006">
        <v>684.4</v>
      </c>
      <c r="O486" s="1004">
        <v>84</v>
      </c>
      <c r="P486" s="1004" t="s">
        <v>44</v>
      </c>
      <c r="Q486" s="1004" t="s">
        <v>49</v>
      </c>
      <c r="R486" s="1104">
        <v>691.90102999999999</v>
      </c>
      <c r="S486" s="551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214"/>
      <c r="AT486" s="214"/>
      <c r="AU486" s="214"/>
      <c r="AV486" s="214"/>
      <c r="AW486" s="214"/>
      <c r="AX486" s="214"/>
      <c r="AY486" s="214"/>
      <c r="AZ486" s="214"/>
      <c r="BA486" s="214"/>
      <c r="BB486" s="214"/>
      <c r="BC486" s="214"/>
      <c r="BD486" s="214"/>
      <c r="BE486" s="214"/>
      <c r="BF486" s="214"/>
      <c r="BG486" s="214"/>
      <c r="BH486" s="214"/>
      <c r="BI486" s="214"/>
      <c r="BJ486" s="214"/>
      <c r="BK486" s="214"/>
      <c r="BL486" s="214"/>
      <c r="BM486" s="214"/>
      <c r="BN486" s="214"/>
      <c r="BO486" s="214"/>
      <c r="BP486" s="214"/>
      <c r="BQ486" s="214"/>
      <c r="BR486" s="214"/>
      <c r="BS486" s="214"/>
    </row>
    <row r="487" spans="1:76" s="253" customFormat="1" ht="19.899999999999999" customHeight="1">
      <c r="B487" s="1001"/>
      <c r="C487" s="1129">
        <v>66112380511114</v>
      </c>
      <c r="D487" s="1130">
        <v>2456</v>
      </c>
      <c r="E487" s="1131" t="s">
        <v>51</v>
      </c>
      <c r="F487" s="1131" t="s">
        <v>1884</v>
      </c>
      <c r="G487" s="1131"/>
      <c r="H487" s="1132" t="s">
        <v>1017</v>
      </c>
      <c r="I487" s="1738" t="s">
        <v>351</v>
      </c>
      <c r="J487" s="1131" t="s">
        <v>71</v>
      </c>
      <c r="K487" s="1131" t="s">
        <v>27</v>
      </c>
      <c r="L487" s="1004">
        <v>1</v>
      </c>
      <c r="M487" s="1005">
        <v>14</v>
      </c>
      <c r="N487" s="1006">
        <v>720</v>
      </c>
      <c r="O487" s="1004">
        <v>84</v>
      </c>
      <c r="P487" s="1004" t="s">
        <v>44</v>
      </c>
      <c r="Q487" s="1004" t="s">
        <v>49</v>
      </c>
      <c r="R487" s="1104">
        <v>727.89119999999991</v>
      </c>
      <c r="S487" s="551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  <c r="AK487" s="214"/>
      <c r="AL487" s="214"/>
      <c r="AM487" s="214"/>
      <c r="AN487" s="214"/>
      <c r="AO487" s="214"/>
      <c r="AP487" s="214"/>
      <c r="AQ487" s="214"/>
      <c r="AR487" s="214"/>
      <c r="AS487" s="214"/>
      <c r="AT487" s="214"/>
      <c r="AU487" s="214"/>
      <c r="AV487" s="214"/>
      <c r="AW487" s="214"/>
      <c r="AX487" s="214"/>
      <c r="AY487" s="214"/>
      <c r="AZ487" s="214"/>
      <c r="BA487" s="214"/>
      <c r="BB487" s="214"/>
      <c r="BC487" s="214"/>
      <c r="BD487" s="214"/>
      <c r="BE487" s="214"/>
      <c r="BF487" s="214"/>
      <c r="BG487" s="214"/>
      <c r="BH487" s="214"/>
      <c r="BI487" s="214"/>
      <c r="BJ487" s="214"/>
      <c r="BK487" s="214"/>
      <c r="BL487" s="214"/>
      <c r="BM487" s="214"/>
      <c r="BN487" s="214"/>
      <c r="BO487" s="214"/>
      <c r="BP487" s="214"/>
      <c r="BQ487" s="214"/>
      <c r="BR487" s="214"/>
      <c r="BS487" s="214"/>
    </row>
    <row r="488" spans="1:76" s="253" customFormat="1" ht="19.899999999999999" customHeight="1" thickBot="1">
      <c r="B488" s="1015"/>
      <c r="C488" s="1406">
        <v>66112380511115</v>
      </c>
      <c r="D488" s="1407">
        <v>2461</v>
      </c>
      <c r="E488" s="1408" t="s">
        <v>51</v>
      </c>
      <c r="F488" s="1408" t="s">
        <v>1884</v>
      </c>
      <c r="G488" s="1408"/>
      <c r="H488" s="1409" t="s">
        <v>1017</v>
      </c>
      <c r="I488" s="1738" t="s">
        <v>351</v>
      </c>
      <c r="J488" s="1408" t="s">
        <v>71</v>
      </c>
      <c r="K488" s="1408" t="s">
        <v>27</v>
      </c>
      <c r="L488" s="1019">
        <v>1</v>
      </c>
      <c r="M488" s="1020">
        <v>15</v>
      </c>
      <c r="N488" s="1021">
        <v>652.5</v>
      </c>
      <c r="O488" s="1019">
        <v>84</v>
      </c>
      <c r="P488" s="1019" t="s">
        <v>22</v>
      </c>
      <c r="Q488" s="1019"/>
      <c r="R488" s="1120">
        <v>659.87840700000004</v>
      </c>
      <c r="S488" s="551">
        <f>SUM(R474:R488)</f>
        <v>25302.634956999998</v>
      </c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  <c r="AK488" s="214"/>
      <c r="AL488" s="214"/>
      <c r="AM488" s="214"/>
      <c r="AN488" s="214"/>
      <c r="AO488" s="214"/>
      <c r="AP488" s="214"/>
      <c r="AQ488" s="214"/>
      <c r="AR488" s="214"/>
      <c r="AS488" s="214"/>
      <c r="AT488" s="214"/>
      <c r="AU488" s="214"/>
      <c r="AV488" s="214"/>
      <c r="AW488" s="214"/>
      <c r="AX488" s="214"/>
      <c r="AY488" s="214"/>
      <c r="AZ488" s="214"/>
      <c r="BA488" s="214"/>
      <c r="BB488" s="214"/>
      <c r="BC488" s="214"/>
      <c r="BD488" s="214"/>
      <c r="BE488" s="214"/>
      <c r="BF488" s="214"/>
      <c r="BG488" s="214"/>
      <c r="BH488" s="214"/>
      <c r="BI488" s="214"/>
      <c r="BJ488" s="214"/>
      <c r="BK488" s="214"/>
      <c r="BL488" s="214"/>
      <c r="BM488" s="214"/>
      <c r="BN488" s="214"/>
      <c r="BO488" s="214"/>
      <c r="BP488" s="214"/>
      <c r="BQ488" s="214"/>
      <c r="BR488" s="214"/>
      <c r="BS488" s="214"/>
    </row>
    <row r="489" spans="1:76" s="253" customFormat="1" ht="19.899999999999999" customHeight="1">
      <c r="A489" s="258"/>
      <c r="B489" s="1138">
        <v>78</v>
      </c>
      <c r="C489" s="1218">
        <v>66112320511201</v>
      </c>
      <c r="D489" s="1219" t="s">
        <v>1516</v>
      </c>
      <c r="E489" s="1219" t="s">
        <v>51</v>
      </c>
      <c r="F489" s="1219" t="s">
        <v>1884</v>
      </c>
      <c r="G489" s="1219"/>
      <c r="H489" s="1220" t="s">
        <v>1517</v>
      </c>
      <c r="I489" s="1420" t="s">
        <v>1518</v>
      </c>
      <c r="J489" s="1219" t="s">
        <v>352</v>
      </c>
      <c r="K489" s="1219" t="s">
        <v>27</v>
      </c>
      <c r="L489" s="1141">
        <v>7</v>
      </c>
      <c r="M489" s="1142">
        <v>1</v>
      </c>
      <c r="N489" s="1143">
        <v>1932.4</v>
      </c>
      <c r="O489" s="1141">
        <v>72</v>
      </c>
      <c r="P489" s="1141" t="s">
        <v>44</v>
      </c>
      <c r="Q489" s="1141" t="s">
        <v>49</v>
      </c>
      <c r="R489" s="1145">
        <v>1953.6564000000001</v>
      </c>
      <c r="S489" s="552"/>
      <c r="T489" s="216"/>
      <c r="U489" s="216"/>
      <c r="V489" s="216"/>
      <c r="W489" s="216"/>
      <c r="X489" s="216"/>
      <c r="Y489" s="216"/>
      <c r="Z489" s="216"/>
      <c r="AA489" s="216"/>
      <c r="AB489" s="216"/>
      <c r="AC489" s="216"/>
      <c r="AD489" s="216"/>
      <c r="AE489" s="216"/>
      <c r="AF489" s="216"/>
      <c r="AG489" s="216"/>
      <c r="AH489" s="216"/>
      <c r="AI489" s="216"/>
      <c r="AJ489" s="216"/>
      <c r="AK489" s="216"/>
      <c r="AL489" s="216"/>
      <c r="AM489" s="216"/>
      <c r="AN489" s="216"/>
      <c r="AO489" s="216"/>
      <c r="AP489" s="216"/>
      <c r="AQ489" s="216"/>
      <c r="AR489" s="216"/>
      <c r="AS489" s="216"/>
      <c r="AT489" s="216"/>
      <c r="AU489" s="216"/>
      <c r="AV489" s="216"/>
      <c r="AW489" s="216"/>
      <c r="AX489" s="216"/>
      <c r="AY489" s="216"/>
      <c r="AZ489" s="216"/>
      <c r="BA489" s="216"/>
      <c r="BB489" s="216"/>
      <c r="BC489" s="216"/>
      <c r="BD489" s="216"/>
      <c r="BE489" s="216"/>
      <c r="BF489" s="216"/>
      <c r="BG489" s="216"/>
      <c r="BH489" s="216"/>
      <c r="BI489" s="216"/>
      <c r="BJ489" s="216"/>
      <c r="BK489" s="216"/>
      <c r="BL489" s="216"/>
      <c r="BM489" s="216"/>
      <c r="BN489" s="216"/>
      <c r="BO489" s="216"/>
      <c r="BP489" s="216"/>
      <c r="BQ489" s="216"/>
      <c r="BR489" s="216"/>
      <c r="BS489" s="216"/>
      <c r="BT489" s="258"/>
      <c r="BU489" s="258"/>
      <c r="BV489" s="258"/>
      <c r="BW489" s="258"/>
      <c r="BX489" s="258"/>
    </row>
    <row r="490" spans="1:76" s="265" customFormat="1" ht="19.899999999999999" customHeight="1">
      <c r="A490" s="258"/>
      <c r="B490" s="1039"/>
      <c r="C490" s="1036">
        <v>66112320511202</v>
      </c>
      <c r="D490" s="1037" t="s">
        <v>1519</v>
      </c>
      <c r="E490" s="1037" t="s">
        <v>51</v>
      </c>
      <c r="F490" s="1037" t="s">
        <v>1884</v>
      </c>
      <c r="G490" s="1037"/>
      <c r="H490" s="1038" t="s">
        <v>1517</v>
      </c>
      <c r="I490" s="1738" t="s">
        <v>351</v>
      </c>
      <c r="J490" s="1037" t="s">
        <v>352</v>
      </c>
      <c r="K490" s="1037" t="s">
        <v>27</v>
      </c>
      <c r="L490" s="1045">
        <v>7</v>
      </c>
      <c r="M490" s="1082">
        <v>2</v>
      </c>
      <c r="N490" s="1083">
        <v>1944.4</v>
      </c>
      <c r="O490" s="1045">
        <v>72</v>
      </c>
      <c r="P490" s="1045" t="s">
        <v>44</v>
      </c>
      <c r="Q490" s="1045" t="s">
        <v>49</v>
      </c>
      <c r="R490" s="1148">
        <v>1965.7883999999999</v>
      </c>
      <c r="S490" s="552"/>
      <c r="T490" s="216"/>
      <c r="U490" s="216"/>
      <c r="V490" s="216"/>
      <c r="W490" s="216"/>
      <c r="X490" s="216"/>
      <c r="Y490" s="216"/>
      <c r="Z490" s="216"/>
      <c r="AA490" s="216"/>
      <c r="AB490" s="216"/>
      <c r="AC490" s="216"/>
      <c r="AD490" s="216"/>
      <c r="AE490" s="216"/>
      <c r="AF490" s="216"/>
      <c r="AG490" s="216"/>
      <c r="AH490" s="216"/>
      <c r="AI490" s="216"/>
      <c r="AJ490" s="216"/>
      <c r="AK490" s="216"/>
      <c r="AL490" s="216"/>
      <c r="AM490" s="216"/>
      <c r="AN490" s="216"/>
      <c r="AO490" s="216"/>
      <c r="AP490" s="216"/>
      <c r="AQ490" s="216"/>
      <c r="AR490" s="216"/>
      <c r="AS490" s="216"/>
      <c r="AT490" s="216"/>
      <c r="AU490" s="216"/>
      <c r="AV490" s="216"/>
      <c r="AW490" s="216"/>
      <c r="AX490" s="216"/>
      <c r="AY490" s="216"/>
      <c r="AZ490" s="216"/>
      <c r="BA490" s="216"/>
      <c r="BB490" s="216"/>
      <c r="BC490" s="216"/>
      <c r="BD490" s="216"/>
      <c r="BE490" s="216"/>
      <c r="BF490" s="216"/>
      <c r="BG490" s="216"/>
      <c r="BH490" s="216"/>
      <c r="BI490" s="216"/>
      <c r="BJ490" s="216"/>
      <c r="BK490" s="216"/>
      <c r="BL490" s="216"/>
      <c r="BM490" s="216"/>
      <c r="BN490" s="216"/>
      <c r="BO490" s="216"/>
      <c r="BP490" s="216"/>
      <c r="BQ490" s="216"/>
      <c r="BR490" s="216"/>
      <c r="BS490" s="216"/>
      <c r="BT490" s="258"/>
      <c r="BU490" s="258"/>
      <c r="BV490" s="258"/>
      <c r="BW490" s="258"/>
      <c r="BX490" s="258"/>
    </row>
    <row r="491" spans="1:76" s="253" customFormat="1" ht="19.899999999999999" customHeight="1">
      <c r="A491" s="258"/>
      <c r="B491" s="1039"/>
      <c r="C491" s="1036">
        <v>66112320511203</v>
      </c>
      <c r="D491" s="1037" t="s">
        <v>1520</v>
      </c>
      <c r="E491" s="1037" t="s">
        <v>51</v>
      </c>
      <c r="F491" s="1037" t="s">
        <v>1884</v>
      </c>
      <c r="G491" s="1037"/>
      <c r="H491" s="1038" t="s">
        <v>1517</v>
      </c>
      <c r="I491" s="1738" t="s">
        <v>351</v>
      </c>
      <c r="J491" s="1037" t="s">
        <v>352</v>
      </c>
      <c r="K491" s="1037" t="s">
        <v>27</v>
      </c>
      <c r="L491" s="1045">
        <v>7</v>
      </c>
      <c r="M491" s="1082">
        <v>3</v>
      </c>
      <c r="N491" s="1083">
        <v>1932.4</v>
      </c>
      <c r="O491" s="1045">
        <v>72</v>
      </c>
      <c r="P491" s="1045" t="s">
        <v>28</v>
      </c>
      <c r="Q491" s="1053">
        <v>0.05</v>
      </c>
      <c r="R491" s="1148">
        <v>1953.6564000000001</v>
      </c>
      <c r="S491" s="552"/>
      <c r="T491" s="216"/>
      <c r="U491" s="216"/>
      <c r="V491" s="216"/>
      <c r="W491" s="216"/>
      <c r="X491" s="216"/>
      <c r="Y491" s="216"/>
      <c r="Z491" s="216"/>
      <c r="AA491" s="216"/>
      <c r="AB491" s="216"/>
      <c r="AC491" s="216"/>
      <c r="AD491" s="216"/>
      <c r="AE491" s="216"/>
      <c r="AF491" s="216"/>
      <c r="AG491" s="216"/>
      <c r="AH491" s="216"/>
      <c r="AI491" s="216"/>
      <c r="AJ491" s="216"/>
      <c r="AK491" s="216"/>
      <c r="AL491" s="216"/>
      <c r="AM491" s="216"/>
      <c r="AN491" s="216"/>
      <c r="AO491" s="216"/>
      <c r="AP491" s="216"/>
      <c r="AQ491" s="216"/>
      <c r="AR491" s="216"/>
      <c r="AS491" s="216"/>
      <c r="AT491" s="216"/>
      <c r="AU491" s="216"/>
      <c r="AV491" s="216"/>
      <c r="AW491" s="216"/>
      <c r="AX491" s="216"/>
      <c r="AY491" s="216"/>
      <c r="AZ491" s="216"/>
      <c r="BA491" s="216"/>
      <c r="BB491" s="216"/>
      <c r="BC491" s="216"/>
      <c r="BD491" s="216"/>
      <c r="BE491" s="216"/>
      <c r="BF491" s="216"/>
      <c r="BG491" s="216"/>
      <c r="BH491" s="216"/>
      <c r="BI491" s="216"/>
      <c r="BJ491" s="216"/>
      <c r="BK491" s="216"/>
      <c r="BL491" s="216"/>
      <c r="BM491" s="216"/>
      <c r="BN491" s="216"/>
      <c r="BO491" s="216"/>
      <c r="BP491" s="216"/>
      <c r="BQ491" s="216"/>
      <c r="BR491" s="216"/>
      <c r="BS491" s="216"/>
      <c r="BT491" s="258"/>
      <c r="BU491" s="258"/>
      <c r="BV491" s="258"/>
      <c r="BW491" s="258"/>
      <c r="BX491" s="258"/>
    </row>
    <row r="492" spans="1:76" s="253" customFormat="1" ht="19.899999999999999" customHeight="1">
      <c r="A492" s="258"/>
      <c r="B492" s="1039"/>
      <c r="C492" s="1036">
        <v>66112320511204</v>
      </c>
      <c r="D492" s="1037" t="s">
        <v>1521</v>
      </c>
      <c r="E492" s="1037" t="s">
        <v>51</v>
      </c>
      <c r="F492" s="1037" t="s">
        <v>1884</v>
      </c>
      <c r="G492" s="1037"/>
      <c r="H492" s="1038" t="s">
        <v>1517</v>
      </c>
      <c r="I492" s="1738" t="s">
        <v>351</v>
      </c>
      <c r="J492" s="1037" t="s">
        <v>352</v>
      </c>
      <c r="K492" s="1037" t="s">
        <v>27</v>
      </c>
      <c r="L492" s="1045">
        <v>7</v>
      </c>
      <c r="M492" s="1082">
        <v>4</v>
      </c>
      <c r="N492" s="1083">
        <v>1992</v>
      </c>
      <c r="O492" s="1045">
        <v>72</v>
      </c>
      <c r="P492" s="1045" t="s">
        <v>28</v>
      </c>
      <c r="Q492" s="1053">
        <v>0.05</v>
      </c>
      <c r="R492" s="1148">
        <v>2013.912</v>
      </c>
      <c r="S492" s="552"/>
      <c r="T492" s="216"/>
      <c r="U492" s="216"/>
      <c r="V492" s="216"/>
      <c r="W492" s="216"/>
      <c r="X492" s="216"/>
      <c r="Y492" s="216"/>
      <c r="Z492" s="216"/>
      <c r="AA492" s="216"/>
      <c r="AB492" s="216"/>
      <c r="AC492" s="216"/>
      <c r="AD492" s="216"/>
      <c r="AE492" s="216"/>
      <c r="AF492" s="216"/>
      <c r="AG492" s="216"/>
      <c r="AH492" s="216"/>
      <c r="AI492" s="216"/>
      <c r="AJ492" s="216"/>
      <c r="AK492" s="216"/>
      <c r="AL492" s="216"/>
      <c r="AM492" s="216"/>
      <c r="AN492" s="216"/>
      <c r="AO492" s="216"/>
      <c r="AP492" s="216"/>
      <c r="AQ492" s="216"/>
      <c r="AR492" s="216"/>
      <c r="AS492" s="216"/>
      <c r="AT492" s="216"/>
      <c r="AU492" s="216"/>
      <c r="AV492" s="216"/>
      <c r="AW492" s="216"/>
      <c r="AX492" s="216"/>
      <c r="AY492" s="216"/>
      <c r="AZ492" s="216"/>
      <c r="BA492" s="216"/>
      <c r="BB492" s="216"/>
      <c r="BC492" s="216"/>
      <c r="BD492" s="216"/>
      <c r="BE492" s="216"/>
      <c r="BF492" s="216"/>
      <c r="BG492" s="216"/>
      <c r="BH492" s="216"/>
      <c r="BI492" s="216"/>
      <c r="BJ492" s="216"/>
      <c r="BK492" s="216"/>
      <c r="BL492" s="216"/>
      <c r="BM492" s="216"/>
      <c r="BN492" s="216"/>
      <c r="BO492" s="216"/>
      <c r="BP492" s="216"/>
      <c r="BQ492" s="216"/>
      <c r="BR492" s="216"/>
      <c r="BS492" s="216"/>
      <c r="BT492" s="258"/>
      <c r="BU492" s="258"/>
      <c r="BV492" s="258"/>
      <c r="BW492" s="258"/>
      <c r="BX492" s="258"/>
    </row>
    <row r="493" spans="1:76" s="253" customFormat="1" ht="19.899999999999999" customHeight="1">
      <c r="A493" s="258"/>
      <c r="B493" s="1039"/>
      <c r="C493" s="1036">
        <v>66112320511205</v>
      </c>
      <c r="D493" s="1037" t="s">
        <v>1522</v>
      </c>
      <c r="E493" s="1037" t="s">
        <v>51</v>
      </c>
      <c r="F493" s="1037" t="s">
        <v>1884</v>
      </c>
      <c r="G493" s="1037"/>
      <c r="H493" s="1038" t="s">
        <v>1517</v>
      </c>
      <c r="I493" s="1738" t="s">
        <v>351</v>
      </c>
      <c r="J493" s="1037" t="s">
        <v>352</v>
      </c>
      <c r="K493" s="1037" t="s">
        <v>27</v>
      </c>
      <c r="L493" s="1045">
        <v>7</v>
      </c>
      <c r="M493" s="1082">
        <v>5</v>
      </c>
      <c r="N493" s="1083">
        <v>1932.4</v>
      </c>
      <c r="O493" s="1045">
        <v>72</v>
      </c>
      <c r="P493" s="1045" t="s">
        <v>48</v>
      </c>
      <c r="Q493" s="1053">
        <v>0.09</v>
      </c>
      <c r="R493" s="1148">
        <v>1953.6564000000001</v>
      </c>
      <c r="S493" s="552"/>
      <c r="T493" s="216"/>
      <c r="U493" s="216"/>
      <c r="V493" s="216"/>
      <c r="W493" s="216"/>
      <c r="X493" s="216"/>
      <c r="Y493" s="216"/>
      <c r="Z493" s="216"/>
      <c r="AA493" s="216"/>
      <c r="AB493" s="216"/>
      <c r="AC493" s="216"/>
      <c r="AD493" s="216"/>
      <c r="AE493" s="216"/>
      <c r="AF493" s="216"/>
      <c r="AG493" s="216"/>
      <c r="AH493" s="216"/>
      <c r="AI493" s="216"/>
      <c r="AJ493" s="216"/>
      <c r="AK493" s="216"/>
      <c r="AL493" s="216"/>
      <c r="AM493" s="216"/>
      <c r="AN493" s="216"/>
      <c r="AO493" s="216"/>
      <c r="AP493" s="216"/>
      <c r="AQ493" s="216"/>
      <c r="AR493" s="216"/>
      <c r="AS493" s="216"/>
      <c r="AT493" s="216"/>
      <c r="AU493" s="216"/>
      <c r="AV493" s="216"/>
      <c r="AW493" s="216"/>
      <c r="AX493" s="216"/>
      <c r="AY493" s="216"/>
      <c r="AZ493" s="216"/>
      <c r="BA493" s="216"/>
      <c r="BB493" s="216"/>
      <c r="BC493" s="216"/>
      <c r="BD493" s="216"/>
      <c r="BE493" s="216"/>
      <c r="BF493" s="216"/>
      <c r="BG493" s="216"/>
      <c r="BH493" s="216"/>
      <c r="BI493" s="216"/>
      <c r="BJ493" s="216"/>
      <c r="BK493" s="216"/>
      <c r="BL493" s="216"/>
      <c r="BM493" s="216"/>
      <c r="BN493" s="216"/>
      <c r="BO493" s="216"/>
      <c r="BP493" s="216"/>
      <c r="BQ493" s="216"/>
      <c r="BR493" s="216"/>
      <c r="BS493" s="216"/>
      <c r="BT493" s="258"/>
      <c r="BU493" s="258"/>
      <c r="BV493" s="258"/>
      <c r="BW493" s="258"/>
      <c r="BX493" s="258"/>
    </row>
    <row r="494" spans="1:76" s="253" customFormat="1" ht="19.899999999999999" customHeight="1">
      <c r="A494" s="258"/>
      <c r="B494" s="1039"/>
      <c r="C494" s="1036">
        <v>66112320511206</v>
      </c>
      <c r="D494" s="1037" t="s">
        <v>1523</v>
      </c>
      <c r="E494" s="1037" t="s">
        <v>51</v>
      </c>
      <c r="F494" s="1037" t="s">
        <v>1884</v>
      </c>
      <c r="G494" s="1037"/>
      <c r="H494" s="1038" t="s">
        <v>1517</v>
      </c>
      <c r="I494" s="1738" t="s">
        <v>351</v>
      </c>
      <c r="J494" s="1037" t="s">
        <v>352</v>
      </c>
      <c r="K494" s="1037" t="s">
        <v>27</v>
      </c>
      <c r="L494" s="1045">
        <v>7</v>
      </c>
      <c r="M494" s="1082">
        <v>6</v>
      </c>
      <c r="N494" s="1083">
        <v>1380.4</v>
      </c>
      <c r="O494" s="1045">
        <v>72</v>
      </c>
      <c r="P494" s="1045" t="s">
        <v>28</v>
      </c>
      <c r="Q494" s="1053">
        <v>0.05</v>
      </c>
      <c r="R494" s="1148">
        <v>1395.5844</v>
      </c>
      <c r="S494" s="552"/>
      <c r="T494" s="216"/>
      <c r="U494" s="216"/>
      <c r="V494" s="216"/>
      <c r="W494" s="216"/>
      <c r="X494" s="216"/>
      <c r="Y494" s="216"/>
      <c r="Z494" s="216"/>
      <c r="AA494" s="216"/>
      <c r="AB494" s="216"/>
      <c r="AC494" s="216"/>
      <c r="AD494" s="216"/>
      <c r="AE494" s="216"/>
      <c r="AF494" s="216"/>
      <c r="AG494" s="216"/>
      <c r="AH494" s="216"/>
      <c r="AI494" s="216"/>
      <c r="AJ494" s="216"/>
      <c r="AK494" s="216"/>
      <c r="AL494" s="216"/>
      <c r="AM494" s="216"/>
      <c r="AN494" s="216"/>
      <c r="AO494" s="216"/>
      <c r="AP494" s="216"/>
      <c r="AQ494" s="216"/>
      <c r="AR494" s="216"/>
      <c r="AS494" s="216"/>
      <c r="AT494" s="216"/>
      <c r="AU494" s="216"/>
      <c r="AV494" s="216"/>
      <c r="AW494" s="216"/>
      <c r="AX494" s="216"/>
      <c r="AY494" s="216"/>
      <c r="AZ494" s="216"/>
      <c r="BA494" s="216"/>
      <c r="BB494" s="216"/>
      <c r="BC494" s="216"/>
      <c r="BD494" s="216"/>
      <c r="BE494" s="216"/>
      <c r="BF494" s="216"/>
      <c r="BG494" s="216"/>
      <c r="BH494" s="216"/>
      <c r="BI494" s="216"/>
      <c r="BJ494" s="216"/>
      <c r="BK494" s="216"/>
      <c r="BL494" s="216"/>
      <c r="BM494" s="216"/>
      <c r="BN494" s="216"/>
      <c r="BO494" s="216"/>
      <c r="BP494" s="216"/>
      <c r="BQ494" s="216"/>
      <c r="BR494" s="216"/>
      <c r="BS494" s="216"/>
      <c r="BT494" s="258"/>
      <c r="BU494" s="258"/>
      <c r="BV494" s="258"/>
      <c r="BW494" s="258"/>
      <c r="BX494" s="258"/>
    </row>
    <row r="495" spans="1:76" s="253" customFormat="1" ht="19.899999999999999" customHeight="1">
      <c r="A495" s="258"/>
      <c r="B495" s="1039"/>
      <c r="C495" s="1036">
        <v>66112320511207</v>
      </c>
      <c r="D495" s="1037" t="s">
        <v>1524</v>
      </c>
      <c r="E495" s="1037" t="s">
        <v>51</v>
      </c>
      <c r="F495" s="1037" t="s">
        <v>1884</v>
      </c>
      <c r="G495" s="1037"/>
      <c r="H495" s="1038" t="s">
        <v>1517</v>
      </c>
      <c r="I495" s="1738" t="s">
        <v>351</v>
      </c>
      <c r="J495" s="1037" t="s">
        <v>352</v>
      </c>
      <c r="K495" s="1037" t="s">
        <v>27</v>
      </c>
      <c r="L495" s="1045">
        <v>7</v>
      </c>
      <c r="M495" s="1082">
        <v>7</v>
      </c>
      <c r="N495" s="1083">
        <v>1992</v>
      </c>
      <c r="O495" s="1045">
        <v>72</v>
      </c>
      <c r="P495" s="1045" t="s">
        <v>22</v>
      </c>
      <c r="Q495" s="1045"/>
      <c r="R495" s="1148">
        <v>2013.912</v>
      </c>
      <c r="S495" s="552"/>
      <c r="T495" s="216"/>
      <c r="U495" s="216"/>
      <c r="V495" s="216"/>
      <c r="W495" s="216"/>
      <c r="X495" s="216"/>
      <c r="Y495" s="216"/>
      <c r="Z495" s="216"/>
      <c r="AA495" s="216"/>
      <c r="AB495" s="216"/>
      <c r="AC495" s="216"/>
      <c r="AD495" s="216"/>
      <c r="AE495" s="216"/>
      <c r="AF495" s="216"/>
      <c r="AG495" s="216"/>
      <c r="AH495" s="216"/>
      <c r="AI495" s="216"/>
      <c r="AJ495" s="216"/>
      <c r="AK495" s="216"/>
      <c r="AL495" s="216"/>
      <c r="AM495" s="216"/>
      <c r="AN495" s="216"/>
      <c r="AO495" s="216"/>
      <c r="AP495" s="216"/>
      <c r="AQ495" s="216"/>
      <c r="AR495" s="216"/>
      <c r="AS495" s="216"/>
      <c r="AT495" s="216"/>
      <c r="AU495" s="216"/>
      <c r="AV495" s="216"/>
      <c r="AW495" s="216"/>
      <c r="AX495" s="216"/>
      <c r="AY495" s="216"/>
      <c r="AZ495" s="216"/>
      <c r="BA495" s="216"/>
      <c r="BB495" s="216"/>
      <c r="BC495" s="216"/>
      <c r="BD495" s="216"/>
      <c r="BE495" s="216"/>
      <c r="BF495" s="216"/>
      <c r="BG495" s="216"/>
      <c r="BH495" s="216"/>
      <c r="BI495" s="216"/>
      <c r="BJ495" s="216"/>
      <c r="BK495" s="216"/>
      <c r="BL495" s="216"/>
      <c r="BM495" s="216"/>
      <c r="BN495" s="216"/>
      <c r="BO495" s="216"/>
      <c r="BP495" s="216"/>
      <c r="BQ495" s="216"/>
      <c r="BR495" s="216"/>
      <c r="BS495" s="216"/>
      <c r="BT495" s="258"/>
      <c r="BU495" s="258"/>
      <c r="BV495" s="258"/>
      <c r="BW495" s="258"/>
      <c r="BX495" s="258"/>
    </row>
    <row r="496" spans="1:76" s="253" customFormat="1" ht="19.899999999999999" customHeight="1" thickBot="1">
      <c r="A496" s="258"/>
      <c r="B496" s="1055"/>
      <c r="C496" s="1221">
        <v>66112320511208</v>
      </c>
      <c r="D496" s="1222" t="s">
        <v>1525</v>
      </c>
      <c r="E496" s="1222" t="s">
        <v>51</v>
      </c>
      <c r="F496" s="1222" t="s">
        <v>1884</v>
      </c>
      <c r="G496" s="1222"/>
      <c r="H496" s="1223" t="s">
        <v>1517</v>
      </c>
      <c r="I496" s="1739" t="s">
        <v>351</v>
      </c>
      <c r="J496" s="1222" t="s">
        <v>352</v>
      </c>
      <c r="K496" s="1222" t="s">
        <v>27</v>
      </c>
      <c r="L496" s="1063">
        <v>7</v>
      </c>
      <c r="M496" s="1087">
        <v>8</v>
      </c>
      <c r="N496" s="1088">
        <v>771</v>
      </c>
      <c r="O496" s="1063">
        <v>72</v>
      </c>
      <c r="P496" s="1063" t="s">
        <v>44</v>
      </c>
      <c r="Q496" s="1063" t="s">
        <v>49</v>
      </c>
      <c r="R496" s="1154">
        <v>779.48099999999999</v>
      </c>
      <c r="S496" s="552">
        <f>SUM(R489:R496)</f>
        <v>14029.647000000001</v>
      </c>
      <c r="T496" s="216"/>
      <c r="U496" s="216"/>
      <c r="V496" s="216"/>
      <c r="W496" s="216"/>
      <c r="X496" s="216"/>
      <c r="Y496" s="216"/>
      <c r="Z496" s="216"/>
      <c r="AA496" s="216"/>
      <c r="AB496" s="216"/>
      <c r="AC496" s="216"/>
      <c r="AD496" s="216"/>
      <c r="AE496" s="216"/>
      <c r="AF496" s="216"/>
      <c r="AG496" s="216"/>
      <c r="AH496" s="216"/>
      <c r="AI496" s="216"/>
      <c r="AJ496" s="216"/>
      <c r="AK496" s="216"/>
      <c r="AL496" s="216"/>
      <c r="AM496" s="216"/>
      <c r="AN496" s="216"/>
      <c r="AO496" s="216"/>
      <c r="AP496" s="216"/>
      <c r="AQ496" s="216"/>
      <c r="AR496" s="216"/>
      <c r="AS496" s="216"/>
      <c r="AT496" s="216"/>
      <c r="AU496" s="216"/>
      <c r="AV496" s="216"/>
      <c r="AW496" s="216"/>
      <c r="AX496" s="216"/>
      <c r="AY496" s="216"/>
      <c r="AZ496" s="216"/>
      <c r="BA496" s="216"/>
      <c r="BB496" s="216"/>
      <c r="BC496" s="216"/>
      <c r="BD496" s="216"/>
      <c r="BE496" s="216"/>
      <c r="BF496" s="216"/>
      <c r="BG496" s="216"/>
      <c r="BH496" s="216"/>
      <c r="BI496" s="216"/>
      <c r="BJ496" s="216"/>
      <c r="BK496" s="216"/>
      <c r="BL496" s="216"/>
      <c r="BM496" s="216"/>
      <c r="BN496" s="216"/>
      <c r="BO496" s="216"/>
      <c r="BP496" s="216"/>
      <c r="BQ496" s="216"/>
      <c r="BR496" s="216"/>
      <c r="BS496" s="216"/>
      <c r="BT496" s="258"/>
      <c r="BU496" s="258"/>
      <c r="BV496" s="258"/>
      <c r="BW496" s="258"/>
      <c r="BX496" s="258"/>
    </row>
    <row r="497" spans="1:76" s="253" customFormat="1" ht="19.899999999999999" customHeight="1">
      <c r="A497" s="258"/>
      <c r="B497" s="1426">
        <v>79</v>
      </c>
      <c r="C497" s="1427" t="s">
        <v>1647</v>
      </c>
      <c r="D497" s="1427" t="s">
        <v>1648</v>
      </c>
      <c r="E497" s="1427" t="s">
        <v>53</v>
      </c>
      <c r="F497" s="1427" t="s">
        <v>17</v>
      </c>
      <c r="G497" s="1427"/>
      <c r="H497" s="1428" t="s">
        <v>1047</v>
      </c>
      <c r="I497" s="1428" t="s">
        <v>1649</v>
      </c>
      <c r="J497" s="1427" t="s">
        <v>352</v>
      </c>
      <c r="K497" s="1427" t="s">
        <v>27</v>
      </c>
      <c r="L497" s="1429">
        <v>1</v>
      </c>
      <c r="M497" s="1430">
        <v>1</v>
      </c>
      <c r="N497" s="1431">
        <v>2000</v>
      </c>
      <c r="O497" s="1429">
        <v>52</v>
      </c>
      <c r="P497" s="1429" t="s">
        <v>44</v>
      </c>
      <c r="Q497" s="1432">
        <v>0.1</v>
      </c>
      <c r="R497" s="1433">
        <v>2017.916491</v>
      </c>
      <c r="S497" s="552"/>
      <c r="T497" s="216"/>
      <c r="U497" s="216"/>
      <c r="V497" s="216"/>
      <c r="W497" s="216"/>
      <c r="X497" s="216"/>
      <c r="Y497" s="216"/>
      <c r="Z497" s="216"/>
      <c r="AA497" s="216"/>
      <c r="AB497" s="216"/>
      <c r="AC497" s="216"/>
      <c r="AD497" s="216"/>
      <c r="AE497" s="216"/>
      <c r="AF497" s="216"/>
      <c r="AG497" s="216"/>
      <c r="AH497" s="216"/>
      <c r="AI497" s="216"/>
      <c r="AJ497" s="216"/>
      <c r="AK497" s="216"/>
      <c r="AL497" s="216"/>
      <c r="AM497" s="216"/>
      <c r="AN497" s="216"/>
      <c r="AO497" s="216"/>
      <c r="AP497" s="216"/>
      <c r="AQ497" s="216"/>
      <c r="AR497" s="216"/>
      <c r="AS497" s="216"/>
      <c r="AT497" s="216"/>
      <c r="AU497" s="216"/>
      <c r="AV497" s="216"/>
      <c r="AW497" s="216"/>
      <c r="AX497" s="216"/>
      <c r="AY497" s="216"/>
      <c r="AZ497" s="216"/>
      <c r="BA497" s="216"/>
      <c r="BB497" s="216"/>
      <c r="BC497" s="216"/>
      <c r="BD497" s="216"/>
      <c r="BE497" s="216"/>
      <c r="BF497" s="216"/>
      <c r="BG497" s="216"/>
      <c r="BH497" s="216"/>
      <c r="BI497" s="216"/>
      <c r="BJ497" s="216"/>
      <c r="BK497" s="216"/>
      <c r="BL497" s="216"/>
      <c r="BM497" s="216"/>
      <c r="BN497" s="216"/>
      <c r="BO497" s="216"/>
      <c r="BP497" s="216"/>
      <c r="BQ497" s="216"/>
      <c r="BR497" s="216"/>
      <c r="BS497" s="216"/>
      <c r="BT497" s="258"/>
      <c r="BU497" s="258"/>
      <c r="BV497" s="258"/>
      <c r="BW497" s="258"/>
      <c r="BX497" s="258"/>
    </row>
    <row r="498" spans="1:76" s="253" customFormat="1" ht="19.899999999999999" customHeight="1">
      <c r="A498" s="258"/>
      <c r="B498" s="1039"/>
      <c r="C498" s="1355" t="s">
        <v>1652</v>
      </c>
      <c r="D498" s="1355" t="s">
        <v>1653</v>
      </c>
      <c r="E498" s="1355" t="s">
        <v>53</v>
      </c>
      <c r="F498" s="1355" t="s">
        <v>17</v>
      </c>
      <c r="G498" s="1355"/>
      <c r="H498" s="1356" t="s">
        <v>1047</v>
      </c>
      <c r="I498" s="1738" t="s">
        <v>351</v>
      </c>
      <c r="J498" s="1355" t="s">
        <v>352</v>
      </c>
      <c r="K498" s="1355" t="s">
        <v>27</v>
      </c>
      <c r="L498" s="1045">
        <v>1</v>
      </c>
      <c r="M498" s="1082">
        <v>2</v>
      </c>
      <c r="N498" s="1083">
        <v>1560.4</v>
      </c>
      <c r="O498" s="1045">
        <v>52</v>
      </c>
      <c r="P498" s="1045" t="s">
        <v>45</v>
      </c>
      <c r="Q498" s="1053">
        <v>0.23</v>
      </c>
      <c r="R498" s="1047">
        <v>1574.3784459999999</v>
      </c>
      <c r="S498" s="552"/>
      <c r="T498" s="216"/>
      <c r="U498" s="216"/>
      <c r="V498" s="216"/>
      <c r="W498" s="216"/>
      <c r="X498" s="216"/>
      <c r="Y498" s="216"/>
      <c r="Z498" s="216"/>
      <c r="AA498" s="216"/>
      <c r="AB498" s="216"/>
      <c r="AC498" s="216"/>
      <c r="AD498" s="216"/>
      <c r="AE498" s="216"/>
      <c r="AF498" s="216"/>
      <c r="AG498" s="216"/>
      <c r="AH498" s="216"/>
      <c r="AI498" s="216"/>
      <c r="AJ498" s="216"/>
      <c r="AK498" s="216"/>
      <c r="AL498" s="216"/>
      <c r="AM498" s="216"/>
      <c r="AN498" s="216"/>
      <c r="AO498" s="216"/>
      <c r="AP498" s="216"/>
      <c r="AQ498" s="216"/>
      <c r="AR498" s="216"/>
      <c r="AS498" s="216"/>
      <c r="AT498" s="216"/>
      <c r="AU498" s="216"/>
      <c r="AV498" s="216"/>
      <c r="AW498" s="216"/>
      <c r="AX498" s="216"/>
      <c r="AY498" s="216"/>
      <c r="AZ498" s="216"/>
      <c r="BA498" s="216"/>
      <c r="BB498" s="216"/>
      <c r="BC498" s="216"/>
      <c r="BD498" s="216"/>
      <c r="BE498" s="216"/>
      <c r="BF498" s="216"/>
      <c r="BG498" s="216"/>
      <c r="BH498" s="216"/>
      <c r="BI498" s="216"/>
      <c r="BJ498" s="216"/>
      <c r="BK498" s="216"/>
      <c r="BL498" s="216"/>
      <c r="BM498" s="216"/>
      <c r="BN498" s="216"/>
      <c r="BO498" s="216"/>
      <c r="BP498" s="216"/>
      <c r="BQ498" s="216"/>
      <c r="BR498" s="216"/>
      <c r="BS498" s="216"/>
      <c r="BT498" s="258"/>
      <c r="BU498" s="258"/>
      <c r="BV498" s="258"/>
      <c r="BW498" s="258"/>
      <c r="BX498" s="258"/>
    </row>
    <row r="499" spans="1:76" s="253" customFormat="1" ht="19.899999999999999" customHeight="1">
      <c r="A499" s="258"/>
      <c r="B499" s="1039"/>
      <c r="C499" s="1355" t="s">
        <v>1654</v>
      </c>
      <c r="D499" s="1355" t="s">
        <v>1655</v>
      </c>
      <c r="E499" s="1355" t="s">
        <v>53</v>
      </c>
      <c r="F499" s="1355" t="s">
        <v>17</v>
      </c>
      <c r="G499" s="1355"/>
      <c r="H499" s="1356" t="s">
        <v>1047</v>
      </c>
      <c r="I499" s="1738" t="s">
        <v>351</v>
      </c>
      <c r="J499" s="1355" t="s">
        <v>352</v>
      </c>
      <c r="K499" s="1355" t="s">
        <v>27</v>
      </c>
      <c r="L499" s="1045">
        <v>1</v>
      </c>
      <c r="M499" s="1082">
        <v>3</v>
      </c>
      <c r="N499" s="1083">
        <v>2000</v>
      </c>
      <c r="O499" s="1045">
        <v>52</v>
      </c>
      <c r="P499" s="1045" t="s">
        <v>44</v>
      </c>
      <c r="Q499" s="1053">
        <v>0.1</v>
      </c>
      <c r="R499" s="1047">
        <v>2017.916491</v>
      </c>
      <c r="S499" s="552"/>
      <c r="T499" s="216"/>
      <c r="U499" s="216"/>
      <c r="V499" s="216"/>
      <c r="W499" s="216"/>
      <c r="X499" s="216"/>
      <c r="Y499" s="216"/>
      <c r="Z499" s="216"/>
      <c r="AA499" s="216"/>
      <c r="AB499" s="216"/>
      <c r="AC499" s="216"/>
      <c r="AD499" s="216"/>
      <c r="AE499" s="216"/>
      <c r="AF499" s="216"/>
      <c r="AG499" s="216"/>
      <c r="AH499" s="216"/>
      <c r="AI499" s="216"/>
      <c r="AJ499" s="216"/>
      <c r="AK499" s="216"/>
      <c r="AL499" s="216"/>
      <c r="AM499" s="216"/>
      <c r="AN499" s="216"/>
      <c r="AO499" s="216"/>
      <c r="AP499" s="216"/>
      <c r="AQ499" s="216"/>
      <c r="AR499" s="216"/>
      <c r="AS499" s="216"/>
      <c r="AT499" s="216"/>
      <c r="AU499" s="216"/>
      <c r="AV499" s="216"/>
      <c r="AW499" s="216"/>
      <c r="AX499" s="216"/>
      <c r="AY499" s="216"/>
      <c r="AZ499" s="216"/>
      <c r="BA499" s="216"/>
      <c r="BB499" s="216"/>
      <c r="BC499" s="216"/>
      <c r="BD499" s="216"/>
      <c r="BE499" s="216"/>
      <c r="BF499" s="216"/>
      <c r="BG499" s="216"/>
      <c r="BH499" s="216"/>
      <c r="BI499" s="216"/>
      <c r="BJ499" s="216"/>
      <c r="BK499" s="216"/>
      <c r="BL499" s="216"/>
      <c r="BM499" s="216"/>
      <c r="BN499" s="216"/>
      <c r="BO499" s="216"/>
      <c r="BP499" s="216"/>
      <c r="BQ499" s="216"/>
      <c r="BR499" s="216"/>
      <c r="BS499" s="216"/>
      <c r="BT499" s="258"/>
      <c r="BU499" s="258"/>
      <c r="BV499" s="258"/>
      <c r="BW499" s="258"/>
      <c r="BX499" s="258"/>
    </row>
    <row r="500" spans="1:76" s="253" customFormat="1" ht="19.899999999999999" customHeight="1">
      <c r="A500" s="258"/>
      <c r="B500" s="1039"/>
      <c r="C500" s="1355" t="s">
        <v>1656</v>
      </c>
      <c r="D500" s="1355" t="s">
        <v>1657</v>
      </c>
      <c r="E500" s="1355" t="s">
        <v>53</v>
      </c>
      <c r="F500" s="1355" t="s">
        <v>17</v>
      </c>
      <c r="G500" s="1355"/>
      <c r="H500" s="1356" t="s">
        <v>1047</v>
      </c>
      <c r="I500" s="1738" t="s">
        <v>351</v>
      </c>
      <c r="J500" s="1355" t="s">
        <v>352</v>
      </c>
      <c r="K500" s="1355" t="s">
        <v>27</v>
      </c>
      <c r="L500" s="1045">
        <v>1</v>
      </c>
      <c r="M500" s="1082">
        <v>4</v>
      </c>
      <c r="N500" s="1083">
        <v>1350.4</v>
      </c>
      <c r="O500" s="1045">
        <v>52</v>
      </c>
      <c r="P500" s="1045" t="s">
        <v>28</v>
      </c>
      <c r="Q500" s="1053">
        <v>0.15</v>
      </c>
      <c r="R500" s="1047">
        <v>1362.497214</v>
      </c>
      <c r="S500" s="552"/>
      <c r="T500" s="216"/>
      <c r="U500" s="216"/>
      <c r="V500" s="216"/>
      <c r="W500" s="216"/>
      <c r="X500" s="216"/>
      <c r="Y500" s="216"/>
      <c r="Z500" s="216"/>
      <c r="AA500" s="216"/>
      <c r="AB500" s="216"/>
      <c r="AC500" s="216"/>
      <c r="AD500" s="216"/>
      <c r="AE500" s="216"/>
      <c r="AF500" s="216"/>
      <c r="AG500" s="216"/>
      <c r="AH500" s="216"/>
      <c r="AI500" s="216"/>
      <c r="AJ500" s="216"/>
      <c r="AK500" s="216"/>
      <c r="AL500" s="216"/>
      <c r="AM500" s="216"/>
      <c r="AN500" s="216"/>
      <c r="AO500" s="216"/>
      <c r="AP500" s="216"/>
      <c r="AQ500" s="216"/>
      <c r="AR500" s="216"/>
      <c r="AS500" s="216"/>
      <c r="AT500" s="216"/>
      <c r="AU500" s="216"/>
      <c r="AV500" s="216"/>
      <c r="AW500" s="216"/>
      <c r="AX500" s="216"/>
      <c r="AY500" s="216"/>
      <c r="AZ500" s="216"/>
      <c r="BA500" s="216"/>
      <c r="BB500" s="216"/>
      <c r="BC500" s="216"/>
      <c r="BD500" s="216"/>
      <c r="BE500" s="216"/>
      <c r="BF500" s="216"/>
      <c r="BG500" s="216"/>
      <c r="BH500" s="216"/>
      <c r="BI500" s="216"/>
      <c r="BJ500" s="216"/>
      <c r="BK500" s="216"/>
      <c r="BL500" s="216"/>
      <c r="BM500" s="216"/>
      <c r="BN500" s="216"/>
      <c r="BO500" s="216"/>
      <c r="BP500" s="216"/>
      <c r="BQ500" s="216"/>
      <c r="BR500" s="216"/>
      <c r="BS500" s="216"/>
      <c r="BT500" s="258"/>
      <c r="BU500" s="258"/>
      <c r="BV500" s="258"/>
      <c r="BW500" s="258"/>
      <c r="BX500" s="258"/>
    </row>
    <row r="501" spans="1:76" s="253" customFormat="1" ht="19.899999999999999" customHeight="1">
      <c r="A501" s="258"/>
      <c r="B501" s="1039"/>
      <c r="C501" s="1355" t="s">
        <v>1658</v>
      </c>
      <c r="D501" s="1355" t="s">
        <v>1659</v>
      </c>
      <c r="E501" s="1355" t="s">
        <v>53</v>
      </c>
      <c r="F501" s="1355" t="s">
        <v>17</v>
      </c>
      <c r="G501" s="1355"/>
      <c r="H501" s="1356" t="s">
        <v>1047</v>
      </c>
      <c r="I501" s="1738" t="s">
        <v>351</v>
      </c>
      <c r="J501" s="1355" t="s">
        <v>352</v>
      </c>
      <c r="K501" s="1355" t="s">
        <v>27</v>
      </c>
      <c r="L501" s="1045">
        <v>1</v>
      </c>
      <c r="M501" s="1082">
        <v>5</v>
      </c>
      <c r="N501" s="1083">
        <v>1350.4</v>
      </c>
      <c r="O501" s="1045">
        <v>52</v>
      </c>
      <c r="P501" s="1045" t="s">
        <v>44</v>
      </c>
      <c r="Q501" s="1053">
        <v>0.1</v>
      </c>
      <c r="R501" s="1047">
        <v>1362.497214</v>
      </c>
      <c r="S501" s="552"/>
      <c r="T501" s="216"/>
      <c r="U501" s="216"/>
      <c r="V501" s="216"/>
      <c r="W501" s="216"/>
      <c r="X501" s="216"/>
      <c r="Y501" s="216"/>
      <c r="Z501" s="216"/>
      <c r="AA501" s="216"/>
      <c r="AB501" s="216"/>
      <c r="AC501" s="216"/>
      <c r="AD501" s="216"/>
      <c r="AE501" s="216"/>
      <c r="AF501" s="216"/>
      <c r="AG501" s="216"/>
      <c r="AH501" s="216"/>
      <c r="AI501" s="216"/>
      <c r="AJ501" s="216"/>
      <c r="AK501" s="216"/>
      <c r="AL501" s="216"/>
      <c r="AM501" s="216"/>
      <c r="AN501" s="216"/>
      <c r="AO501" s="216"/>
      <c r="AP501" s="216"/>
      <c r="AQ501" s="216"/>
      <c r="AR501" s="216"/>
      <c r="AS501" s="216"/>
      <c r="AT501" s="216"/>
      <c r="AU501" s="216"/>
      <c r="AV501" s="216"/>
      <c r="AW501" s="216"/>
      <c r="AX501" s="216"/>
      <c r="AY501" s="216"/>
      <c r="AZ501" s="216"/>
      <c r="BA501" s="216"/>
      <c r="BB501" s="216"/>
      <c r="BC501" s="216"/>
      <c r="BD501" s="216"/>
      <c r="BE501" s="216"/>
      <c r="BF501" s="216"/>
      <c r="BG501" s="216"/>
      <c r="BH501" s="216"/>
      <c r="BI501" s="216"/>
      <c r="BJ501" s="216"/>
      <c r="BK501" s="216"/>
      <c r="BL501" s="216"/>
      <c r="BM501" s="216"/>
      <c r="BN501" s="216"/>
      <c r="BO501" s="216"/>
      <c r="BP501" s="216"/>
      <c r="BQ501" s="216"/>
      <c r="BR501" s="216"/>
      <c r="BS501" s="216"/>
      <c r="BT501" s="258"/>
      <c r="BU501" s="258"/>
      <c r="BV501" s="258"/>
      <c r="BW501" s="258"/>
      <c r="BX501" s="258"/>
    </row>
    <row r="502" spans="1:76" s="253" customFormat="1" ht="19.899999999999999" customHeight="1">
      <c r="A502" s="258"/>
      <c r="B502" s="1039"/>
      <c r="C502" s="1355" t="s">
        <v>1660</v>
      </c>
      <c r="D502" s="1355" t="s">
        <v>1661</v>
      </c>
      <c r="E502" s="1355" t="s">
        <v>53</v>
      </c>
      <c r="F502" s="1355" t="s">
        <v>17</v>
      </c>
      <c r="G502" s="1355"/>
      <c r="H502" s="1356" t="s">
        <v>1047</v>
      </c>
      <c r="I502" s="1738" t="s">
        <v>351</v>
      </c>
      <c r="J502" s="1355" t="s">
        <v>352</v>
      </c>
      <c r="K502" s="1355" t="s">
        <v>27</v>
      </c>
      <c r="L502" s="1045">
        <v>1</v>
      </c>
      <c r="M502" s="1082">
        <v>6</v>
      </c>
      <c r="N502" s="1083">
        <v>1353.4</v>
      </c>
      <c r="O502" s="1045">
        <v>52</v>
      </c>
      <c r="P502" s="1045" t="s">
        <v>37</v>
      </c>
      <c r="Q502" s="1053">
        <v>0.17</v>
      </c>
      <c r="R502" s="1047">
        <v>1365.524089</v>
      </c>
      <c r="S502" s="552"/>
      <c r="T502" s="216"/>
      <c r="U502" s="216"/>
      <c r="V502" s="216"/>
      <c r="W502" s="216"/>
      <c r="X502" s="216"/>
      <c r="Y502" s="216"/>
      <c r="Z502" s="216"/>
      <c r="AA502" s="216"/>
      <c r="AB502" s="216"/>
      <c r="AC502" s="216"/>
      <c r="AD502" s="216"/>
      <c r="AE502" s="216"/>
      <c r="AF502" s="216"/>
      <c r="AG502" s="216"/>
      <c r="AH502" s="216"/>
      <c r="AI502" s="216"/>
      <c r="AJ502" s="216"/>
      <c r="AK502" s="216"/>
      <c r="AL502" s="216"/>
      <c r="AM502" s="216"/>
      <c r="AN502" s="216"/>
      <c r="AO502" s="216"/>
      <c r="AP502" s="216"/>
      <c r="AQ502" s="216"/>
      <c r="AR502" s="216"/>
      <c r="AS502" s="216"/>
      <c r="AT502" s="216"/>
      <c r="AU502" s="216"/>
      <c r="AV502" s="216"/>
      <c r="AW502" s="216"/>
      <c r="AX502" s="216"/>
      <c r="AY502" s="216"/>
      <c r="AZ502" s="216"/>
      <c r="BA502" s="216"/>
      <c r="BB502" s="216"/>
      <c r="BC502" s="216"/>
      <c r="BD502" s="216"/>
      <c r="BE502" s="216"/>
      <c r="BF502" s="216"/>
      <c r="BG502" s="216"/>
      <c r="BH502" s="216"/>
      <c r="BI502" s="216"/>
      <c r="BJ502" s="216"/>
      <c r="BK502" s="216"/>
      <c r="BL502" s="216"/>
      <c r="BM502" s="216"/>
      <c r="BN502" s="216"/>
      <c r="BO502" s="216"/>
      <c r="BP502" s="216"/>
      <c r="BQ502" s="216"/>
      <c r="BR502" s="216"/>
      <c r="BS502" s="216"/>
      <c r="BT502" s="258"/>
      <c r="BU502" s="258"/>
      <c r="BV502" s="258"/>
      <c r="BW502" s="258"/>
      <c r="BX502" s="258"/>
    </row>
    <row r="503" spans="1:76" s="253" customFormat="1" ht="19.899999999999999" customHeight="1">
      <c r="A503" s="258"/>
      <c r="B503" s="1039"/>
      <c r="C503" s="1355" t="s">
        <v>1662</v>
      </c>
      <c r="D503" s="1355" t="s">
        <v>1663</v>
      </c>
      <c r="E503" s="1355" t="s">
        <v>53</v>
      </c>
      <c r="F503" s="1355" t="s">
        <v>17</v>
      </c>
      <c r="G503" s="1355"/>
      <c r="H503" s="1356" t="s">
        <v>1047</v>
      </c>
      <c r="I503" s="1738" t="s">
        <v>351</v>
      </c>
      <c r="J503" s="1355" t="s">
        <v>352</v>
      </c>
      <c r="K503" s="1355" t="s">
        <v>27</v>
      </c>
      <c r="L503" s="1045">
        <v>1</v>
      </c>
      <c r="M503" s="1082">
        <v>7</v>
      </c>
      <c r="N503" s="1083">
        <v>2000</v>
      </c>
      <c r="O503" s="1045">
        <v>52</v>
      </c>
      <c r="P503" s="1045" t="s">
        <v>44</v>
      </c>
      <c r="Q503" s="1053">
        <v>0.1</v>
      </c>
      <c r="R503" s="1047">
        <v>2017.916491</v>
      </c>
      <c r="S503" s="552"/>
      <c r="T503" s="216"/>
      <c r="U503" s="216"/>
      <c r="V503" s="216"/>
      <c r="W503" s="216"/>
      <c r="X503" s="216"/>
      <c r="Y503" s="216"/>
      <c r="Z503" s="216"/>
      <c r="AA503" s="216"/>
      <c r="AB503" s="216"/>
      <c r="AC503" s="216"/>
      <c r="AD503" s="216"/>
      <c r="AE503" s="216"/>
      <c r="AF503" s="216"/>
      <c r="AG503" s="216"/>
      <c r="AH503" s="216"/>
      <c r="AI503" s="216"/>
      <c r="AJ503" s="216"/>
      <c r="AK503" s="216"/>
      <c r="AL503" s="216"/>
      <c r="AM503" s="216"/>
      <c r="AN503" s="216"/>
      <c r="AO503" s="216"/>
      <c r="AP503" s="216"/>
      <c r="AQ503" s="216"/>
      <c r="AR503" s="216"/>
      <c r="AS503" s="216"/>
      <c r="AT503" s="216"/>
      <c r="AU503" s="216"/>
      <c r="AV503" s="216"/>
      <c r="AW503" s="216"/>
      <c r="AX503" s="216"/>
      <c r="AY503" s="216"/>
      <c r="AZ503" s="216"/>
      <c r="BA503" s="216"/>
      <c r="BB503" s="216"/>
      <c r="BC503" s="216"/>
      <c r="BD503" s="216"/>
      <c r="BE503" s="216"/>
      <c r="BF503" s="216"/>
      <c r="BG503" s="216"/>
      <c r="BH503" s="216"/>
      <c r="BI503" s="216"/>
      <c r="BJ503" s="216"/>
      <c r="BK503" s="216"/>
      <c r="BL503" s="216"/>
      <c r="BM503" s="216"/>
      <c r="BN503" s="216"/>
      <c r="BO503" s="216"/>
      <c r="BP503" s="216"/>
      <c r="BQ503" s="216"/>
      <c r="BR503" s="216"/>
      <c r="BS503" s="216"/>
      <c r="BT503" s="258"/>
      <c r="BU503" s="258"/>
      <c r="BV503" s="258"/>
      <c r="BW503" s="258"/>
      <c r="BX503" s="258"/>
    </row>
    <row r="504" spans="1:76" s="253" customFormat="1" ht="19.899999999999999" customHeight="1">
      <c r="A504" s="258"/>
      <c r="B504" s="1039"/>
      <c r="C504" s="1355" t="s">
        <v>1664</v>
      </c>
      <c r="D504" s="1355" t="s">
        <v>1665</v>
      </c>
      <c r="E504" s="1355" t="s">
        <v>53</v>
      </c>
      <c r="F504" s="1355" t="s">
        <v>17</v>
      </c>
      <c r="G504" s="1355"/>
      <c r="H504" s="1356" t="s">
        <v>1047</v>
      </c>
      <c r="I504" s="1738" t="s">
        <v>351</v>
      </c>
      <c r="J504" s="1355" t="s">
        <v>352</v>
      </c>
      <c r="K504" s="1355" t="s">
        <v>27</v>
      </c>
      <c r="L504" s="1045">
        <v>1</v>
      </c>
      <c r="M504" s="1082">
        <v>8</v>
      </c>
      <c r="N504" s="1083">
        <v>2000</v>
      </c>
      <c r="O504" s="1045">
        <v>52</v>
      </c>
      <c r="P504" s="1045" t="s">
        <v>44</v>
      </c>
      <c r="Q504" s="1053">
        <v>0.1</v>
      </c>
      <c r="R504" s="1047">
        <v>2017.916491</v>
      </c>
      <c r="S504" s="552"/>
      <c r="T504" s="216"/>
      <c r="U504" s="216"/>
      <c r="V504" s="216"/>
      <c r="W504" s="216"/>
      <c r="X504" s="216"/>
      <c r="Y504" s="216"/>
      <c r="Z504" s="216"/>
      <c r="AA504" s="216"/>
      <c r="AB504" s="216"/>
      <c r="AC504" s="216"/>
      <c r="AD504" s="216"/>
      <c r="AE504" s="216"/>
      <c r="AF504" s="216"/>
      <c r="AG504" s="216"/>
      <c r="AH504" s="216"/>
      <c r="AI504" s="216"/>
      <c r="AJ504" s="216"/>
      <c r="AK504" s="216"/>
      <c r="AL504" s="216"/>
      <c r="AM504" s="216"/>
      <c r="AN504" s="216"/>
      <c r="AO504" s="216"/>
      <c r="AP504" s="216"/>
      <c r="AQ504" s="216"/>
      <c r="AR504" s="216"/>
      <c r="AS504" s="216"/>
      <c r="AT504" s="216"/>
      <c r="AU504" s="216"/>
      <c r="AV504" s="216"/>
      <c r="AW504" s="216"/>
      <c r="AX504" s="216"/>
      <c r="AY504" s="216"/>
      <c r="AZ504" s="216"/>
      <c r="BA504" s="216"/>
      <c r="BB504" s="216"/>
      <c r="BC504" s="216"/>
      <c r="BD504" s="216"/>
      <c r="BE504" s="216"/>
      <c r="BF504" s="216"/>
      <c r="BG504" s="216"/>
      <c r="BH504" s="216"/>
      <c r="BI504" s="216"/>
      <c r="BJ504" s="216"/>
      <c r="BK504" s="216"/>
      <c r="BL504" s="216"/>
      <c r="BM504" s="216"/>
      <c r="BN504" s="216"/>
      <c r="BO504" s="216"/>
      <c r="BP504" s="216"/>
      <c r="BQ504" s="216"/>
      <c r="BR504" s="216"/>
      <c r="BS504" s="216"/>
      <c r="BT504" s="258"/>
      <c r="BU504" s="258"/>
      <c r="BV504" s="258"/>
      <c r="BW504" s="258"/>
      <c r="BX504" s="258"/>
    </row>
    <row r="505" spans="1:76" s="253" customFormat="1" ht="19.899999999999999" customHeight="1">
      <c r="A505" s="258"/>
      <c r="B505" s="1039"/>
      <c r="C505" s="1355" t="s">
        <v>1666</v>
      </c>
      <c r="D505" s="1355" t="s">
        <v>1667</v>
      </c>
      <c r="E505" s="1355" t="s">
        <v>53</v>
      </c>
      <c r="F505" s="1355" t="s">
        <v>17</v>
      </c>
      <c r="G505" s="1355"/>
      <c r="H505" s="1356" t="s">
        <v>1047</v>
      </c>
      <c r="I505" s="1738" t="s">
        <v>351</v>
      </c>
      <c r="J505" s="1355" t="s">
        <v>352</v>
      </c>
      <c r="K505" s="1355" t="s">
        <v>27</v>
      </c>
      <c r="L505" s="1045">
        <v>1</v>
      </c>
      <c r="M505" s="1082">
        <v>9</v>
      </c>
      <c r="N505" s="1083">
        <v>1560</v>
      </c>
      <c r="O505" s="1045">
        <v>52</v>
      </c>
      <c r="P505" s="1045" t="s">
        <v>44</v>
      </c>
      <c r="Q505" s="1053">
        <v>0.1</v>
      </c>
      <c r="R505" s="1047">
        <v>1573.974862</v>
      </c>
      <c r="S505" s="552"/>
      <c r="T505" s="216"/>
      <c r="U505" s="216"/>
      <c r="V505" s="216"/>
      <c r="W505" s="216"/>
      <c r="X505" s="216"/>
      <c r="Y505" s="216"/>
      <c r="Z505" s="216"/>
      <c r="AA505" s="216"/>
      <c r="AB505" s="216"/>
      <c r="AC505" s="216"/>
      <c r="AD505" s="216"/>
      <c r="AE505" s="216"/>
      <c r="AF505" s="216"/>
      <c r="AG505" s="216"/>
      <c r="AH505" s="216"/>
      <c r="AI505" s="216"/>
      <c r="AJ505" s="216"/>
      <c r="AK505" s="216"/>
      <c r="AL505" s="216"/>
      <c r="AM505" s="216"/>
      <c r="AN505" s="216"/>
      <c r="AO505" s="216"/>
      <c r="AP505" s="216"/>
      <c r="AQ505" s="216"/>
      <c r="AR505" s="216"/>
      <c r="AS505" s="216"/>
      <c r="AT505" s="216"/>
      <c r="AU505" s="216"/>
      <c r="AV505" s="216"/>
      <c r="AW505" s="216"/>
      <c r="AX505" s="216"/>
      <c r="AY505" s="216"/>
      <c r="AZ505" s="216"/>
      <c r="BA505" s="216"/>
      <c r="BB505" s="216"/>
      <c r="BC505" s="216"/>
      <c r="BD505" s="216"/>
      <c r="BE505" s="216"/>
      <c r="BF505" s="216"/>
      <c r="BG505" s="216"/>
      <c r="BH505" s="216"/>
      <c r="BI505" s="216"/>
      <c r="BJ505" s="216"/>
      <c r="BK505" s="216"/>
      <c r="BL505" s="216"/>
      <c r="BM505" s="216"/>
      <c r="BN505" s="216"/>
      <c r="BO505" s="216"/>
      <c r="BP505" s="216"/>
      <c r="BQ505" s="216"/>
      <c r="BR505" s="216"/>
      <c r="BS505" s="216"/>
      <c r="BT505" s="258"/>
      <c r="BU505" s="258"/>
      <c r="BV505" s="258"/>
      <c r="BW505" s="258"/>
      <c r="BX505" s="258"/>
    </row>
    <row r="506" spans="1:76" s="253" customFormat="1" ht="19.899999999999999" customHeight="1" thickBot="1">
      <c r="A506" s="258"/>
      <c r="B506" s="1434"/>
      <c r="C506" s="1435" t="s">
        <v>1650</v>
      </c>
      <c r="D506" s="1435" t="s">
        <v>1651</v>
      </c>
      <c r="E506" s="1435" t="s">
        <v>53</v>
      </c>
      <c r="F506" s="1435" t="s">
        <v>17</v>
      </c>
      <c r="G506" s="1435"/>
      <c r="H506" s="1436" t="s">
        <v>1047</v>
      </c>
      <c r="I506" s="1738" t="s">
        <v>351</v>
      </c>
      <c r="J506" s="1435" t="s">
        <v>352</v>
      </c>
      <c r="K506" s="1435" t="s">
        <v>27</v>
      </c>
      <c r="L506" s="1437">
        <v>1</v>
      </c>
      <c r="M506" s="1438">
        <v>10</v>
      </c>
      <c r="N506" s="1439">
        <v>1619.9</v>
      </c>
      <c r="O506" s="1437">
        <v>52</v>
      </c>
      <c r="P506" s="1437" t="s">
        <v>44</v>
      </c>
      <c r="Q506" s="1440">
        <v>0.1</v>
      </c>
      <c r="R506" s="1441">
        <v>1634.411462</v>
      </c>
      <c r="S506" s="552">
        <f>SUM(R497:R506)</f>
        <v>16944.949251000002</v>
      </c>
      <c r="T506" s="216"/>
      <c r="U506" s="216"/>
      <c r="V506" s="216"/>
      <c r="W506" s="216"/>
      <c r="X506" s="216"/>
      <c r="Y506" s="216"/>
      <c r="Z506" s="216"/>
      <c r="AA506" s="216"/>
      <c r="AB506" s="216"/>
      <c r="AC506" s="216"/>
      <c r="AD506" s="216"/>
      <c r="AE506" s="216"/>
      <c r="AF506" s="216"/>
      <c r="AG506" s="216"/>
      <c r="AH506" s="216"/>
      <c r="AI506" s="216"/>
      <c r="AJ506" s="216"/>
      <c r="AK506" s="216"/>
      <c r="AL506" s="216"/>
      <c r="AM506" s="216"/>
      <c r="AN506" s="216"/>
      <c r="AO506" s="216"/>
      <c r="AP506" s="216"/>
      <c r="AQ506" s="216"/>
      <c r="AR506" s="216"/>
      <c r="AS506" s="216"/>
      <c r="AT506" s="216"/>
      <c r="AU506" s="216"/>
      <c r="AV506" s="216"/>
      <c r="AW506" s="216"/>
      <c r="AX506" s="216"/>
      <c r="AY506" s="216"/>
      <c r="AZ506" s="216"/>
      <c r="BA506" s="216"/>
      <c r="BB506" s="216"/>
      <c r="BC506" s="216"/>
      <c r="BD506" s="216"/>
      <c r="BE506" s="216"/>
      <c r="BF506" s="216"/>
      <c r="BG506" s="216"/>
      <c r="BH506" s="216"/>
      <c r="BI506" s="216"/>
      <c r="BJ506" s="216"/>
      <c r="BK506" s="216"/>
      <c r="BL506" s="216"/>
      <c r="BM506" s="216"/>
      <c r="BN506" s="216"/>
      <c r="BO506" s="216"/>
      <c r="BP506" s="216"/>
      <c r="BQ506" s="216"/>
      <c r="BR506" s="216"/>
      <c r="BS506" s="216"/>
      <c r="BT506" s="258"/>
      <c r="BU506" s="258"/>
      <c r="BV506" s="258"/>
      <c r="BW506" s="258"/>
      <c r="BX506" s="258"/>
    </row>
    <row r="507" spans="1:76" s="253" customFormat="1" ht="19.899999999999999" customHeight="1">
      <c r="B507" s="992">
        <v>80</v>
      </c>
      <c r="C507" s="1442">
        <v>65111530509101</v>
      </c>
      <c r="D507" s="1443" t="s">
        <v>1046</v>
      </c>
      <c r="E507" s="1443" t="s">
        <v>53</v>
      </c>
      <c r="F507" s="1443" t="s">
        <v>26</v>
      </c>
      <c r="G507" s="1443"/>
      <c r="H507" s="1444" t="s">
        <v>1047</v>
      </c>
      <c r="I507" s="1772" t="s">
        <v>1048</v>
      </c>
      <c r="J507" s="1443" t="s">
        <v>71</v>
      </c>
      <c r="K507" s="1443" t="s">
        <v>27</v>
      </c>
      <c r="L507" s="996">
        <v>1</v>
      </c>
      <c r="M507" s="997">
        <v>1</v>
      </c>
      <c r="N507" s="998">
        <v>1954.9</v>
      </c>
      <c r="O507" s="996">
        <v>68</v>
      </c>
      <c r="P507" s="996" t="s">
        <v>28</v>
      </c>
      <c r="Q507" s="999">
        <v>0.15</v>
      </c>
      <c r="R507" s="1102">
        <v>1976.20841</v>
      </c>
      <c r="S507" s="551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  <c r="AK507" s="214"/>
      <c r="AL507" s="214"/>
      <c r="AM507" s="214"/>
      <c r="AN507" s="214"/>
      <c r="AO507" s="214"/>
      <c r="AP507" s="214"/>
      <c r="AQ507" s="214"/>
      <c r="AR507" s="214"/>
      <c r="AS507" s="214"/>
      <c r="AT507" s="214"/>
      <c r="AU507" s="214"/>
      <c r="AV507" s="214"/>
      <c r="AW507" s="214"/>
      <c r="AX507" s="214"/>
      <c r="AY507" s="214"/>
      <c r="AZ507" s="214"/>
      <c r="BA507" s="214"/>
      <c r="BB507" s="214"/>
      <c r="BC507" s="214"/>
      <c r="BD507" s="214"/>
      <c r="BE507" s="214"/>
      <c r="BF507" s="214"/>
      <c r="BG507" s="214"/>
      <c r="BH507" s="214"/>
      <c r="BI507" s="214"/>
      <c r="BJ507" s="214"/>
      <c r="BK507" s="214"/>
      <c r="BL507" s="214"/>
      <c r="BM507" s="214"/>
      <c r="BN507" s="214"/>
      <c r="BO507" s="214"/>
      <c r="BP507" s="214"/>
      <c r="BQ507" s="214"/>
      <c r="BR507" s="214"/>
      <c r="BS507" s="214"/>
    </row>
    <row r="508" spans="1:76" s="253" customFormat="1" ht="19.899999999999999" customHeight="1">
      <c r="B508" s="1001"/>
      <c r="C508" s="1445">
        <v>65111530509102</v>
      </c>
      <c r="D508" s="1446" t="s">
        <v>1050</v>
      </c>
      <c r="E508" s="1446" t="s">
        <v>53</v>
      </c>
      <c r="F508" s="1446" t="s">
        <v>26</v>
      </c>
      <c r="G508" s="1446"/>
      <c r="H508" s="1447" t="s">
        <v>1047</v>
      </c>
      <c r="I508" s="1738" t="s">
        <v>351</v>
      </c>
      <c r="J508" s="1446" t="s">
        <v>71</v>
      </c>
      <c r="K508" s="1446" t="s">
        <v>27</v>
      </c>
      <c r="L508" s="1004">
        <v>1</v>
      </c>
      <c r="M508" s="1005">
        <v>2</v>
      </c>
      <c r="N508" s="1006">
        <v>1950</v>
      </c>
      <c r="O508" s="1004">
        <v>68</v>
      </c>
      <c r="P508" s="1004" t="s">
        <v>28</v>
      </c>
      <c r="Q508" s="1007">
        <v>0.15</v>
      </c>
      <c r="R508" s="1104">
        <v>1969.2855</v>
      </c>
      <c r="S508" s="551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  <c r="AK508" s="214"/>
      <c r="AL508" s="214"/>
      <c r="AM508" s="214"/>
      <c r="AN508" s="214"/>
      <c r="AO508" s="214"/>
      <c r="AP508" s="214"/>
      <c r="AQ508" s="214"/>
      <c r="AR508" s="214"/>
      <c r="AS508" s="214"/>
      <c r="AT508" s="214"/>
      <c r="AU508" s="214"/>
      <c r="AV508" s="214"/>
      <c r="AW508" s="214"/>
      <c r="AX508" s="214"/>
      <c r="AY508" s="214"/>
      <c r="AZ508" s="214"/>
      <c r="BA508" s="214"/>
      <c r="BB508" s="214"/>
      <c r="BC508" s="214"/>
      <c r="BD508" s="214"/>
      <c r="BE508" s="214"/>
      <c r="BF508" s="214"/>
      <c r="BG508" s="214"/>
      <c r="BH508" s="214"/>
      <c r="BI508" s="214"/>
      <c r="BJ508" s="214"/>
      <c r="BK508" s="214"/>
      <c r="BL508" s="214"/>
      <c r="BM508" s="214"/>
      <c r="BN508" s="214"/>
      <c r="BO508" s="214"/>
      <c r="BP508" s="214"/>
      <c r="BQ508" s="214"/>
      <c r="BR508" s="214"/>
      <c r="BS508" s="214"/>
    </row>
    <row r="509" spans="1:76" s="253" customFormat="1" ht="19.899999999999999" customHeight="1">
      <c r="B509" s="1001"/>
      <c r="C509" s="1445">
        <v>65111530509103</v>
      </c>
      <c r="D509" s="1446" t="s">
        <v>1051</v>
      </c>
      <c r="E509" s="1446" t="s">
        <v>53</v>
      </c>
      <c r="F509" s="1446" t="s">
        <v>26</v>
      </c>
      <c r="G509" s="1446"/>
      <c r="H509" s="1447" t="s">
        <v>1047</v>
      </c>
      <c r="I509" s="1738" t="s">
        <v>351</v>
      </c>
      <c r="J509" s="1446" t="s">
        <v>71</v>
      </c>
      <c r="K509" s="1446" t="s">
        <v>27</v>
      </c>
      <c r="L509" s="1004">
        <v>1</v>
      </c>
      <c r="M509" s="1005">
        <v>3</v>
      </c>
      <c r="N509" s="1006">
        <v>1950</v>
      </c>
      <c r="O509" s="1004">
        <v>68</v>
      </c>
      <c r="P509" s="1004" t="s">
        <v>48</v>
      </c>
      <c r="Q509" s="1007">
        <v>0.19</v>
      </c>
      <c r="R509" s="1104">
        <v>1969.2855</v>
      </c>
      <c r="S509" s="551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  <c r="AK509" s="214"/>
      <c r="AL509" s="214"/>
      <c r="AM509" s="214"/>
      <c r="AN509" s="214"/>
      <c r="AO509" s="214"/>
      <c r="AP509" s="214"/>
      <c r="AQ509" s="214"/>
      <c r="AR509" s="214"/>
      <c r="AS509" s="214"/>
      <c r="AT509" s="214"/>
      <c r="AU509" s="214"/>
      <c r="AV509" s="214"/>
      <c r="AW509" s="214"/>
      <c r="AX509" s="214"/>
      <c r="AY509" s="214"/>
      <c r="AZ509" s="214"/>
      <c r="BA509" s="214"/>
      <c r="BB509" s="214"/>
      <c r="BC509" s="214"/>
      <c r="BD509" s="214"/>
      <c r="BE509" s="214"/>
      <c r="BF509" s="214"/>
      <c r="BG509" s="214"/>
      <c r="BH509" s="214"/>
      <c r="BI509" s="214"/>
      <c r="BJ509" s="214"/>
      <c r="BK509" s="214"/>
      <c r="BL509" s="214"/>
      <c r="BM509" s="214"/>
      <c r="BN509" s="214"/>
      <c r="BO509" s="214"/>
      <c r="BP509" s="214"/>
      <c r="BQ509" s="214"/>
      <c r="BR509" s="214"/>
      <c r="BS509" s="214"/>
    </row>
    <row r="510" spans="1:76" s="253" customFormat="1" ht="19.899999999999999" customHeight="1">
      <c r="B510" s="1001"/>
      <c r="C510" s="1445">
        <v>65111530509104</v>
      </c>
      <c r="D510" s="1446" t="s">
        <v>1052</v>
      </c>
      <c r="E510" s="1446" t="s">
        <v>53</v>
      </c>
      <c r="F510" s="1446" t="s">
        <v>26</v>
      </c>
      <c r="G510" s="1446"/>
      <c r="H510" s="1447" t="s">
        <v>1047</v>
      </c>
      <c r="I510" s="1738" t="s">
        <v>351</v>
      </c>
      <c r="J510" s="1446" t="s">
        <v>71</v>
      </c>
      <c r="K510" s="1446" t="s">
        <v>27</v>
      </c>
      <c r="L510" s="1004">
        <v>1</v>
      </c>
      <c r="M510" s="1005">
        <v>4</v>
      </c>
      <c r="N510" s="1006">
        <v>1950</v>
      </c>
      <c r="O510" s="1004">
        <v>68</v>
      </c>
      <c r="P510" s="1004" t="s">
        <v>44</v>
      </c>
      <c r="Q510" s="1007">
        <v>0.1</v>
      </c>
      <c r="R510" s="1104">
        <v>1969.2855</v>
      </c>
      <c r="S510" s="551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  <c r="AK510" s="214"/>
      <c r="AL510" s="214"/>
      <c r="AM510" s="214"/>
      <c r="AN510" s="214"/>
      <c r="AO510" s="214"/>
      <c r="AP510" s="214"/>
      <c r="AQ510" s="214"/>
      <c r="AR510" s="214"/>
      <c r="AS510" s="214"/>
      <c r="AT510" s="214"/>
      <c r="AU510" s="214"/>
      <c r="AV510" s="214"/>
      <c r="AW510" s="214"/>
      <c r="AX510" s="214"/>
      <c r="AY510" s="214"/>
      <c r="AZ510" s="214"/>
      <c r="BA510" s="214"/>
      <c r="BB510" s="214"/>
      <c r="BC510" s="214"/>
      <c r="BD510" s="214"/>
      <c r="BE510" s="214"/>
      <c r="BF510" s="214"/>
      <c r="BG510" s="214"/>
      <c r="BH510" s="214"/>
      <c r="BI510" s="214"/>
      <c r="BJ510" s="214"/>
      <c r="BK510" s="214"/>
      <c r="BL510" s="214"/>
      <c r="BM510" s="214"/>
      <c r="BN510" s="214"/>
      <c r="BO510" s="214"/>
      <c r="BP510" s="214"/>
      <c r="BQ510" s="214"/>
      <c r="BR510" s="214"/>
      <c r="BS510" s="214"/>
    </row>
    <row r="511" spans="1:76" s="253" customFormat="1" ht="19.899999999999999" customHeight="1">
      <c r="B511" s="1001"/>
      <c r="C511" s="1445">
        <v>65111530509105</v>
      </c>
      <c r="D511" s="1446" t="s">
        <v>1053</v>
      </c>
      <c r="E511" s="1446" t="s">
        <v>53</v>
      </c>
      <c r="F511" s="1446" t="s">
        <v>26</v>
      </c>
      <c r="G511" s="1446"/>
      <c r="H511" s="1447" t="s">
        <v>1047</v>
      </c>
      <c r="I511" s="1738" t="s">
        <v>351</v>
      </c>
      <c r="J511" s="1446" t="s">
        <v>71</v>
      </c>
      <c r="K511" s="1446" t="s">
        <v>27</v>
      </c>
      <c r="L511" s="1004">
        <v>1</v>
      </c>
      <c r="M511" s="1005">
        <v>5</v>
      </c>
      <c r="N511" s="1006">
        <v>1950</v>
      </c>
      <c r="O511" s="1004">
        <v>68</v>
      </c>
      <c r="P511" s="1004" t="s">
        <v>44</v>
      </c>
      <c r="Q511" s="1007">
        <v>0.1</v>
      </c>
      <c r="R511" s="1104">
        <v>1969.2855</v>
      </c>
      <c r="S511" s="551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  <c r="AK511" s="214"/>
      <c r="AL511" s="214"/>
      <c r="AM511" s="214"/>
      <c r="AN511" s="214"/>
      <c r="AO511" s="214"/>
      <c r="AP511" s="214"/>
      <c r="AQ511" s="214"/>
      <c r="AR511" s="214"/>
      <c r="AS511" s="214"/>
      <c r="AT511" s="214"/>
      <c r="AU511" s="214"/>
      <c r="AV511" s="214"/>
      <c r="AW511" s="214"/>
      <c r="AX511" s="214"/>
      <c r="AY511" s="214"/>
      <c r="AZ511" s="214"/>
      <c r="BA511" s="214"/>
      <c r="BB511" s="214"/>
      <c r="BC511" s="214"/>
      <c r="BD511" s="214"/>
      <c r="BE511" s="214"/>
      <c r="BF511" s="214"/>
      <c r="BG511" s="214"/>
      <c r="BH511" s="214"/>
      <c r="BI511" s="214"/>
      <c r="BJ511" s="214"/>
      <c r="BK511" s="214"/>
      <c r="BL511" s="214"/>
      <c r="BM511" s="214"/>
      <c r="BN511" s="214"/>
      <c r="BO511" s="214"/>
      <c r="BP511" s="214"/>
      <c r="BQ511" s="214"/>
      <c r="BR511" s="214"/>
      <c r="BS511" s="214"/>
    </row>
    <row r="512" spans="1:76" s="253" customFormat="1" ht="19.899999999999999" customHeight="1">
      <c r="B512" s="1001"/>
      <c r="C512" s="1012">
        <v>65111530509106</v>
      </c>
      <c r="D512" s="1013" t="s">
        <v>1054</v>
      </c>
      <c r="E512" s="1013" t="s">
        <v>53</v>
      </c>
      <c r="F512" s="1013" t="s">
        <v>26</v>
      </c>
      <c r="G512" s="1013"/>
      <c r="H512" s="1014" t="s">
        <v>1047</v>
      </c>
      <c r="I512" s="1738" t="s">
        <v>351</v>
      </c>
      <c r="J512" s="1013" t="s">
        <v>71</v>
      </c>
      <c r="K512" s="1013" t="s">
        <v>27</v>
      </c>
      <c r="L512" s="1004">
        <v>1</v>
      </c>
      <c r="M512" s="1005">
        <v>6</v>
      </c>
      <c r="N512" s="1006">
        <v>1950</v>
      </c>
      <c r="O512" s="1004">
        <v>68</v>
      </c>
      <c r="P512" s="1004" t="s">
        <v>37</v>
      </c>
      <c r="Q512" s="1007">
        <v>0.17</v>
      </c>
      <c r="R512" s="1104">
        <v>1969.2855</v>
      </c>
      <c r="S512" s="551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  <c r="AK512" s="214"/>
      <c r="AL512" s="214"/>
      <c r="AM512" s="214"/>
      <c r="AN512" s="214"/>
      <c r="AO512" s="214"/>
      <c r="AP512" s="214"/>
      <c r="AQ512" s="214"/>
      <c r="AR512" s="214"/>
      <c r="AS512" s="214"/>
      <c r="AT512" s="214"/>
      <c r="AU512" s="214"/>
      <c r="AV512" s="214"/>
      <c r="AW512" s="214"/>
      <c r="AX512" s="214"/>
      <c r="AY512" s="214"/>
      <c r="AZ512" s="214"/>
      <c r="BA512" s="214"/>
      <c r="BB512" s="214"/>
      <c r="BC512" s="214"/>
      <c r="BD512" s="214"/>
      <c r="BE512" s="214"/>
      <c r="BF512" s="214"/>
      <c r="BG512" s="214"/>
      <c r="BH512" s="214"/>
      <c r="BI512" s="214"/>
      <c r="BJ512" s="214"/>
      <c r="BK512" s="214"/>
      <c r="BL512" s="214"/>
      <c r="BM512" s="214"/>
      <c r="BN512" s="214"/>
      <c r="BO512" s="214"/>
      <c r="BP512" s="214"/>
      <c r="BQ512" s="214"/>
      <c r="BR512" s="214"/>
      <c r="BS512" s="214"/>
    </row>
    <row r="513" spans="1:76" s="253" customFormat="1" ht="19.899999999999999" customHeight="1">
      <c r="B513" s="1001"/>
      <c r="C513" s="1445">
        <v>65111530509107</v>
      </c>
      <c r="D513" s="1446" t="s">
        <v>1055</v>
      </c>
      <c r="E513" s="1446" t="s">
        <v>53</v>
      </c>
      <c r="F513" s="1446" t="s">
        <v>26</v>
      </c>
      <c r="G513" s="1446"/>
      <c r="H513" s="1447" t="s">
        <v>1047</v>
      </c>
      <c r="I513" s="1738" t="s">
        <v>351</v>
      </c>
      <c r="J513" s="1446" t="s">
        <v>71</v>
      </c>
      <c r="K513" s="1446" t="s">
        <v>27</v>
      </c>
      <c r="L513" s="1004">
        <v>1</v>
      </c>
      <c r="M513" s="1005">
        <v>7</v>
      </c>
      <c r="N513" s="1006">
        <v>1950</v>
      </c>
      <c r="O513" s="1004">
        <v>68</v>
      </c>
      <c r="P513" s="1004" t="s">
        <v>44</v>
      </c>
      <c r="Q513" s="1007">
        <v>0.1</v>
      </c>
      <c r="R513" s="1104">
        <v>1969.2855</v>
      </c>
      <c r="S513" s="551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  <c r="AK513" s="214"/>
      <c r="AL513" s="214"/>
      <c r="AM513" s="214"/>
      <c r="AN513" s="214"/>
      <c r="AO513" s="214"/>
      <c r="AP513" s="214"/>
      <c r="AQ513" s="214"/>
      <c r="AR513" s="214"/>
      <c r="AS513" s="214"/>
      <c r="AT513" s="214"/>
      <c r="AU513" s="214"/>
      <c r="AV513" s="214"/>
      <c r="AW513" s="214"/>
      <c r="AX513" s="214"/>
      <c r="AY513" s="214"/>
      <c r="AZ513" s="214"/>
      <c r="BA513" s="214"/>
      <c r="BB513" s="214"/>
      <c r="BC513" s="214"/>
      <c r="BD513" s="214"/>
      <c r="BE513" s="214"/>
      <c r="BF513" s="214"/>
      <c r="BG513" s="214"/>
      <c r="BH513" s="214"/>
      <c r="BI513" s="214"/>
      <c r="BJ513" s="214"/>
      <c r="BK513" s="214"/>
      <c r="BL513" s="214"/>
      <c r="BM513" s="214"/>
      <c r="BN513" s="214"/>
      <c r="BO513" s="214"/>
      <c r="BP513" s="214"/>
      <c r="BQ513" s="214"/>
      <c r="BR513" s="214"/>
      <c r="BS513" s="214"/>
    </row>
    <row r="514" spans="1:76" s="253" customFormat="1" ht="19.899999999999999" customHeight="1">
      <c r="B514" s="1001"/>
      <c r="C514" s="1445">
        <v>65111530509108</v>
      </c>
      <c r="D514" s="1446" t="s">
        <v>1056</v>
      </c>
      <c r="E514" s="1446" t="s">
        <v>53</v>
      </c>
      <c r="F514" s="1446" t="s">
        <v>26</v>
      </c>
      <c r="G514" s="1446"/>
      <c r="H514" s="1447" t="s">
        <v>1047</v>
      </c>
      <c r="I514" s="1738" t="s">
        <v>351</v>
      </c>
      <c r="J514" s="1446" t="s">
        <v>71</v>
      </c>
      <c r="K514" s="1446" t="s">
        <v>27</v>
      </c>
      <c r="L514" s="1004">
        <v>1</v>
      </c>
      <c r="M514" s="1005">
        <v>8</v>
      </c>
      <c r="N514" s="1006">
        <v>1950</v>
      </c>
      <c r="O514" s="1004">
        <v>68</v>
      </c>
      <c r="P514" s="1004" t="s">
        <v>44</v>
      </c>
      <c r="Q514" s="1007">
        <v>0.1</v>
      </c>
      <c r="R514" s="1104">
        <v>1969.2855</v>
      </c>
      <c r="S514" s="551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  <c r="AK514" s="214"/>
      <c r="AL514" s="214"/>
      <c r="AM514" s="214"/>
      <c r="AN514" s="214"/>
      <c r="AO514" s="214"/>
      <c r="AP514" s="214"/>
      <c r="AQ514" s="214"/>
      <c r="AR514" s="214"/>
      <c r="AS514" s="214"/>
      <c r="AT514" s="214"/>
      <c r="AU514" s="214"/>
      <c r="AV514" s="214"/>
      <c r="AW514" s="214"/>
      <c r="AX514" s="214"/>
      <c r="AY514" s="214"/>
      <c r="AZ514" s="214"/>
      <c r="BA514" s="214"/>
      <c r="BB514" s="214"/>
      <c r="BC514" s="214"/>
      <c r="BD514" s="214"/>
      <c r="BE514" s="214"/>
      <c r="BF514" s="214"/>
      <c r="BG514" s="214"/>
      <c r="BH514" s="214"/>
      <c r="BI514" s="214"/>
      <c r="BJ514" s="214"/>
      <c r="BK514" s="214"/>
      <c r="BL514" s="214"/>
      <c r="BM514" s="214"/>
      <c r="BN514" s="214"/>
      <c r="BO514" s="214"/>
      <c r="BP514" s="214"/>
      <c r="BQ514" s="214"/>
      <c r="BR514" s="214"/>
      <c r="BS514" s="214"/>
    </row>
    <row r="515" spans="1:76" s="253" customFormat="1" ht="19.899999999999999" customHeight="1">
      <c r="B515" s="1001"/>
      <c r="C515" s="1445">
        <v>65111530509109</v>
      </c>
      <c r="D515" s="1446" t="s">
        <v>1057</v>
      </c>
      <c r="E515" s="1446" t="s">
        <v>53</v>
      </c>
      <c r="F515" s="1446" t="s">
        <v>26</v>
      </c>
      <c r="G515" s="1446"/>
      <c r="H515" s="1447" t="s">
        <v>1047</v>
      </c>
      <c r="I515" s="1738" t="s">
        <v>351</v>
      </c>
      <c r="J515" s="1446" t="s">
        <v>71</v>
      </c>
      <c r="K515" s="1446" t="s">
        <v>27</v>
      </c>
      <c r="L515" s="1004">
        <v>1</v>
      </c>
      <c r="M515" s="1005">
        <v>9</v>
      </c>
      <c r="N515" s="1006">
        <v>1950</v>
      </c>
      <c r="O515" s="1004">
        <v>68</v>
      </c>
      <c r="P515" s="1004" t="s">
        <v>44</v>
      </c>
      <c r="Q515" s="1007">
        <v>0.1</v>
      </c>
      <c r="R515" s="1104">
        <v>1969.2855</v>
      </c>
      <c r="S515" s="551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  <c r="AK515" s="214"/>
      <c r="AL515" s="214"/>
      <c r="AM515" s="214"/>
      <c r="AN515" s="214"/>
      <c r="AO515" s="214"/>
      <c r="AP515" s="214"/>
      <c r="AQ515" s="214"/>
      <c r="AR515" s="214"/>
      <c r="AS515" s="214"/>
      <c r="AT515" s="214"/>
      <c r="AU515" s="214"/>
      <c r="AV515" s="214"/>
      <c r="AW515" s="214"/>
      <c r="AX515" s="214"/>
      <c r="AY515" s="214"/>
      <c r="AZ515" s="214"/>
      <c r="BA515" s="214"/>
      <c r="BB515" s="214"/>
      <c r="BC515" s="214"/>
      <c r="BD515" s="214"/>
      <c r="BE515" s="214"/>
      <c r="BF515" s="214"/>
      <c r="BG515" s="214"/>
      <c r="BH515" s="214"/>
      <c r="BI515" s="214"/>
      <c r="BJ515" s="214"/>
      <c r="BK515" s="214"/>
      <c r="BL515" s="214"/>
      <c r="BM515" s="214"/>
      <c r="BN515" s="214"/>
      <c r="BO515" s="214"/>
      <c r="BP515" s="214"/>
      <c r="BQ515" s="214"/>
      <c r="BR515" s="214"/>
      <c r="BS515" s="214"/>
    </row>
    <row r="516" spans="1:76" s="253" customFormat="1" ht="19.899999999999999" customHeight="1" thickBot="1">
      <c r="B516" s="1015"/>
      <c r="C516" s="1448">
        <v>65111530509110</v>
      </c>
      <c r="D516" s="1449" t="s">
        <v>1049</v>
      </c>
      <c r="E516" s="1449" t="s">
        <v>53</v>
      </c>
      <c r="F516" s="1449" t="s">
        <v>26</v>
      </c>
      <c r="G516" s="1449"/>
      <c r="H516" s="1450" t="s">
        <v>1047</v>
      </c>
      <c r="I516" s="1739" t="s">
        <v>351</v>
      </c>
      <c r="J516" s="1449" t="s">
        <v>71</v>
      </c>
      <c r="K516" s="1449" t="s">
        <v>27</v>
      </c>
      <c r="L516" s="1019">
        <v>1</v>
      </c>
      <c r="M516" s="1020">
        <v>10</v>
      </c>
      <c r="N516" s="1021">
        <v>1917.7</v>
      </c>
      <c r="O516" s="1019">
        <v>68</v>
      </c>
      <c r="P516" s="1019" t="s">
        <v>44</v>
      </c>
      <c r="Q516" s="1022">
        <v>0.1</v>
      </c>
      <c r="R516" s="1120">
        <v>1934.8542080000002</v>
      </c>
      <c r="S516" s="551">
        <f>SUM(R507:R516)</f>
        <v>19665.346618</v>
      </c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  <c r="AK516" s="214"/>
      <c r="AL516" s="214"/>
      <c r="AM516" s="214"/>
      <c r="AN516" s="214"/>
      <c r="AO516" s="214"/>
      <c r="AP516" s="214"/>
      <c r="AQ516" s="214"/>
      <c r="AR516" s="214"/>
      <c r="AS516" s="214"/>
      <c r="AT516" s="214"/>
      <c r="AU516" s="214"/>
      <c r="AV516" s="214"/>
      <c r="AW516" s="214"/>
      <c r="AX516" s="214"/>
      <c r="AY516" s="214"/>
      <c r="AZ516" s="214"/>
      <c r="BA516" s="214"/>
      <c r="BB516" s="214"/>
      <c r="BC516" s="214"/>
      <c r="BD516" s="214"/>
      <c r="BE516" s="214"/>
      <c r="BF516" s="214"/>
      <c r="BG516" s="214"/>
      <c r="BH516" s="214"/>
      <c r="BI516" s="214"/>
      <c r="BJ516" s="214"/>
      <c r="BK516" s="214"/>
      <c r="BL516" s="214"/>
      <c r="BM516" s="214"/>
      <c r="BN516" s="214"/>
      <c r="BO516" s="214"/>
      <c r="BP516" s="214"/>
      <c r="BQ516" s="214"/>
      <c r="BR516" s="214"/>
      <c r="BS516" s="214"/>
    </row>
    <row r="517" spans="1:76" s="253" customFormat="1" ht="19.899999999999999" customHeight="1">
      <c r="A517" s="238"/>
      <c r="B517" s="1066">
        <v>81</v>
      </c>
      <c r="C517" s="1451" t="s">
        <v>1765</v>
      </c>
      <c r="D517" s="1067">
        <v>84</v>
      </c>
      <c r="E517" s="1067" t="s">
        <v>53</v>
      </c>
      <c r="F517" s="1067" t="s">
        <v>211</v>
      </c>
      <c r="G517" s="1067">
        <v>1</v>
      </c>
      <c r="H517" s="1069" t="s">
        <v>1751</v>
      </c>
      <c r="I517" s="1452" t="s">
        <v>1752</v>
      </c>
      <c r="J517" s="1067" t="s">
        <v>352</v>
      </c>
      <c r="K517" s="1067" t="s">
        <v>27</v>
      </c>
      <c r="L517" s="1070" t="s">
        <v>1753</v>
      </c>
      <c r="M517" s="1071">
        <v>1</v>
      </c>
      <c r="N517" s="998">
        <v>1989.4</v>
      </c>
      <c r="O517" s="1070" t="s">
        <v>40</v>
      </c>
      <c r="P517" s="1070" t="s">
        <v>28</v>
      </c>
      <c r="Q517" s="1072">
        <v>0.1</v>
      </c>
      <c r="R517" s="1331">
        <v>2006.204221</v>
      </c>
      <c r="S517" s="692"/>
      <c r="T517" s="211"/>
      <c r="U517" s="211"/>
      <c r="V517" s="211"/>
      <c r="W517" s="211"/>
      <c r="X517" s="211"/>
      <c r="Y517" s="211"/>
      <c r="Z517" s="211"/>
      <c r="AA517" s="211"/>
      <c r="AB517" s="211"/>
      <c r="AC517" s="211"/>
      <c r="AD517" s="211"/>
      <c r="AE517" s="211"/>
      <c r="AF517" s="211"/>
      <c r="AG517" s="211"/>
      <c r="AH517" s="211"/>
      <c r="AI517" s="211"/>
      <c r="AJ517" s="211"/>
      <c r="AK517" s="211"/>
      <c r="AL517" s="211"/>
      <c r="AM517" s="211"/>
      <c r="AN517" s="211"/>
      <c r="AO517" s="211"/>
      <c r="AP517" s="211"/>
      <c r="AQ517" s="211"/>
      <c r="AR517" s="211"/>
      <c r="AS517" s="211"/>
      <c r="AT517" s="211"/>
      <c r="AU517" s="211"/>
      <c r="AV517" s="211"/>
      <c r="AW517" s="211"/>
      <c r="AX517" s="211"/>
      <c r="AY517" s="211"/>
      <c r="AZ517" s="211"/>
      <c r="BA517" s="211"/>
      <c r="BB517" s="211"/>
      <c r="BC517" s="211"/>
      <c r="BD517" s="211"/>
      <c r="BE517" s="211"/>
      <c r="BF517" s="211"/>
      <c r="BG517" s="211"/>
      <c r="BH517" s="211"/>
      <c r="BI517" s="211"/>
      <c r="BJ517" s="211"/>
      <c r="BK517" s="211"/>
      <c r="BL517" s="211"/>
      <c r="BM517" s="211"/>
      <c r="BN517" s="211"/>
      <c r="BO517" s="211"/>
      <c r="BP517" s="211"/>
      <c r="BQ517" s="211"/>
      <c r="BR517" s="211"/>
      <c r="BS517" s="211"/>
      <c r="BT517" s="238"/>
      <c r="BU517" s="238"/>
      <c r="BV517" s="238"/>
      <c r="BW517" s="238"/>
      <c r="BX517" s="238"/>
    </row>
    <row r="518" spans="1:76" s="253" customFormat="1" ht="19.899999999999999" customHeight="1">
      <c r="A518" s="238"/>
      <c r="B518" s="1074"/>
      <c r="C518" s="1350" t="s">
        <v>1754</v>
      </c>
      <c r="D518" s="1350" t="s">
        <v>1755</v>
      </c>
      <c r="E518" s="1350" t="s">
        <v>53</v>
      </c>
      <c r="F518" s="1350" t="s">
        <v>211</v>
      </c>
      <c r="G518" s="1350">
        <v>1</v>
      </c>
      <c r="H518" s="1349" t="s">
        <v>1751</v>
      </c>
      <c r="I518" s="1738" t="s">
        <v>351</v>
      </c>
      <c r="J518" s="1350" t="s">
        <v>352</v>
      </c>
      <c r="K518" s="1350" t="s">
        <v>27</v>
      </c>
      <c r="L518" s="1078" t="s">
        <v>1753</v>
      </c>
      <c r="M518" s="1079">
        <v>2</v>
      </c>
      <c r="N518" s="1006">
        <v>1989.4</v>
      </c>
      <c r="O518" s="1078">
        <v>81</v>
      </c>
      <c r="P518" s="1078" t="s">
        <v>44</v>
      </c>
      <c r="Q518" s="1080">
        <v>0.05</v>
      </c>
      <c r="R518" s="1047">
        <v>2006.204221</v>
      </c>
      <c r="S518" s="692"/>
      <c r="T518" s="211"/>
      <c r="U518" s="211"/>
      <c r="V518" s="211"/>
      <c r="W518" s="211"/>
      <c r="X518" s="211"/>
      <c r="Y518" s="211"/>
      <c r="Z518" s="211"/>
      <c r="AA518" s="211"/>
      <c r="AB518" s="211"/>
      <c r="AC518" s="211"/>
      <c r="AD518" s="211"/>
      <c r="AE518" s="211"/>
      <c r="AF518" s="211"/>
      <c r="AG518" s="211"/>
      <c r="AH518" s="211"/>
      <c r="AI518" s="211"/>
      <c r="AJ518" s="211"/>
      <c r="AK518" s="211"/>
      <c r="AL518" s="211"/>
      <c r="AM518" s="211"/>
      <c r="AN518" s="211"/>
      <c r="AO518" s="211"/>
      <c r="AP518" s="211"/>
      <c r="AQ518" s="211"/>
      <c r="AR518" s="211"/>
      <c r="AS518" s="211"/>
      <c r="AT518" s="211"/>
      <c r="AU518" s="211"/>
      <c r="AV518" s="211"/>
      <c r="AW518" s="211"/>
      <c r="AX518" s="211"/>
      <c r="AY518" s="211"/>
      <c r="AZ518" s="211"/>
      <c r="BA518" s="211"/>
      <c r="BB518" s="211"/>
      <c r="BC518" s="211"/>
      <c r="BD518" s="211"/>
      <c r="BE518" s="211"/>
      <c r="BF518" s="211"/>
      <c r="BG518" s="211"/>
      <c r="BH518" s="211"/>
      <c r="BI518" s="211"/>
      <c r="BJ518" s="211"/>
      <c r="BK518" s="211"/>
      <c r="BL518" s="211"/>
      <c r="BM518" s="211"/>
      <c r="BN518" s="211"/>
      <c r="BO518" s="211"/>
      <c r="BP518" s="211"/>
      <c r="BQ518" s="211"/>
      <c r="BR518" s="211"/>
      <c r="BS518" s="211"/>
      <c r="BT518" s="238"/>
      <c r="BU518" s="238"/>
      <c r="BV518" s="238"/>
      <c r="BW518" s="238"/>
      <c r="BX518" s="238"/>
    </row>
    <row r="519" spans="1:76" s="253" customFormat="1" ht="19.899999999999999" customHeight="1">
      <c r="A519" s="238"/>
      <c r="B519" s="1074"/>
      <c r="C519" s="1350" t="s">
        <v>1756</v>
      </c>
      <c r="D519" s="1350" t="s">
        <v>1757</v>
      </c>
      <c r="E519" s="1350" t="s">
        <v>53</v>
      </c>
      <c r="F519" s="1350" t="s">
        <v>211</v>
      </c>
      <c r="G519" s="1350">
        <v>1</v>
      </c>
      <c r="H519" s="1349" t="s">
        <v>1751</v>
      </c>
      <c r="I519" s="1738" t="s">
        <v>351</v>
      </c>
      <c r="J519" s="1350" t="s">
        <v>352</v>
      </c>
      <c r="K519" s="1350" t="s">
        <v>27</v>
      </c>
      <c r="L519" s="1078" t="s">
        <v>1753</v>
      </c>
      <c r="M519" s="1079">
        <v>3</v>
      </c>
      <c r="N519" s="1006">
        <v>1989.4</v>
      </c>
      <c r="O519" s="1078">
        <v>81</v>
      </c>
      <c r="P519" s="1078" t="s">
        <v>48</v>
      </c>
      <c r="Q519" s="1080">
        <v>0.14000000000000001</v>
      </c>
      <c r="R519" s="1047">
        <v>2006.204221</v>
      </c>
      <c r="S519" s="692"/>
      <c r="T519" s="211"/>
      <c r="U519" s="211"/>
      <c r="V519" s="211"/>
      <c r="W519" s="211"/>
      <c r="X519" s="211"/>
      <c r="Y519" s="211"/>
      <c r="Z519" s="211"/>
      <c r="AA519" s="211"/>
      <c r="AB519" s="211"/>
      <c r="AC519" s="211"/>
      <c r="AD519" s="211"/>
      <c r="AE519" s="211"/>
      <c r="AF519" s="211"/>
      <c r="AG519" s="211"/>
      <c r="AH519" s="211"/>
      <c r="AI519" s="211"/>
      <c r="AJ519" s="211"/>
      <c r="AK519" s="211"/>
      <c r="AL519" s="211"/>
      <c r="AM519" s="211"/>
      <c r="AN519" s="211"/>
      <c r="AO519" s="211"/>
      <c r="AP519" s="211"/>
      <c r="AQ519" s="211"/>
      <c r="AR519" s="211"/>
      <c r="AS519" s="211"/>
      <c r="AT519" s="211"/>
      <c r="AU519" s="211"/>
      <c r="AV519" s="211"/>
      <c r="AW519" s="211"/>
      <c r="AX519" s="211"/>
      <c r="AY519" s="211"/>
      <c r="AZ519" s="211"/>
      <c r="BA519" s="211"/>
      <c r="BB519" s="211"/>
      <c r="BC519" s="211"/>
      <c r="BD519" s="211"/>
      <c r="BE519" s="211"/>
      <c r="BF519" s="211"/>
      <c r="BG519" s="211"/>
      <c r="BH519" s="211"/>
      <c r="BI519" s="211"/>
      <c r="BJ519" s="211"/>
      <c r="BK519" s="211"/>
      <c r="BL519" s="211"/>
      <c r="BM519" s="211"/>
      <c r="BN519" s="211"/>
      <c r="BO519" s="211"/>
      <c r="BP519" s="211"/>
      <c r="BQ519" s="211"/>
      <c r="BR519" s="211"/>
      <c r="BS519" s="211"/>
      <c r="BT519" s="238"/>
      <c r="BU519" s="238"/>
      <c r="BV519" s="238"/>
      <c r="BW519" s="238"/>
      <c r="BX519" s="238"/>
    </row>
    <row r="520" spans="1:76" s="253" customFormat="1" ht="19.899999999999999" customHeight="1">
      <c r="A520" s="238"/>
      <c r="B520" s="1074"/>
      <c r="C520" s="1350" t="s">
        <v>1758</v>
      </c>
      <c r="D520" s="1350" t="s">
        <v>1759</v>
      </c>
      <c r="E520" s="1350" t="s">
        <v>53</v>
      </c>
      <c r="F520" s="1350" t="s">
        <v>211</v>
      </c>
      <c r="G520" s="1350">
        <v>1</v>
      </c>
      <c r="H520" s="1349" t="s">
        <v>1751</v>
      </c>
      <c r="I520" s="1738" t="s">
        <v>351</v>
      </c>
      <c r="J520" s="1350" t="s">
        <v>352</v>
      </c>
      <c r="K520" s="1350" t="s">
        <v>27</v>
      </c>
      <c r="L520" s="1078" t="s">
        <v>1753</v>
      </c>
      <c r="M520" s="1079">
        <v>4</v>
      </c>
      <c r="N520" s="1006">
        <v>1989.4</v>
      </c>
      <c r="O520" s="1078">
        <v>81</v>
      </c>
      <c r="P520" s="1078" t="s">
        <v>37</v>
      </c>
      <c r="Q520" s="1080">
        <v>0.12</v>
      </c>
      <c r="R520" s="1047">
        <v>2006.204221</v>
      </c>
      <c r="S520" s="692"/>
      <c r="T520" s="211"/>
      <c r="U520" s="211"/>
      <c r="V520" s="211"/>
      <c r="W520" s="211"/>
      <c r="X520" s="211"/>
      <c r="Y520" s="211"/>
      <c r="Z520" s="211"/>
      <c r="AA520" s="211"/>
      <c r="AB520" s="211"/>
      <c r="AC520" s="211"/>
      <c r="AD520" s="211"/>
      <c r="AE520" s="211"/>
      <c r="AF520" s="211"/>
      <c r="AG520" s="211"/>
      <c r="AH520" s="211"/>
      <c r="AI520" s="211"/>
      <c r="AJ520" s="211"/>
      <c r="AK520" s="211"/>
      <c r="AL520" s="211"/>
      <c r="AM520" s="211"/>
      <c r="AN520" s="211"/>
      <c r="AO520" s="211"/>
      <c r="AP520" s="211"/>
      <c r="AQ520" s="211"/>
      <c r="AR520" s="211"/>
      <c r="AS520" s="211"/>
      <c r="AT520" s="211"/>
      <c r="AU520" s="211"/>
      <c r="AV520" s="211"/>
      <c r="AW520" s="211"/>
      <c r="AX520" s="211"/>
      <c r="AY520" s="211"/>
      <c r="AZ520" s="211"/>
      <c r="BA520" s="211"/>
      <c r="BB520" s="211"/>
      <c r="BC520" s="211"/>
      <c r="BD520" s="211"/>
      <c r="BE520" s="211"/>
      <c r="BF520" s="211"/>
      <c r="BG520" s="211"/>
      <c r="BH520" s="211"/>
      <c r="BI520" s="211"/>
      <c r="BJ520" s="211"/>
      <c r="BK520" s="211"/>
      <c r="BL520" s="211"/>
      <c r="BM520" s="211"/>
      <c r="BN520" s="211"/>
      <c r="BO520" s="211"/>
      <c r="BP520" s="211"/>
      <c r="BQ520" s="211"/>
      <c r="BR520" s="211"/>
      <c r="BS520" s="211"/>
      <c r="BT520" s="238"/>
      <c r="BU520" s="238"/>
      <c r="BV520" s="238"/>
      <c r="BW520" s="238"/>
      <c r="BX520" s="238"/>
    </row>
    <row r="521" spans="1:76" s="253" customFormat="1" ht="19.899999999999999" customHeight="1">
      <c r="A521" s="238"/>
      <c r="B521" s="1074"/>
      <c r="C521" s="1350" t="s">
        <v>1760</v>
      </c>
      <c r="D521" s="1350" t="s">
        <v>1761</v>
      </c>
      <c r="E521" s="1350" t="s">
        <v>53</v>
      </c>
      <c r="F521" s="1350" t="s">
        <v>211</v>
      </c>
      <c r="G521" s="1350">
        <v>1</v>
      </c>
      <c r="H521" s="1349" t="s">
        <v>1751</v>
      </c>
      <c r="I521" s="1738" t="s">
        <v>351</v>
      </c>
      <c r="J521" s="1350" t="s">
        <v>352</v>
      </c>
      <c r="K521" s="1350" t="s">
        <v>27</v>
      </c>
      <c r="L521" s="1078" t="s">
        <v>1753</v>
      </c>
      <c r="M521" s="1079">
        <v>5</v>
      </c>
      <c r="N521" s="1006">
        <v>1989.4</v>
      </c>
      <c r="O521" s="1078">
        <v>81</v>
      </c>
      <c r="P521" s="1078" t="s">
        <v>37</v>
      </c>
      <c r="Q521" s="1080">
        <v>0.12</v>
      </c>
      <c r="R521" s="1047">
        <v>2006.204221</v>
      </c>
      <c r="S521" s="692"/>
      <c r="T521" s="211"/>
      <c r="U521" s="211"/>
      <c r="V521" s="211"/>
      <c r="W521" s="211"/>
      <c r="X521" s="211"/>
      <c r="Y521" s="211"/>
      <c r="Z521" s="211"/>
      <c r="AA521" s="211"/>
      <c r="AB521" s="211"/>
      <c r="AC521" s="211"/>
      <c r="AD521" s="211"/>
      <c r="AE521" s="211"/>
      <c r="AF521" s="211"/>
      <c r="AG521" s="211"/>
      <c r="AH521" s="211"/>
      <c r="AI521" s="211"/>
      <c r="AJ521" s="211"/>
      <c r="AK521" s="211"/>
      <c r="AL521" s="211"/>
      <c r="AM521" s="211"/>
      <c r="AN521" s="211"/>
      <c r="AO521" s="211"/>
      <c r="AP521" s="211"/>
      <c r="AQ521" s="211"/>
      <c r="AR521" s="211"/>
      <c r="AS521" s="211"/>
      <c r="AT521" s="211"/>
      <c r="AU521" s="211"/>
      <c r="AV521" s="211"/>
      <c r="AW521" s="211"/>
      <c r="AX521" s="211"/>
      <c r="AY521" s="211"/>
      <c r="AZ521" s="211"/>
      <c r="BA521" s="211"/>
      <c r="BB521" s="211"/>
      <c r="BC521" s="211"/>
      <c r="BD521" s="211"/>
      <c r="BE521" s="211"/>
      <c r="BF521" s="211"/>
      <c r="BG521" s="211"/>
      <c r="BH521" s="211"/>
      <c r="BI521" s="211"/>
      <c r="BJ521" s="211"/>
      <c r="BK521" s="211"/>
      <c r="BL521" s="211"/>
      <c r="BM521" s="211"/>
      <c r="BN521" s="211"/>
      <c r="BO521" s="211"/>
      <c r="BP521" s="211"/>
      <c r="BQ521" s="211"/>
      <c r="BR521" s="211"/>
      <c r="BS521" s="211"/>
      <c r="BT521" s="238"/>
      <c r="BU521" s="238"/>
      <c r="BV521" s="238"/>
      <c r="BW521" s="238"/>
      <c r="BX521" s="238"/>
    </row>
    <row r="522" spans="1:76" s="253" customFormat="1" ht="19.899999999999999" customHeight="1">
      <c r="A522" s="238"/>
      <c r="B522" s="1074"/>
      <c r="C522" s="1387" t="s">
        <v>1777</v>
      </c>
      <c r="D522" s="1387" t="s">
        <v>1778</v>
      </c>
      <c r="E522" s="1387" t="s">
        <v>53</v>
      </c>
      <c r="F522" s="1387" t="s">
        <v>211</v>
      </c>
      <c r="G522" s="1387">
        <v>1</v>
      </c>
      <c r="H522" s="1388" t="s">
        <v>1751</v>
      </c>
      <c r="I522" s="1738" t="s">
        <v>351</v>
      </c>
      <c r="J522" s="1387" t="s">
        <v>352</v>
      </c>
      <c r="K522" s="1387" t="s">
        <v>27</v>
      </c>
      <c r="L522" s="1078" t="s">
        <v>1753</v>
      </c>
      <c r="M522" s="1079">
        <v>6</v>
      </c>
      <c r="N522" s="1006">
        <v>1989.4</v>
      </c>
      <c r="O522" s="1078">
        <v>81</v>
      </c>
      <c r="P522" s="1078" t="s">
        <v>37</v>
      </c>
      <c r="Q522" s="1080">
        <v>0.12</v>
      </c>
      <c r="R522" s="1047">
        <v>2006.204221</v>
      </c>
      <c r="S522" s="692"/>
      <c r="T522" s="211"/>
      <c r="U522" s="211"/>
      <c r="V522" s="211"/>
      <c r="W522" s="211"/>
      <c r="X522" s="211"/>
      <c r="Y522" s="211"/>
      <c r="Z522" s="211"/>
      <c r="AA522" s="211"/>
      <c r="AB522" s="211"/>
      <c r="AC522" s="211"/>
      <c r="AD522" s="211"/>
      <c r="AE522" s="211"/>
      <c r="AF522" s="211"/>
      <c r="AG522" s="211"/>
      <c r="AH522" s="211"/>
      <c r="AI522" s="211"/>
      <c r="AJ522" s="211"/>
      <c r="AK522" s="211"/>
      <c r="AL522" s="211"/>
      <c r="AM522" s="211"/>
      <c r="AN522" s="211"/>
      <c r="AO522" s="211"/>
      <c r="AP522" s="211"/>
      <c r="AQ522" s="211"/>
      <c r="AR522" s="211"/>
      <c r="AS522" s="211"/>
      <c r="AT522" s="211"/>
      <c r="AU522" s="211"/>
      <c r="AV522" s="211"/>
      <c r="AW522" s="211"/>
      <c r="AX522" s="211"/>
      <c r="AY522" s="211"/>
      <c r="AZ522" s="211"/>
      <c r="BA522" s="211"/>
      <c r="BB522" s="211"/>
      <c r="BC522" s="211"/>
      <c r="BD522" s="211"/>
      <c r="BE522" s="211"/>
      <c r="BF522" s="211"/>
      <c r="BG522" s="211"/>
      <c r="BH522" s="211"/>
      <c r="BI522" s="211"/>
      <c r="BJ522" s="211"/>
      <c r="BK522" s="211"/>
      <c r="BL522" s="211"/>
      <c r="BM522" s="211"/>
      <c r="BN522" s="211"/>
      <c r="BO522" s="211"/>
      <c r="BP522" s="211"/>
      <c r="BQ522" s="211"/>
      <c r="BR522" s="211"/>
      <c r="BS522" s="211"/>
      <c r="BT522" s="238"/>
      <c r="BU522" s="238"/>
      <c r="BV522" s="238"/>
      <c r="BW522" s="238"/>
      <c r="BX522" s="238"/>
    </row>
    <row r="523" spans="1:76" s="253" customFormat="1" ht="19.899999999999999" customHeight="1">
      <c r="A523" s="238"/>
      <c r="B523" s="1074"/>
      <c r="C523" s="1453" t="s">
        <v>1762</v>
      </c>
      <c r="D523" s="1350" t="s">
        <v>1763</v>
      </c>
      <c r="E523" s="1350" t="s">
        <v>53</v>
      </c>
      <c r="F523" s="1350" t="s">
        <v>211</v>
      </c>
      <c r="G523" s="1350">
        <v>1</v>
      </c>
      <c r="H523" s="1349" t="s">
        <v>1751</v>
      </c>
      <c r="I523" s="1738" t="s">
        <v>351</v>
      </c>
      <c r="J523" s="1350" t="s">
        <v>352</v>
      </c>
      <c r="K523" s="1350" t="s">
        <v>27</v>
      </c>
      <c r="L523" s="1078" t="s">
        <v>1753</v>
      </c>
      <c r="M523" s="1079">
        <v>7</v>
      </c>
      <c r="N523" s="1006">
        <v>1755.4</v>
      </c>
      <c r="O523" s="1078" t="s">
        <v>40</v>
      </c>
      <c r="P523" s="1078" t="s">
        <v>37</v>
      </c>
      <c r="Q523" s="1080">
        <v>0.12</v>
      </c>
      <c r="R523" s="1047">
        <v>1770.227652</v>
      </c>
      <c r="S523" s="692"/>
      <c r="T523" s="211"/>
      <c r="U523" s="211"/>
      <c r="V523" s="211"/>
      <c r="W523" s="211"/>
      <c r="X523" s="211"/>
      <c r="Y523" s="211"/>
      <c r="Z523" s="211"/>
      <c r="AA523" s="211"/>
      <c r="AB523" s="211"/>
      <c r="AC523" s="211"/>
      <c r="AD523" s="211"/>
      <c r="AE523" s="211"/>
      <c r="AF523" s="211"/>
      <c r="AG523" s="211"/>
      <c r="AH523" s="211"/>
      <c r="AI523" s="211"/>
      <c r="AJ523" s="211"/>
      <c r="AK523" s="211"/>
      <c r="AL523" s="211"/>
      <c r="AM523" s="211"/>
      <c r="AN523" s="211"/>
      <c r="AO523" s="211"/>
      <c r="AP523" s="211"/>
      <c r="AQ523" s="211"/>
      <c r="AR523" s="211"/>
      <c r="AS523" s="211"/>
      <c r="AT523" s="211"/>
      <c r="AU523" s="211"/>
      <c r="AV523" s="211"/>
      <c r="AW523" s="211"/>
      <c r="AX523" s="211"/>
      <c r="AY523" s="211"/>
      <c r="AZ523" s="211"/>
      <c r="BA523" s="211"/>
      <c r="BB523" s="211"/>
      <c r="BC523" s="211"/>
      <c r="BD523" s="211"/>
      <c r="BE523" s="211"/>
      <c r="BF523" s="211"/>
      <c r="BG523" s="211"/>
      <c r="BH523" s="211"/>
      <c r="BI523" s="211"/>
      <c r="BJ523" s="211"/>
      <c r="BK523" s="211"/>
      <c r="BL523" s="211"/>
      <c r="BM523" s="211"/>
      <c r="BN523" s="211"/>
      <c r="BO523" s="211"/>
      <c r="BP523" s="211"/>
      <c r="BQ523" s="211"/>
      <c r="BR523" s="211"/>
      <c r="BS523" s="211"/>
      <c r="BT523" s="238"/>
      <c r="BU523" s="238"/>
      <c r="BV523" s="238"/>
      <c r="BW523" s="238"/>
      <c r="BX523" s="238"/>
    </row>
    <row r="524" spans="1:76" s="253" customFormat="1" ht="19.899999999999999" customHeight="1">
      <c r="A524" s="238"/>
      <c r="B524" s="1074"/>
      <c r="C524" s="1454" t="s">
        <v>1779</v>
      </c>
      <c r="D524" s="1075">
        <v>171</v>
      </c>
      <c r="E524" s="1075" t="s">
        <v>53</v>
      </c>
      <c r="F524" s="1075" t="s">
        <v>211</v>
      </c>
      <c r="G524" s="1075">
        <v>1</v>
      </c>
      <c r="H524" s="1077" t="s">
        <v>1751</v>
      </c>
      <c r="I524" s="1738" t="s">
        <v>351</v>
      </c>
      <c r="J524" s="1075" t="s">
        <v>352</v>
      </c>
      <c r="K524" s="1075" t="s">
        <v>27</v>
      </c>
      <c r="L524" s="1078" t="s">
        <v>1753</v>
      </c>
      <c r="M524" s="1079">
        <v>8</v>
      </c>
      <c r="N524" s="1006">
        <v>1989.4</v>
      </c>
      <c r="O524" s="1078" t="s">
        <v>40</v>
      </c>
      <c r="P524" s="1078" t="s">
        <v>28</v>
      </c>
      <c r="Q524" s="1080">
        <v>0.1</v>
      </c>
      <c r="R524" s="1047">
        <v>2006.204221</v>
      </c>
      <c r="S524" s="692"/>
      <c r="T524" s="211"/>
      <c r="U524" s="211"/>
      <c r="V524" s="211"/>
      <c r="W524" s="211"/>
      <c r="X524" s="211"/>
      <c r="Y524" s="211"/>
      <c r="Z524" s="211"/>
      <c r="AA524" s="211"/>
      <c r="AB524" s="211"/>
      <c r="AC524" s="211"/>
      <c r="AD524" s="211"/>
      <c r="AE524" s="211"/>
      <c r="AF524" s="211"/>
      <c r="AG524" s="211"/>
      <c r="AH524" s="211"/>
      <c r="AI524" s="211"/>
      <c r="AJ524" s="211"/>
      <c r="AK524" s="211"/>
      <c r="AL524" s="211"/>
      <c r="AM524" s="211"/>
      <c r="AN524" s="211"/>
      <c r="AO524" s="211"/>
      <c r="AP524" s="211"/>
      <c r="AQ524" s="211"/>
      <c r="AR524" s="211"/>
      <c r="AS524" s="211"/>
      <c r="AT524" s="211"/>
      <c r="AU524" s="211"/>
      <c r="AV524" s="211"/>
      <c r="AW524" s="211"/>
      <c r="AX524" s="211"/>
      <c r="AY524" s="211"/>
      <c r="AZ524" s="211"/>
      <c r="BA524" s="211"/>
      <c r="BB524" s="211"/>
      <c r="BC524" s="211"/>
      <c r="BD524" s="211"/>
      <c r="BE524" s="211"/>
      <c r="BF524" s="211"/>
      <c r="BG524" s="211"/>
      <c r="BH524" s="211"/>
      <c r="BI524" s="211"/>
      <c r="BJ524" s="211"/>
      <c r="BK524" s="211"/>
      <c r="BL524" s="211"/>
      <c r="BM524" s="211"/>
      <c r="BN524" s="211"/>
      <c r="BO524" s="211"/>
      <c r="BP524" s="211"/>
      <c r="BQ524" s="211"/>
      <c r="BR524" s="211"/>
      <c r="BS524" s="211"/>
      <c r="BT524" s="238"/>
      <c r="BU524" s="238"/>
      <c r="BV524" s="238"/>
      <c r="BW524" s="238"/>
      <c r="BX524" s="238"/>
    </row>
    <row r="525" spans="1:76" s="253" customFormat="1" ht="19.899999999999999" customHeight="1">
      <c r="A525" s="238"/>
      <c r="B525" s="1074"/>
      <c r="C525" s="1454" t="s">
        <v>1780</v>
      </c>
      <c r="D525" s="1075">
        <v>170</v>
      </c>
      <c r="E525" s="1075" t="s">
        <v>53</v>
      </c>
      <c r="F525" s="1075" t="s">
        <v>211</v>
      </c>
      <c r="G525" s="1075">
        <v>1</v>
      </c>
      <c r="H525" s="1077" t="s">
        <v>1751</v>
      </c>
      <c r="I525" s="1738" t="s">
        <v>351</v>
      </c>
      <c r="J525" s="1075" t="s">
        <v>352</v>
      </c>
      <c r="K525" s="1075" t="s">
        <v>27</v>
      </c>
      <c r="L525" s="1078" t="s">
        <v>1753</v>
      </c>
      <c r="M525" s="1079">
        <v>9</v>
      </c>
      <c r="N525" s="1006">
        <v>1989.4</v>
      </c>
      <c r="O525" s="1078" t="s">
        <v>40</v>
      </c>
      <c r="P525" s="1078" t="s">
        <v>37</v>
      </c>
      <c r="Q525" s="1080">
        <v>0.12</v>
      </c>
      <c r="R525" s="1047">
        <v>2006.204221</v>
      </c>
      <c r="S525" s="692"/>
      <c r="T525" s="211"/>
      <c r="U525" s="211"/>
      <c r="V525" s="211"/>
      <c r="W525" s="211"/>
      <c r="X525" s="211"/>
      <c r="Y525" s="211"/>
      <c r="Z525" s="211"/>
      <c r="AA525" s="211"/>
      <c r="AB525" s="211"/>
      <c r="AC525" s="211"/>
      <c r="AD525" s="211"/>
      <c r="AE525" s="211"/>
      <c r="AF525" s="211"/>
      <c r="AG525" s="211"/>
      <c r="AH525" s="211"/>
      <c r="AI525" s="211"/>
      <c r="AJ525" s="211"/>
      <c r="AK525" s="211"/>
      <c r="AL525" s="211"/>
      <c r="AM525" s="211"/>
      <c r="AN525" s="211"/>
      <c r="AO525" s="211"/>
      <c r="AP525" s="211"/>
      <c r="AQ525" s="211"/>
      <c r="AR525" s="211"/>
      <c r="AS525" s="211"/>
      <c r="AT525" s="211"/>
      <c r="AU525" s="211"/>
      <c r="AV525" s="211"/>
      <c r="AW525" s="211"/>
      <c r="AX525" s="211"/>
      <c r="AY525" s="211"/>
      <c r="AZ525" s="211"/>
      <c r="BA525" s="211"/>
      <c r="BB525" s="211"/>
      <c r="BC525" s="211"/>
      <c r="BD525" s="211"/>
      <c r="BE525" s="211"/>
      <c r="BF525" s="211"/>
      <c r="BG525" s="211"/>
      <c r="BH525" s="211"/>
      <c r="BI525" s="211"/>
      <c r="BJ525" s="211"/>
      <c r="BK525" s="211"/>
      <c r="BL525" s="211"/>
      <c r="BM525" s="211"/>
      <c r="BN525" s="211"/>
      <c r="BO525" s="211"/>
      <c r="BP525" s="211"/>
      <c r="BQ525" s="211"/>
      <c r="BR525" s="211"/>
      <c r="BS525" s="211"/>
      <c r="BT525" s="238"/>
      <c r="BU525" s="238"/>
      <c r="BV525" s="238"/>
      <c r="BW525" s="238"/>
      <c r="BX525" s="238"/>
    </row>
    <row r="526" spans="1:76" s="253" customFormat="1" ht="19.899999999999999" customHeight="1">
      <c r="A526" s="238"/>
      <c r="B526" s="1074"/>
      <c r="C526" s="1454" t="s">
        <v>1766</v>
      </c>
      <c r="D526" s="1075">
        <v>173</v>
      </c>
      <c r="E526" s="1075" t="s">
        <v>53</v>
      </c>
      <c r="F526" s="1075" t="s">
        <v>211</v>
      </c>
      <c r="G526" s="1075">
        <v>1</v>
      </c>
      <c r="H526" s="1077" t="s">
        <v>1751</v>
      </c>
      <c r="I526" s="1738" t="s">
        <v>351</v>
      </c>
      <c r="J526" s="1075" t="s">
        <v>352</v>
      </c>
      <c r="K526" s="1075" t="s">
        <v>27</v>
      </c>
      <c r="L526" s="1078" t="s">
        <v>1753</v>
      </c>
      <c r="M526" s="1079">
        <v>10</v>
      </c>
      <c r="N526" s="1006">
        <v>1989.4</v>
      </c>
      <c r="O526" s="1078" t="s">
        <v>40</v>
      </c>
      <c r="P526" s="1078" t="s">
        <v>28</v>
      </c>
      <c r="Q526" s="1080">
        <v>0.1</v>
      </c>
      <c r="R526" s="1047">
        <v>2006.204221</v>
      </c>
      <c r="S526" s="692"/>
      <c r="T526" s="211"/>
      <c r="U526" s="211"/>
      <c r="V526" s="211"/>
      <c r="W526" s="211"/>
      <c r="X526" s="211"/>
      <c r="Y526" s="211"/>
      <c r="Z526" s="211"/>
      <c r="AA526" s="211"/>
      <c r="AB526" s="211"/>
      <c r="AC526" s="211"/>
      <c r="AD526" s="211"/>
      <c r="AE526" s="211"/>
      <c r="AF526" s="211"/>
      <c r="AG526" s="211"/>
      <c r="AH526" s="211"/>
      <c r="AI526" s="211"/>
      <c r="AJ526" s="211"/>
      <c r="AK526" s="211"/>
      <c r="AL526" s="211"/>
      <c r="AM526" s="211"/>
      <c r="AN526" s="211"/>
      <c r="AO526" s="211"/>
      <c r="AP526" s="211"/>
      <c r="AQ526" s="211"/>
      <c r="AR526" s="211"/>
      <c r="AS526" s="211"/>
      <c r="AT526" s="211"/>
      <c r="AU526" s="211"/>
      <c r="AV526" s="211"/>
      <c r="AW526" s="211"/>
      <c r="AX526" s="211"/>
      <c r="AY526" s="211"/>
      <c r="AZ526" s="211"/>
      <c r="BA526" s="211"/>
      <c r="BB526" s="211"/>
      <c r="BC526" s="211"/>
      <c r="BD526" s="211"/>
      <c r="BE526" s="211"/>
      <c r="BF526" s="211"/>
      <c r="BG526" s="211"/>
      <c r="BH526" s="211"/>
      <c r="BI526" s="211"/>
      <c r="BJ526" s="211"/>
      <c r="BK526" s="211"/>
      <c r="BL526" s="211"/>
      <c r="BM526" s="211"/>
      <c r="BN526" s="211"/>
      <c r="BO526" s="211"/>
      <c r="BP526" s="211"/>
      <c r="BQ526" s="211"/>
      <c r="BR526" s="211"/>
      <c r="BS526" s="211"/>
      <c r="BT526" s="238"/>
      <c r="BU526" s="238"/>
      <c r="BV526" s="238"/>
      <c r="BW526" s="238"/>
      <c r="BX526" s="238"/>
    </row>
    <row r="527" spans="1:76" s="258" customFormat="1" ht="19.899999999999999" customHeight="1">
      <c r="A527" s="238"/>
      <c r="B527" s="1074"/>
      <c r="C527" s="1454" t="s">
        <v>1767</v>
      </c>
      <c r="D527" s="1075">
        <v>172</v>
      </c>
      <c r="E527" s="1075" t="s">
        <v>53</v>
      </c>
      <c r="F527" s="1075" t="s">
        <v>211</v>
      </c>
      <c r="G527" s="1075">
        <v>1</v>
      </c>
      <c r="H527" s="1077" t="s">
        <v>1751</v>
      </c>
      <c r="I527" s="1738" t="s">
        <v>351</v>
      </c>
      <c r="J527" s="1075" t="s">
        <v>352</v>
      </c>
      <c r="K527" s="1075" t="s">
        <v>27</v>
      </c>
      <c r="L527" s="1078" t="s">
        <v>1753</v>
      </c>
      <c r="M527" s="1079">
        <v>11</v>
      </c>
      <c r="N527" s="1006">
        <v>1989.4</v>
      </c>
      <c r="O527" s="1078" t="s">
        <v>40</v>
      </c>
      <c r="P527" s="1078" t="s">
        <v>28</v>
      </c>
      <c r="Q527" s="1080">
        <v>0.1</v>
      </c>
      <c r="R527" s="1047">
        <v>2006.204221</v>
      </c>
      <c r="S527" s="692"/>
      <c r="T527" s="211"/>
      <c r="U527" s="211"/>
      <c r="V527" s="211"/>
      <c r="W527" s="211"/>
      <c r="X527" s="211"/>
      <c r="Y527" s="211"/>
      <c r="Z527" s="211"/>
      <c r="AA527" s="211"/>
      <c r="AB527" s="211"/>
      <c r="AC527" s="211"/>
      <c r="AD527" s="211"/>
      <c r="AE527" s="211"/>
      <c r="AF527" s="211"/>
      <c r="AG527" s="211"/>
      <c r="AH527" s="211"/>
      <c r="AI527" s="211"/>
      <c r="AJ527" s="211"/>
      <c r="AK527" s="211"/>
      <c r="AL527" s="211"/>
      <c r="AM527" s="211"/>
      <c r="AN527" s="211"/>
      <c r="AO527" s="211"/>
      <c r="AP527" s="211"/>
      <c r="AQ527" s="211"/>
      <c r="AR527" s="211"/>
      <c r="AS527" s="211"/>
      <c r="AT527" s="211"/>
      <c r="AU527" s="211"/>
      <c r="AV527" s="211"/>
      <c r="AW527" s="211"/>
      <c r="AX527" s="211"/>
      <c r="AY527" s="211"/>
      <c r="AZ527" s="211"/>
      <c r="BA527" s="211"/>
      <c r="BB527" s="211"/>
      <c r="BC527" s="211"/>
      <c r="BD527" s="211"/>
      <c r="BE527" s="211"/>
      <c r="BF527" s="211"/>
      <c r="BG527" s="211"/>
      <c r="BH527" s="211"/>
      <c r="BI527" s="211"/>
      <c r="BJ527" s="211"/>
      <c r="BK527" s="211"/>
      <c r="BL527" s="211"/>
      <c r="BM527" s="211"/>
      <c r="BN527" s="211"/>
      <c r="BO527" s="211"/>
      <c r="BP527" s="211"/>
      <c r="BQ527" s="211"/>
      <c r="BR527" s="211"/>
      <c r="BS527" s="211"/>
      <c r="BT527" s="238"/>
      <c r="BU527" s="238"/>
      <c r="BV527" s="238"/>
      <c r="BW527" s="238"/>
      <c r="BX527" s="238"/>
    </row>
    <row r="528" spans="1:76" s="258" customFormat="1" ht="19.899999999999999" customHeight="1">
      <c r="A528" s="238"/>
      <c r="B528" s="1074"/>
      <c r="C528" s="1454" t="s">
        <v>1768</v>
      </c>
      <c r="D528" s="1075">
        <v>174</v>
      </c>
      <c r="E528" s="1075" t="s">
        <v>53</v>
      </c>
      <c r="F528" s="1075" t="s">
        <v>211</v>
      </c>
      <c r="G528" s="1075">
        <v>1</v>
      </c>
      <c r="H528" s="1077" t="s">
        <v>1751</v>
      </c>
      <c r="I528" s="1738" t="s">
        <v>351</v>
      </c>
      <c r="J528" s="1075" t="s">
        <v>352</v>
      </c>
      <c r="K528" s="1075" t="s">
        <v>27</v>
      </c>
      <c r="L528" s="1078" t="s">
        <v>1753</v>
      </c>
      <c r="M528" s="1079">
        <v>12</v>
      </c>
      <c r="N528" s="1006">
        <v>1989.4</v>
      </c>
      <c r="O528" s="1078" t="s">
        <v>40</v>
      </c>
      <c r="P528" s="1078" t="s">
        <v>44</v>
      </c>
      <c r="Q528" s="1080">
        <v>0.05</v>
      </c>
      <c r="R528" s="1047">
        <v>2006.204221</v>
      </c>
      <c r="S528" s="692"/>
      <c r="T528" s="211"/>
      <c r="U528" s="211"/>
      <c r="V528" s="211"/>
      <c r="W528" s="211"/>
      <c r="X528" s="211"/>
      <c r="Y528" s="211"/>
      <c r="Z528" s="211"/>
      <c r="AA528" s="211"/>
      <c r="AB528" s="211"/>
      <c r="AC528" s="211"/>
      <c r="AD528" s="211"/>
      <c r="AE528" s="211"/>
      <c r="AF528" s="211"/>
      <c r="AG528" s="211"/>
      <c r="AH528" s="211"/>
      <c r="AI528" s="211"/>
      <c r="AJ528" s="211"/>
      <c r="AK528" s="211"/>
      <c r="AL528" s="211"/>
      <c r="AM528" s="211"/>
      <c r="AN528" s="211"/>
      <c r="AO528" s="211"/>
      <c r="AP528" s="211"/>
      <c r="AQ528" s="211"/>
      <c r="AR528" s="211"/>
      <c r="AS528" s="211"/>
      <c r="AT528" s="211"/>
      <c r="AU528" s="211"/>
      <c r="AV528" s="211"/>
      <c r="AW528" s="211"/>
      <c r="AX528" s="211"/>
      <c r="AY528" s="211"/>
      <c r="AZ528" s="211"/>
      <c r="BA528" s="211"/>
      <c r="BB528" s="211"/>
      <c r="BC528" s="211"/>
      <c r="BD528" s="211"/>
      <c r="BE528" s="211"/>
      <c r="BF528" s="211"/>
      <c r="BG528" s="211"/>
      <c r="BH528" s="211"/>
      <c r="BI528" s="211"/>
      <c r="BJ528" s="211"/>
      <c r="BK528" s="211"/>
      <c r="BL528" s="211"/>
      <c r="BM528" s="211"/>
      <c r="BN528" s="211"/>
      <c r="BO528" s="211"/>
      <c r="BP528" s="211"/>
      <c r="BQ528" s="211"/>
      <c r="BR528" s="211"/>
      <c r="BS528" s="211"/>
      <c r="BT528" s="238"/>
      <c r="BU528" s="238"/>
      <c r="BV528" s="238"/>
      <c r="BW528" s="238"/>
      <c r="BX528" s="238"/>
    </row>
    <row r="529" spans="1:76" s="258" customFormat="1" ht="19.899999999999999" customHeight="1">
      <c r="A529" s="238"/>
      <c r="B529" s="1074"/>
      <c r="C529" s="1454" t="s">
        <v>1769</v>
      </c>
      <c r="D529" s="1075">
        <v>175</v>
      </c>
      <c r="E529" s="1075" t="s">
        <v>53</v>
      </c>
      <c r="F529" s="1075" t="s">
        <v>211</v>
      </c>
      <c r="G529" s="1075">
        <v>1</v>
      </c>
      <c r="H529" s="1077" t="s">
        <v>1751</v>
      </c>
      <c r="I529" s="1738" t="s">
        <v>351</v>
      </c>
      <c r="J529" s="1075" t="s">
        <v>352</v>
      </c>
      <c r="K529" s="1075" t="s">
        <v>27</v>
      </c>
      <c r="L529" s="1078" t="s">
        <v>1753</v>
      </c>
      <c r="M529" s="1079">
        <v>13</v>
      </c>
      <c r="N529" s="1006">
        <v>1989.4</v>
      </c>
      <c r="O529" s="1078" t="s">
        <v>40</v>
      </c>
      <c r="P529" s="1078" t="s">
        <v>44</v>
      </c>
      <c r="Q529" s="1080">
        <v>0.05</v>
      </c>
      <c r="R529" s="1047">
        <v>2006.204221</v>
      </c>
      <c r="S529" s="692"/>
      <c r="T529" s="211"/>
      <c r="U529" s="211"/>
      <c r="V529" s="211"/>
      <c r="W529" s="211"/>
      <c r="X529" s="211"/>
      <c r="Y529" s="211"/>
      <c r="Z529" s="211"/>
      <c r="AA529" s="211"/>
      <c r="AB529" s="211"/>
      <c r="AC529" s="211"/>
      <c r="AD529" s="211"/>
      <c r="AE529" s="211"/>
      <c r="AF529" s="211"/>
      <c r="AG529" s="211"/>
      <c r="AH529" s="211"/>
      <c r="AI529" s="211"/>
      <c r="AJ529" s="211"/>
      <c r="AK529" s="211"/>
      <c r="AL529" s="211"/>
      <c r="AM529" s="211"/>
      <c r="AN529" s="211"/>
      <c r="AO529" s="211"/>
      <c r="AP529" s="211"/>
      <c r="AQ529" s="211"/>
      <c r="AR529" s="211"/>
      <c r="AS529" s="211"/>
      <c r="AT529" s="211"/>
      <c r="AU529" s="211"/>
      <c r="AV529" s="211"/>
      <c r="AW529" s="211"/>
      <c r="AX529" s="211"/>
      <c r="AY529" s="211"/>
      <c r="AZ529" s="211"/>
      <c r="BA529" s="211"/>
      <c r="BB529" s="211"/>
      <c r="BC529" s="211"/>
      <c r="BD529" s="211"/>
      <c r="BE529" s="211"/>
      <c r="BF529" s="211"/>
      <c r="BG529" s="211"/>
      <c r="BH529" s="211"/>
      <c r="BI529" s="211"/>
      <c r="BJ529" s="211"/>
      <c r="BK529" s="211"/>
      <c r="BL529" s="211"/>
      <c r="BM529" s="211"/>
      <c r="BN529" s="211"/>
      <c r="BO529" s="211"/>
      <c r="BP529" s="211"/>
      <c r="BQ529" s="211"/>
      <c r="BR529" s="211"/>
      <c r="BS529" s="211"/>
      <c r="BT529" s="238"/>
      <c r="BU529" s="238"/>
      <c r="BV529" s="238"/>
      <c r="BW529" s="238"/>
      <c r="BX529" s="238"/>
    </row>
    <row r="530" spans="1:76" s="253" customFormat="1" ht="19.899999999999999" customHeight="1">
      <c r="A530" s="238"/>
      <c r="B530" s="1074"/>
      <c r="C530" s="1075" t="s">
        <v>1770</v>
      </c>
      <c r="D530" s="1075" t="s">
        <v>1771</v>
      </c>
      <c r="E530" s="1075" t="s">
        <v>53</v>
      </c>
      <c r="F530" s="1075" t="s">
        <v>211</v>
      </c>
      <c r="G530" s="1075">
        <v>1</v>
      </c>
      <c r="H530" s="1077" t="s">
        <v>1751</v>
      </c>
      <c r="I530" s="1738" t="s">
        <v>351</v>
      </c>
      <c r="J530" s="1075" t="s">
        <v>352</v>
      </c>
      <c r="K530" s="1075" t="s">
        <v>27</v>
      </c>
      <c r="L530" s="1078" t="s">
        <v>1753</v>
      </c>
      <c r="M530" s="1079">
        <v>14</v>
      </c>
      <c r="N530" s="1006">
        <v>1755.4</v>
      </c>
      <c r="O530" s="1078">
        <v>81</v>
      </c>
      <c r="P530" s="1078" t="s">
        <v>37</v>
      </c>
      <c r="Q530" s="1080">
        <v>0.12</v>
      </c>
      <c r="R530" s="1047">
        <v>1770.227652</v>
      </c>
      <c r="S530" s="692"/>
      <c r="T530" s="211"/>
      <c r="U530" s="211"/>
      <c r="V530" s="211"/>
      <c r="W530" s="211"/>
      <c r="X530" s="211"/>
      <c r="Y530" s="211"/>
      <c r="Z530" s="211"/>
      <c r="AA530" s="211"/>
      <c r="AB530" s="211"/>
      <c r="AC530" s="211"/>
      <c r="AD530" s="211"/>
      <c r="AE530" s="211"/>
      <c r="AF530" s="211"/>
      <c r="AG530" s="211"/>
      <c r="AH530" s="211"/>
      <c r="AI530" s="211"/>
      <c r="AJ530" s="211"/>
      <c r="AK530" s="211"/>
      <c r="AL530" s="211"/>
      <c r="AM530" s="211"/>
      <c r="AN530" s="211"/>
      <c r="AO530" s="211"/>
      <c r="AP530" s="211"/>
      <c r="AQ530" s="211"/>
      <c r="AR530" s="211"/>
      <c r="AS530" s="211"/>
      <c r="AT530" s="211"/>
      <c r="AU530" s="211"/>
      <c r="AV530" s="211"/>
      <c r="AW530" s="211"/>
      <c r="AX530" s="211"/>
      <c r="AY530" s="211"/>
      <c r="AZ530" s="211"/>
      <c r="BA530" s="211"/>
      <c r="BB530" s="211"/>
      <c r="BC530" s="211"/>
      <c r="BD530" s="211"/>
      <c r="BE530" s="211"/>
      <c r="BF530" s="211"/>
      <c r="BG530" s="211"/>
      <c r="BH530" s="211"/>
      <c r="BI530" s="211"/>
      <c r="BJ530" s="211"/>
      <c r="BK530" s="211"/>
      <c r="BL530" s="211"/>
      <c r="BM530" s="211"/>
      <c r="BN530" s="211"/>
      <c r="BO530" s="211"/>
      <c r="BP530" s="211"/>
      <c r="BQ530" s="211"/>
      <c r="BR530" s="211"/>
      <c r="BS530" s="211"/>
      <c r="BT530" s="238"/>
      <c r="BU530" s="238"/>
      <c r="BV530" s="238"/>
      <c r="BW530" s="238"/>
      <c r="BX530" s="238"/>
    </row>
    <row r="531" spans="1:76" s="253" customFormat="1" ht="19.899999999999999" customHeight="1">
      <c r="A531" s="238"/>
      <c r="B531" s="1074"/>
      <c r="C531" s="1454" t="s">
        <v>1772</v>
      </c>
      <c r="D531" s="1075">
        <v>151</v>
      </c>
      <c r="E531" s="1075" t="s">
        <v>53</v>
      </c>
      <c r="F531" s="1075" t="s">
        <v>211</v>
      </c>
      <c r="G531" s="1075">
        <v>1</v>
      </c>
      <c r="H531" s="1077" t="s">
        <v>1751</v>
      </c>
      <c r="I531" s="1738" t="s">
        <v>351</v>
      </c>
      <c r="J531" s="1075" t="s">
        <v>352</v>
      </c>
      <c r="K531" s="1075" t="s">
        <v>27</v>
      </c>
      <c r="L531" s="1078" t="s">
        <v>1753</v>
      </c>
      <c r="M531" s="1079">
        <v>15</v>
      </c>
      <c r="N531" s="1006">
        <v>1989.4</v>
      </c>
      <c r="O531" s="1078" t="s">
        <v>40</v>
      </c>
      <c r="P531" s="1078" t="s">
        <v>44</v>
      </c>
      <c r="Q531" s="1080">
        <v>0.05</v>
      </c>
      <c r="R531" s="1047">
        <v>2006.204221</v>
      </c>
      <c r="S531" s="692"/>
      <c r="T531" s="211"/>
      <c r="U531" s="211"/>
      <c r="V531" s="211"/>
      <c r="W531" s="211"/>
      <c r="X531" s="211"/>
      <c r="Y531" s="211"/>
      <c r="Z531" s="211"/>
      <c r="AA531" s="211"/>
      <c r="AB531" s="211"/>
      <c r="AC531" s="211"/>
      <c r="AD531" s="211"/>
      <c r="AE531" s="211"/>
      <c r="AF531" s="211"/>
      <c r="AG531" s="211"/>
      <c r="AH531" s="211"/>
      <c r="AI531" s="211"/>
      <c r="AJ531" s="211"/>
      <c r="AK531" s="211"/>
      <c r="AL531" s="211"/>
      <c r="AM531" s="211"/>
      <c r="AN531" s="211"/>
      <c r="AO531" s="211"/>
      <c r="AP531" s="211"/>
      <c r="AQ531" s="211"/>
      <c r="AR531" s="211"/>
      <c r="AS531" s="211"/>
      <c r="AT531" s="211"/>
      <c r="AU531" s="211"/>
      <c r="AV531" s="211"/>
      <c r="AW531" s="211"/>
      <c r="AX531" s="211"/>
      <c r="AY531" s="211"/>
      <c r="AZ531" s="211"/>
      <c r="BA531" s="211"/>
      <c r="BB531" s="211"/>
      <c r="BC531" s="211"/>
      <c r="BD531" s="211"/>
      <c r="BE531" s="211"/>
      <c r="BF531" s="211"/>
      <c r="BG531" s="211"/>
      <c r="BH531" s="211"/>
      <c r="BI531" s="211"/>
      <c r="BJ531" s="211"/>
      <c r="BK531" s="211"/>
      <c r="BL531" s="211"/>
      <c r="BM531" s="211"/>
      <c r="BN531" s="211"/>
      <c r="BO531" s="211"/>
      <c r="BP531" s="211"/>
      <c r="BQ531" s="211"/>
      <c r="BR531" s="211"/>
      <c r="BS531" s="211"/>
      <c r="BT531" s="238"/>
      <c r="BU531" s="238"/>
      <c r="BV531" s="238"/>
      <c r="BW531" s="238"/>
      <c r="BX531" s="238"/>
    </row>
    <row r="532" spans="1:76" s="253" customFormat="1" ht="19.899999999999999" customHeight="1">
      <c r="A532" s="238"/>
      <c r="B532" s="1074"/>
      <c r="C532" s="1075" t="s">
        <v>1749</v>
      </c>
      <c r="D532" s="1075" t="s">
        <v>1773</v>
      </c>
      <c r="E532" s="1075" t="s">
        <v>53</v>
      </c>
      <c r="F532" s="1075" t="s">
        <v>211</v>
      </c>
      <c r="G532" s="1075">
        <v>1</v>
      </c>
      <c r="H532" s="1077" t="s">
        <v>1751</v>
      </c>
      <c r="I532" s="1738" t="s">
        <v>351</v>
      </c>
      <c r="J532" s="1075" t="s">
        <v>352</v>
      </c>
      <c r="K532" s="1075" t="s">
        <v>27</v>
      </c>
      <c r="L532" s="1078" t="s">
        <v>1753</v>
      </c>
      <c r="M532" s="1079">
        <v>16</v>
      </c>
      <c r="N532" s="1006">
        <v>1989.4</v>
      </c>
      <c r="O532" s="1078">
        <v>81</v>
      </c>
      <c r="P532" s="1078" t="s">
        <v>44</v>
      </c>
      <c r="Q532" s="1080">
        <v>0.05</v>
      </c>
      <c r="R532" s="1047">
        <v>2006.204221</v>
      </c>
      <c r="S532" s="692"/>
      <c r="T532" s="211"/>
      <c r="U532" s="211"/>
      <c r="V532" s="211"/>
      <c r="W532" s="211"/>
      <c r="X532" s="211"/>
      <c r="Y532" s="211"/>
      <c r="Z532" s="211"/>
      <c r="AA532" s="211"/>
      <c r="AB532" s="211"/>
      <c r="AC532" s="211"/>
      <c r="AD532" s="211"/>
      <c r="AE532" s="211"/>
      <c r="AF532" s="211"/>
      <c r="AG532" s="211"/>
      <c r="AH532" s="211"/>
      <c r="AI532" s="211"/>
      <c r="AJ532" s="211"/>
      <c r="AK532" s="211"/>
      <c r="AL532" s="211"/>
      <c r="AM532" s="211"/>
      <c r="AN532" s="211"/>
      <c r="AO532" s="211"/>
      <c r="AP532" s="211"/>
      <c r="AQ532" s="211"/>
      <c r="AR532" s="211"/>
      <c r="AS532" s="211"/>
      <c r="AT532" s="211"/>
      <c r="AU532" s="211"/>
      <c r="AV532" s="211"/>
      <c r="AW532" s="211"/>
      <c r="AX532" s="211"/>
      <c r="AY532" s="211"/>
      <c r="AZ532" s="211"/>
      <c r="BA532" s="211"/>
      <c r="BB532" s="211"/>
      <c r="BC532" s="211"/>
      <c r="BD532" s="211"/>
      <c r="BE532" s="211"/>
      <c r="BF532" s="211"/>
      <c r="BG532" s="211"/>
      <c r="BH532" s="211"/>
      <c r="BI532" s="211"/>
      <c r="BJ532" s="211"/>
      <c r="BK532" s="211"/>
      <c r="BL532" s="211"/>
      <c r="BM532" s="211"/>
      <c r="BN532" s="211"/>
      <c r="BO532" s="211"/>
      <c r="BP532" s="211"/>
      <c r="BQ532" s="211"/>
      <c r="BR532" s="211"/>
      <c r="BS532" s="211"/>
      <c r="BT532" s="238"/>
      <c r="BU532" s="238"/>
      <c r="BV532" s="238"/>
      <c r="BW532" s="238"/>
      <c r="BX532" s="238"/>
    </row>
    <row r="533" spans="1:76" s="253" customFormat="1" ht="19.899999999999999" customHeight="1">
      <c r="A533" s="238"/>
      <c r="B533" s="1074"/>
      <c r="C533" s="1350" t="s">
        <v>1749</v>
      </c>
      <c r="D533" s="1350" t="s">
        <v>1750</v>
      </c>
      <c r="E533" s="1350" t="s">
        <v>53</v>
      </c>
      <c r="F533" s="1350" t="s">
        <v>211</v>
      </c>
      <c r="G533" s="1350">
        <v>1</v>
      </c>
      <c r="H533" s="1349" t="s">
        <v>1751</v>
      </c>
      <c r="I533" s="1738" t="s">
        <v>351</v>
      </c>
      <c r="J533" s="1350" t="s">
        <v>352</v>
      </c>
      <c r="K533" s="1350" t="s">
        <v>27</v>
      </c>
      <c r="L533" s="1078" t="s">
        <v>1753</v>
      </c>
      <c r="M533" s="1079">
        <v>17</v>
      </c>
      <c r="N533" s="1006">
        <v>1755.4</v>
      </c>
      <c r="O533" s="1078">
        <v>81</v>
      </c>
      <c r="P533" s="1078" t="s">
        <v>28</v>
      </c>
      <c r="Q533" s="1080">
        <v>0.1</v>
      </c>
      <c r="R533" s="1047">
        <v>1770.227652</v>
      </c>
      <c r="S533" s="692"/>
      <c r="T533" s="211"/>
      <c r="U533" s="211"/>
      <c r="V533" s="211"/>
      <c r="W533" s="211"/>
      <c r="X533" s="211"/>
      <c r="Y533" s="211"/>
      <c r="Z533" s="211"/>
      <c r="AA533" s="211"/>
      <c r="AB533" s="211"/>
      <c r="AC533" s="211"/>
      <c r="AD533" s="211"/>
      <c r="AE533" s="211"/>
      <c r="AF533" s="211"/>
      <c r="AG533" s="211"/>
      <c r="AH533" s="211"/>
      <c r="AI533" s="211"/>
      <c r="AJ533" s="211"/>
      <c r="AK533" s="211"/>
      <c r="AL533" s="211"/>
      <c r="AM533" s="211"/>
      <c r="AN533" s="211"/>
      <c r="AO533" s="211"/>
      <c r="AP533" s="211"/>
      <c r="AQ533" s="211"/>
      <c r="AR533" s="211"/>
      <c r="AS533" s="211"/>
      <c r="AT533" s="211"/>
      <c r="AU533" s="211"/>
      <c r="AV533" s="211"/>
      <c r="AW533" s="211"/>
      <c r="AX533" s="211"/>
      <c r="AY533" s="211"/>
      <c r="AZ533" s="211"/>
      <c r="BA533" s="211"/>
      <c r="BB533" s="211"/>
      <c r="BC533" s="211"/>
      <c r="BD533" s="211"/>
      <c r="BE533" s="211"/>
      <c r="BF533" s="211"/>
      <c r="BG533" s="211"/>
      <c r="BH533" s="211"/>
      <c r="BI533" s="211"/>
      <c r="BJ533" s="211"/>
      <c r="BK533" s="211"/>
      <c r="BL533" s="211"/>
      <c r="BM533" s="211"/>
      <c r="BN533" s="211"/>
      <c r="BO533" s="211"/>
      <c r="BP533" s="211"/>
      <c r="BQ533" s="211"/>
      <c r="BR533" s="211"/>
      <c r="BS533" s="211"/>
      <c r="BT533" s="238"/>
      <c r="BU533" s="238"/>
      <c r="BV533" s="238"/>
      <c r="BW533" s="238"/>
      <c r="BX533" s="238"/>
    </row>
    <row r="534" spans="1:76" s="253" customFormat="1" ht="19.899999999999999" customHeight="1">
      <c r="A534" s="238"/>
      <c r="B534" s="1074"/>
      <c r="C534" s="1454" t="s">
        <v>1774</v>
      </c>
      <c r="D534" s="1075">
        <v>133</v>
      </c>
      <c r="E534" s="1075" t="s">
        <v>53</v>
      </c>
      <c r="F534" s="1075" t="s">
        <v>211</v>
      </c>
      <c r="G534" s="1075">
        <v>1</v>
      </c>
      <c r="H534" s="1077" t="s">
        <v>1751</v>
      </c>
      <c r="I534" s="1738" t="s">
        <v>351</v>
      </c>
      <c r="J534" s="1075" t="s">
        <v>352</v>
      </c>
      <c r="K534" s="1075" t="s">
        <v>27</v>
      </c>
      <c r="L534" s="1078" t="s">
        <v>1753</v>
      </c>
      <c r="M534" s="1079">
        <v>18</v>
      </c>
      <c r="N534" s="1006">
        <v>1989.4</v>
      </c>
      <c r="O534" s="1078" t="s">
        <v>40</v>
      </c>
      <c r="P534" s="1078" t="s">
        <v>37</v>
      </c>
      <c r="Q534" s="1080">
        <v>0.12</v>
      </c>
      <c r="R534" s="1047">
        <v>2006.204221</v>
      </c>
      <c r="S534" s="692"/>
      <c r="T534" s="211"/>
      <c r="U534" s="211"/>
      <c r="V534" s="211"/>
      <c r="W534" s="211"/>
      <c r="X534" s="211"/>
      <c r="Y534" s="211"/>
      <c r="Z534" s="211"/>
      <c r="AA534" s="211"/>
      <c r="AB534" s="211"/>
      <c r="AC534" s="211"/>
      <c r="AD534" s="211"/>
      <c r="AE534" s="211"/>
      <c r="AF534" s="211"/>
      <c r="AG534" s="211"/>
      <c r="AH534" s="211"/>
      <c r="AI534" s="211"/>
      <c r="AJ534" s="211"/>
      <c r="AK534" s="211"/>
      <c r="AL534" s="211"/>
      <c r="AM534" s="211"/>
      <c r="AN534" s="211"/>
      <c r="AO534" s="211"/>
      <c r="AP534" s="211"/>
      <c r="AQ534" s="211"/>
      <c r="AR534" s="211"/>
      <c r="AS534" s="211"/>
      <c r="AT534" s="211"/>
      <c r="AU534" s="211"/>
      <c r="AV534" s="211"/>
      <c r="AW534" s="211"/>
      <c r="AX534" s="211"/>
      <c r="AY534" s="211"/>
      <c r="AZ534" s="211"/>
      <c r="BA534" s="211"/>
      <c r="BB534" s="211"/>
      <c r="BC534" s="211"/>
      <c r="BD534" s="211"/>
      <c r="BE534" s="211"/>
      <c r="BF534" s="211"/>
      <c r="BG534" s="211"/>
      <c r="BH534" s="211"/>
      <c r="BI534" s="211"/>
      <c r="BJ534" s="211"/>
      <c r="BK534" s="211"/>
      <c r="BL534" s="211"/>
      <c r="BM534" s="211"/>
      <c r="BN534" s="211"/>
      <c r="BO534" s="211"/>
      <c r="BP534" s="211"/>
      <c r="BQ534" s="211"/>
      <c r="BR534" s="211"/>
      <c r="BS534" s="211"/>
      <c r="BT534" s="238"/>
      <c r="BU534" s="238"/>
      <c r="BV534" s="238"/>
      <c r="BW534" s="238"/>
      <c r="BX534" s="238"/>
    </row>
    <row r="535" spans="1:76" s="253" customFormat="1" ht="19.899999999999999" customHeight="1">
      <c r="A535" s="238"/>
      <c r="B535" s="1074"/>
      <c r="C535" s="1454" t="s">
        <v>1775</v>
      </c>
      <c r="D535" s="1075">
        <v>148</v>
      </c>
      <c r="E535" s="1075" t="s">
        <v>53</v>
      </c>
      <c r="F535" s="1075" t="s">
        <v>211</v>
      </c>
      <c r="G535" s="1075">
        <v>1</v>
      </c>
      <c r="H535" s="1077" t="s">
        <v>1751</v>
      </c>
      <c r="I535" s="1738" t="s">
        <v>351</v>
      </c>
      <c r="J535" s="1075" t="s">
        <v>352</v>
      </c>
      <c r="K535" s="1075" t="s">
        <v>27</v>
      </c>
      <c r="L535" s="1078" t="s">
        <v>1753</v>
      </c>
      <c r="M535" s="1079">
        <v>19</v>
      </c>
      <c r="N535" s="1006">
        <v>1989.4</v>
      </c>
      <c r="O535" s="1078" t="s">
        <v>40</v>
      </c>
      <c r="P535" s="1078" t="s">
        <v>37</v>
      </c>
      <c r="Q535" s="1080">
        <v>0.12</v>
      </c>
      <c r="R535" s="1047">
        <v>2006.204221</v>
      </c>
      <c r="S535" s="692"/>
      <c r="T535" s="211"/>
      <c r="U535" s="211"/>
      <c r="V535" s="211"/>
      <c r="W535" s="211"/>
      <c r="X535" s="211"/>
      <c r="Y535" s="211"/>
      <c r="Z535" s="211"/>
      <c r="AA535" s="211"/>
      <c r="AB535" s="211"/>
      <c r="AC535" s="211"/>
      <c r="AD535" s="211"/>
      <c r="AE535" s="211"/>
      <c r="AF535" s="211"/>
      <c r="AG535" s="211"/>
      <c r="AH535" s="211"/>
      <c r="AI535" s="211"/>
      <c r="AJ535" s="211"/>
      <c r="AK535" s="211"/>
      <c r="AL535" s="211"/>
      <c r="AM535" s="211"/>
      <c r="AN535" s="211"/>
      <c r="AO535" s="211"/>
      <c r="AP535" s="211"/>
      <c r="AQ535" s="211"/>
      <c r="AR535" s="211"/>
      <c r="AS535" s="211"/>
      <c r="AT535" s="211"/>
      <c r="AU535" s="211"/>
      <c r="AV535" s="211"/>
      <c r="AW535" s="211"/>
      <c r="AX535" s="211"/>
      <c r="AY535" s="211"/>
      <c r="AZ535" s="211"/>
      <c r="BA535" s="211"/>
      <c r="BB535" s="211"/>
      <c r="BC535" s="211"/>
      <c r="BD535" s="211"/>
      <c r="BE535" s="211"/>
      <c r="BF535" s="211"/>
      <c r="BG535" s="211"/>
      <c r="BH535" s="211"/>
      <c r="BI535" s="211"/>
      <c r="BJ535" s="211"/>
      <c r="BK535" s="211"/>
      <c r="BL535" s="211"/>
      <c r="BM535" s="211"/>
      <c r="BN535" s="211"/>
      <c r="BO535" s="211"/>
      <c r="BP535" s="211"/>
      <c r="BQ535" s="211"/>
      <c r="BR535" s="211"/>
      <c r="BS535" s="211"/>
      <c r="BT535" s="238"/>
      <c r="BU535" s="238"/>
      <c r="BV535" s="238"/>
      <c r="BW535" s="238"/>
      <c r="BX535" s="238"/>
    </row>
    <row r="536" spans="1:76" s="253" customFormat="1" ht="19.899999999999999" customHeight="1">
      <c r="A536" s="238"/>
      <c r="B536" s="1074"/>
      <c r="C536" s="1454" t="s">
        <v>1764</v>
      </c>
      <c r="D536" s="1075">
        <v>150</v>
      </c>
      <c r="E536" s="1075" t="s">
        <v>53</v>
      </c>
      <c r="F536" s="1075" t="s">
        <v>211</v>
      </c>
      <c r="G536" s="1075">
        <v>1</v>
      </c>
      <c r="H536" s="1077" t="s">
        <v>1751</v>
      </c>
      <c r="I536" s="1738" t="s">
        <v>351</v>
      </c>
      <c r="J536" s="1075" t="s">
        <v>352</v>
      </c>
      <c r="K536" s="1075" t="s">
        <v>27</v>
      </c>
      <c r="L536" s="1078" t="s">
        <v>1753</v>
      </c>
      <c r="M536" s="1079">
        <v>20</v>
      </c>
      <c r="N536" s="1006">
        <v>1989.4</v>
      </c>
      <c r="O536" s="1078" t="s">
        <v>40</v>
      </c>
      <c r="P536" s="1078" t="s">
        <v>44</v>
      </c>
      <c r="Q536" s="1080">
        <v>0.05</v>
      </c>
      <c r="R536" s="1047">
        <v>2006.204221</v>
      </c>
      <c r="S536" s="692"/>
      <c r="T536" s="211"/>
      <c r="U536" s="211"/>
      <c r="V536" s="211"/>
      <c r="W536" s="211"/>
      <c r="X536" s="211"/>
      <c r="Y536" s="211"/>
      <c r="Z536" s="211"/>
      <c r="AA536" s="211"/>
      <c r="AB536" s="211"/>
      <c r="AC536" s="211"/>
      <c r="AD536" s="211"/>
      <c r="AE536" s="211"/>
      <c r="AF536" s="211"/>
      <c r="AG536" s="211"/>
      <c r="AH536" s="211"/>
      <c r="AI536" s="211"/>
      <c r="AJ536" s="211"/>
      <c r="AK536" s="211"/>
      <c r="AL536" s="211"/>
      <c r="AM536" s="211"/>
      <c r="AN536" s="211"/>
      <c r="AO536" s="211"/>
      <c r="AP536" s="211"/>
      <c r="AQ536" s="211"/>
      <c r="AR536" s="211"/>
      <c r="AS536" s="211"/>
      <c r="AT536" s="211"/>
      <c r="AU536" s="211"/>
      <c r="AV536" s="211"/>
      <c r="AW536" s="211"/>
      <c r="AX536" s="211"/>
      <c r="AY536" s="211"/>
      <c r="AZ536" s="211"/>
      <c r="BA536" s="211"/>
      <c r="BB536" s="211"/>
      <c r="BC536" s="211"/>
      <c r="BD536" s="211"/>
      <c r="BE536" s="211"/>
      <c r="BF536" s="211"/>
      <c r="BG536" s="211"/>
      <c r="BH536" s="211"/>
      <c r="BI536" s="211"/>
      <c r="BJ536" s="211"/>
      <c r="BK536" s="211"/>
      <c r="BL536" s="211"/>
      <c r="BM536" s="211"/>
      <c r="BN536" s="211"/>
      <c r="BO536" s="211"/>
      <c r="BP536" s="211"/>
      <c r="BQ536" s="211"/>
      <c r="BR536" s="211"/>
      <c r="BS536" s="211"/>
      <c r="BT536" s="238"/>
      <c r="BU536" s="238"/>
      <c r="BV536" s="238"/>
      <c r="BW536" s="238"/>
      <c r="BX536" s="238"/>
    </row>
    <row r="537" spans="1:76" s="253" customFormat="1" ht="19.899999999999999" customHeight="1" thickBot="1">
      <c r="A537" s="238"/>
      <c r="B537" s="1113"/>
      <c r="C537" s="1455" t="s">
        <v>1776</v>
      </c>
      <c r="D537" s="1085">
        <v>132</v>
      </c>
      <c r="E537" s="1085" t="s">
        <v>53</v>
      </c>
      <c r="F537" s="1085" t="s">
        <v>211</v>
      </c>
      <c r="G537" s="1085">
        <v>1</v>
      </c>
      <c r="H537" s="1086" t="s">
        <v>1751</v>
      </c>
      <c r="I537" s="1738" t="s">
        <v>351</v>
      </c>
      <c r="J537" s="1085" t="s">
        <v>352</v>
      </c>
      <c r="K537" s="1085" t="s">
        <v>27</v>
      </c>
      <c r="L537" s="1117" t="s">
        <v>1753</v>
      </c>
      <c r="M537" s="1118">
        <v>21</v>
      </c>
      <c r="N537" s="1021">
        <v>1989.4</v>
      </c>
      <c r="O537" s="1117" t="s">
        <v>40</v>
      </c>
      <c r="P537" s="1117" t="s">
        <v>44</v>
      </c>
      <c r="Q537" s="1119">
        <v>0.05</v>
      </c>
      <c r="R537" s="1065">
        <v>2006.204221</v>
      </c>
      <c r="S537" s="692">
        <f>SUM(R517:R537)</f>
        <v>41422.358934000004</v>
      </c>
      <c r="T537" s="211"/>
      <c r="U537" s="211"/>
      <c r="V537" s="211"/>
      <c r="W537" s="211"/>
      <c r="X537" s="211"/>
      <c r="Y537" s="211"/>
      <c r="Z537" s="211"/>
      <c r="AA537" s="211"/>
      <c r="AB537" s="211"/>
      <c r="AC537" s="211"/>
      <c r="AD537" s="211"/>
      <c r="AE537" s="211"/>
      <c r="AF537" s="211"/>
      <c r="AG537" s="211"/>
      <c r="AH537" s="211"/>
      <c r="AI537" s="211"/>
      <c r="AJ537" s="211"/>
      <c r="AK537" s="211"/>
      <c r="AL537" s="211"/>
      <c r="AM537" s="211"/>
      <c r="AN537" s="211"/>
      <c r="AO537" s="211"/>
      <c r="AP537" s="211"/>
      <c r="AQ537" s="211"/>
      <c r="AR537" s="211"/>
      <c r="AS537" s="211"/>
      <c r="AT537" s="211"/>
      <c r="AU537" s="211"/>
      <c r="AV537" s="211"/>
      <c r="AW537" s="211"/>
      <c r="AX537" s="211"/>
      <c r="AY537" s="211"/>
      <c r="AZ537" s="211"/>
      <c r="BA537" s="211"/>
      <c r="BB537" s="211"/>
      <c r="BC537" s="211"/>
      <c r="BD537" s="211"/>
      <c r="BE537" s="211"/>
      <c r="BF537" s="211"/>
      <c r="BG537" s="211"/>
      <c r="BH537" s="211"/>
      <c r="BI537" s="211"/>
      <c r="BJ537" s="211"/>
      <c r="BK537" s="211"/>
      <c r="BL537" s="211"/>
      <c r="BM537" s="211"/>
      <c r="BN537" s="211"/>
      <c r="BO537" s="211"/>
      <c r="BP537" s="211"/>
      <c r="BQ537" s="211"/>
      <c r="BR537" s="211"/>
      <c r="BS537" s="211"/>
      <c r="BT537" s="238"/>
      <c r="BU537" s="238"/>
      <c r="BV537" s="238"/>
      <c r="BW537" s="238"/>
      <c r="BX537" s="238"/>
    </row>
    <row r="538" spans="1:76" s="253" customFormat="1" ht="19.899999999999999" customHeight="1">
      <c r="A538" s="258"/>
      <c r="B538" s="1138">
        <v>82</v>
      </c>
      <c r="C538" s="1456">
        <v>65111360510213</v>
      </c>
      <c r="D538" s="1457" t="s">
        <v>1619</v>
      </c>
      <c r="E538" s="1457" t="s">
        <v>53</v>
      </c>
      <c r="F538" s="1457" t="s">
        <v>211</v>
      </c>
      <c r="G538" s="1457">
        <v>1</v>
      </c>
      <c r="H538" s="1458" t="s">
        <v>1781</v>
      </c>
      <c r="I538" s="1458" t="s">
        <v>1782</v>
      </c>
      <c r="J538" s="1457" t="s">
        <v>352</v>
      </c>
      <c r="K538" s="1457" t="s">
        <v>27</v>
      </c>
      <c r="L538" s="1141" t="s">
        <v>1783</v>
      </c>
      <c r="M538" s="1142">
        <v>13</v>
      </c>
      <c r="N538" s="1143">
        <v>1989.4</v>
      </c>
      <c r="O538" s="1141">
        <v>81</v>
      </c>
      <c r="P538" s="1141" t="s">
        <v>28</v>
      </c>
      <c r="Q538" s="1144">
        <v>0.1</v>
      </c>
      <c r="R538" s="1331">
        <v>2006.4669260000001</v>
      </c>
      <c r="S538" s="552"/>
      <c r="T538" s="216"/>
      <c r="U538" s="216"/>
      <c r="V538" s="216"/>
      <c r="W538" s="216"/>
      <c r="X538" s="216"/>
      <c r="Y538" s="216"/>
      <c r="Z538" s="216"/>
      <c r="AA538" s="216"/>
      <c r="AB538" s="216"/>
      <c r="AC538" s="216"/>
      <c r="AD538" s="216"/>
      <c r="AE538" s="216"/>
      <c r="AF538" s="216"/>
      <c r="AG538" s="216"/>
      <c r="AH538" s="216"/>
      <c r="AI538" s="216"/>
      <c r="AJ538" s="216"/>
      <c r="AK538" s="216"/>
      <c r="AL538" s="216"/>
      <c r="AM538" s="216"/>
      <c r="AN538" s="216"/>
      <c r="AO538" s="216"/>
      <c r="AP538" s="216"/>
      <c r="AQ538" s="216"/>
      <c r="AR538" s="216"/>
      <c r="AS538" s="216"/>
      <c r="AT538" s="216"/>
      <c r="AU538" s="216"/>
      <c r="AV538" s="216"/>
      <c r="AW538" s="216"/>
      <c r="AX538" s="216"/>
      <c r="AY538" s="216"/>
      <c r="AZ538" s="216"/>
      <c r="BA538" s="216"/>
      <c r="BB538" s="216"/>
      <c r="BC538" s="216"/>
      <c r="BD538" s="216"/>
      <c r="BE538" s="216"/>
      <c r="BF538" s="216"/>
      <c r="BG538" s="216"/>
      <c r="BH538" s="216"/>
      <c r="BI538" s="216"/>
      <c r="BJ538" s="216"/>
      <c r="BK538" s="216"/>
      <c r="BL538" s="216"/>
      <c r="BM538" s="216"/>
      <c r="BN538" s="216"/>
      <c r="BO538" s="216"/>
      <c r="BP538" s="216"/>
      <c r="BQ538" s="216"/>
      <c r="BR538" s="216"/>
      <c r="BS538" s="216"/>
      <c r="BT538" s="258"/>
      <c r="BU538" s="258"/>
      <c r="BV538" s="258"/>
      <c r="BW538" s="258"/>
      <c r="BX538" s="258"/>
    </row>
    <row r="539" spans="1:76" s="253" customFormat="1" ht="19.899999999999999" customHeight="1">
      <c r="A539" s="258"/>
      <c r="B539" s="1039"/>
      <c r="C539" s="1445">
        <v>65111360510201</v>
      </c>
      <c r="D539" s="1446" t="s">
        <v>1615</v>
      </c>
      <c r="E539" s="1446" t="s">
        <v>53</v>
      </c>
      <c r="F539" s="1446" t="s">
        <v>211</v>
      </c>
      <c r="G539" s="1446">
        <v>1</v>
      </c>
      <c r="H539" s="1447" t="s">
        <v>1781</v>
      </c>
      <c r="I539" s="1738" t="s">
        <v>351</v>
      </c>
      <c r="J539" s="1446" t="s">
        <v>352</v>
      </c>
      <c r="K539" s="1446" t="s">
        <v>27</v>
      </c>
      <c r="L539" s="1045" t="s">
        <v>1784</v>
      </c>
      <c r="M539" s="1082">
        <v>1</v>
      </c>
      <c r="N539" s="1083">
        <v>1989.4</v>
      </c>
      <c r="O539" s="1045">
        <v>81</v>
      </c>
      <c r="P539" s="1045" t="s">
        <v>44</v>
      </c>
      <c r="Q539" s="1053">
        <v>0.05</v>
      </c>
      <c r="R539" s="1047">
        <v>2006.4669260000001</v>
      </c>
      <c r="S539" s="552"/>
      <c r="T539" s="216"/>
      <c r="U539" s="216"/>
      <c r="V539" s="216"/>
      <c r="W539" s="216"/>
      <c r="X539" s="216"/>
      <c r="Y539" s="216"/>
      <c r="Z539" s="216"/>
      <c r="AA539" s="216"/>
      <c r="AB539" s="216"/>
      <c r="AC539" s="216"/>
      <c r="AD539" s="216"/>
      <c r="AE539" s="216"/>
      <c r="AF539" s="216"/>
      <c r="AG539" s="216"/>
      <c r="AH539" s="216"/>
      <c r="AI539" s="216"/>
      <c r="AJ539" s="216"/>
      <c r="AK539" s="216"/>
      <c r="AL539" s="216"/>
      <c r="AM539" s="216"/>
      <c r="AN539" s="216"/>
      <c r="AO539" s="216"/>
      <c r="AP539" s="216"/>
      <c r="AQ539" s="216"/>
      <c r="AR539" s="216"/>
      <c r="AS539" s="216"/>
      <c r="AT539" s="216"/>
      <c r="AU539" s="216"/>
      <c r="AV539" s="216"/>
      <c r="AW539" s="216"/>
      <c r="AX539" s="216"/>
      <c r="AY539" s="216"/>
      <c r="AZ539" s="216"/>
      <c r="BA539" s="216"/>
      <c r="BB539" s="216"/>
      <c r="BC539" s="216"/>
      <c r="BD539" s="216"/>
      <c r="BE539" s="216"/>
      <c r="BF539" s="216"/>
      <c r="BG539" s="216"/>
      <c r="BH539" s="216"/>
      <c r="BI539" s="216"/>
      <c r="BJ539" s="216"/>
      <c r="BK539" s="216"/>
      <c r="BL539" s="216"/>
      <c r="BM539" s="216"/>
      <c r="BN539" s="216"/>
      <c r="BO539" s="216"/>
      <c r="BP539" s="216"/>
      <c r="BQ539" s="216"/>
      <c r="BR539" s="216"/>
      <c r="BS539" s="216"/>
      <c r="BT539" s="258"/>
      <c r="BU539" s="258"/>
      <c r="BV539" s="258"/>
      <c r="BW539" s="258"/>
      <c r="BX539" s="258"/>
    </row>
    <row r="540" spans="1:76" s="253" customFormat="1" ht="19.899999999999999" customHeight="1">
      <c r="A540" s="258"/>
      <c r="B540" s="1039"/>
      <c r="C540" s="1459">
        <v>65111360510202</v>
      </c>
      <c r="D540" s="1460" t="s">
        <v>1790</v>
      </c>
      <c r="E540" s="1460" t="s">
        <v>53</v>
      </c>
      <c r="F540" s="1460" t="s">
        <v>211</v>
      </c>
      <c r="G540" s="1446">
        <v>1</v>
      </c>
      <c r="H540" s="1461" t="s">
        <v>1781</v>
      </c>
      <c r="I540" s="1738" t="s">
        <v>351</v>
      </c>
      <c r="J540" s="1460" t="s">
        <v>352</v>
      </c>
      <c r="K540" s="1460" t="s">
        <v>27</v>
      </c>
      <c r="L540" s="1045" t="s">
        <v>1784</v>
      </c>
      <c r="M540" s="1082">
        <v>2</v>
      </c>
      <c r="N540" s="1083">
        <v>1989.4</v>
      </c>
      <c r="O540" s="1045">
        <v>81</v>
      </c>
      <c r="P540" s="1045" t="s">
        <v>44</v>
      </c>
      <c r="Q540" s="1053">
        <v>0.05</v>
      </c>
      <c r="R540" s="1047">
        <v>2006.4669260000001</v>
      </c>
      <c r="S540" s="552"/>
      <c r="T540" s="216"/>
      <c r="U540" s="216"/>
      <c r="V540" s="216"/>
      <c r="W540" s="216"/>
      <c r="X540" s="216"/>
      <c r="Y540" s="216"/>
      <c r="Z540" s="216"/>
      <c r="AA540" s="216"/>
      <c r="AB540" s="216"/>
      <c r="AC540" s="216"/>
      <c r="AD540" s="216"/>
      <c r="AE540" s="216"/>
      <c r="AF540" s="216"/>
      <c r="AG540" s="216"/>
      <c r="AH540" s="216"/>
      <c r="AI540" s="216"/>
      <c r="AJ540" s="216"/>
      <c r="AK540" s="216"/>
      <c r="AL540" s="216"/>
      <c r="AM540" s="216"/>
      <c r="AN540" s="216"/>
      <c r="AO540" s="216"/>
      <c r="AP540" s="216"/>
      <c r="AQ540" s="216"/>
      <c r="AR540" s="216"/>
      <c r="AS540" s="216"/>
      <c r="AT540" s="216"/>
      <c r="AU540" s="216"/>
      <c r="AV540" s="216"/>
      <c r="AW540" s="216"/>
      <c r="AX540" s="216"/>
      <c r="AY540" s="216"/>
      <c r="AZ540" s="216"/>
      <c r="BA540" s="216"/>
      <c r="BB540" s="216"/>
      <c r="BC540" s="216"/>
      <c r="BD540" s="216"/>
      <c r="BE540" s="216"/>
      <c r="BF540" s="216"/>
      <c r="BG540" s="216"/>
      <c r="BH540" s="216"/>
      <c r="BI540" s="216"/>
      <c r="BJ540" s="216"/>
      <c r="BK540" s="216"/>
      <c r="BL540" s="216"/>
      <c r="BM540" s="216"/>
      <c r="BN540" s="216"/>
      <c r="BO540" s="216"/>
      <c r="BP540" s="216"/>
      <c r="BQ540" s="216"/>
      <c r="BR540" s="216"/>
      <c r="BS540" s="216"/>
      <c r="BT540" s="258"/>
      <c r="BU540" s="258"/>
      <c r="BV540" s="258"/>
      <c r="BW540" s="258"/>
      <c r="BX540" s="258"/>
    </row>
    <row r="541" spans="1:76" s="253" customFormat="1" ht="19.899999999999999" customHeight="1">
      <c r="A541" s="258"/>
      <c r="B541" s="1039"/>
      <c r="C541" s="1459">
        <v>65111360510203</v>
      </c>
      <c r="D541" s="1460" t="s">
        <v>1793</v>
      </c>
      <c r="E541" s="1460" t="s">
        <v>53</v>
      </c>
      <c r="F541" s="1460" t="s">
        <v>211</v>
      </c>
      <c r="G541" s="1446">
        <v>1</v>
      </c>
      <c r="H541" s="1461" t="s">
        <v>1781</v>
      </c>
      <c r="I541" s="1738" t="s">
        <v>351</v>
      </c>
      <c r="J541" s="1460" t="s">
        <v>352</v>
      </c>
      <c r="K541" s="1460" t="s">
        <v>27</v>
      </c>
      <c r="L541" s="1045" t="s">
        <v>1784</v>
      </c>
      <c r="M541" s="1082">
        <v>3</v>
      </c>
      <c r="N541" s="1083">
        <v>1989.4</v>
      </c>
      <c r="O541" s="1045">
        <v>81</v>
      </c>
      <c r="P541" s="1045" t="s">
        <v>44</v>
      </c>
      <c r="Q541" s="1053">
        <v>0.05</v>
      </c>
      <c r="R541" s="1047">
        <v>2006.4669260000001</v>
      </c>
      <c r="S541" s="552"/>
      <c r="T541" s="216"/>
      <c r="U541" s="216"/>
      <c r="V541" s="216"/>
      <c r="W541" s="216"/>
      <c r="X541" s="216"/>
      <c r="Y541" s="216"/>
      <c r="Z541" s="216"/>
      <c r="AA541" s="216"/>
      <c r="AB541" s="216"/>
      <c r="AC541" s="216"/>
      <c r="AD541" s="216"/>
      <c r="AE541" s="216"/>
      <c r="AF541" s="216"/>
      <c r="AG541" s="216"/>
      <c r="AH541" s="216"/>
      <c r="AI541" s="216"/>
      <c r="AJ541" s="216"/>
      <c r="AK541" s="216"/>
      <c r="AL541" s="216"/>
      <c r="AM541" s="216"/>
      <c r="AN541" s="216"/>
      <c r="AO541" s="216"/>
      <c r="AP541" s="216"/>
      <c r="AQ541" s="216"/>
      <c r="AR541" s="216"/>
      <c r="AS541" s="216"/>
      <c r="AT541" s="216"/>
      <c r="AU541" s="216"/>
      <c r="AV541" s="216"/>
      <c r="AW541" s="216"/>
      <c r="AX541" s="216"/>
      <c r="AY541" s="216"/>
      <c r="AZ541" s="216"/>
      <c r="BA541" s="216"/>
      <c r="BB541" s="216"/>
      <c r="BC541" s="216"/>
      <c r="BD541" s="216"/>
      <c r="BE541" s="216"/>
      <c r="BF541" s="216"/>
      <c r="BG541" s="216"/>
      <c r="BH541" s="216"/>
      <c r="BI541" s="216"/>
      <c r="BJ541" s="216"/>
      <c r="BK541" s="216"/>
      <c r="BL541" s="216"/>
      <c r="BM541" s="216"/>
      <c r="BN541" s="216"/>
      <c r="BO541" s="216"/>
      <c r="BP541" s="216"/>
      <c r="BQ541" s="216"/>
      <c r="BR541" s="216"/>
      <c r="BS541" s="216"/>
      <c r="BT541" s="258"/>
      <c r="BU541" s="258"/>
      <c r="BV541" s="258"/>
      <c r="BW541" s="258"/>
      <c r="BX541" s="258"/>
    </row>
    <row r="542" spans="1:76" s="253" customFormat="1" ht="19.899999999999999" customHeight="1">
      <c r="A542" s="258"/>
      <c r="B542" s="1039"/>
      <c r="C542" s="1459">
        <v>65111360510204</v>
      </c>
      <c r="D542" s="1460" t="s">
        <v>1794</v>
      </c>
      <c r="E542" s="1460" t="s">
        <v>53</v>
      </c>
      <c r="F542" s="1460" t="s">
        <v>211</v>
      </c>
      <c r="G542" s="1446">
        <v>1</v>
      </c>
      <c r="H542" s="1461" t="s">
        <v>1781</v>
      </c>
      <c r="I542" s="1738" t="s">
        <v>351</v>
      </c>
      <c r="J542" s="1460" t="s">
        <v>352</v>
      </c>
      <c r="K542" s="1460" t="s">
        <v>27</v>
      </c>
      <c r="L542" s="1045" t="s">
        <v>1784</v>
      </c>
      <c r="M542" s="1082">
        <v>4</v>
      </c>
      <c r="N542" s="1083">
        <v>1989.4</v>
      </c>
      <c r="O542" s="1045">
        <v>81</v>
      </c>
      <c r="P542" s="1045" t="s">
        <v>28</v>
      </c>
      <c r="Q542" s="1053">
        <v>0.1</v>
      </c>
      <c r="R542" s="1047">
        <v>2006.4669260000001</v>
      </c>
      <c r="S542" s="552"/>
      <c r="T542" s="216"/>
      <c r="U542" s="216"/>
      <c r="V542" s="216"/>
      <c r="W542" s="216"/>
      <c r="X542" s="216"/>
      <c r="Y542" s="216"/>
      <c r="Z542" s="216"/>
      <c r="AA542" s="216"/>
      <c r="AB542" s="216"/>
      <c r="AC542" s="216"/>
      <c r="AD542" s="216"/>
      <c r="AE542" s="216"/>
      <c r="AF542" s="216"/>
      <c r="AG542" s="216"/>
      <c r="AH542" s="216"/>
      <c r="AI542" s="216"/>
      <c r="AJ542" s="216"/>
      <c r="AK542" s="216"/>
      <c r="AL542" s="216"/>
      <c r="AM542" s="216"/>
      <c r="AN542" s="216"/>
      <c r="AO542" s="216"/>
      <c r="AP542" s="216"/>
      <c r="AQ542" s="216"/>
      <c r="AR542" s="216"/>
      <c r="AS542" s="216"/>
      <c r="AT542" s="216"/>
      <c r="AU542" s="216"/>
      <c r="AV542" s="216"/>
      <c r="AW542" s="216"/>
      <c r="AX542" s="216"/>
      <c r="AY542" s="216"/>
      <c r="AZ542" s="216"/>
      <c r="BA542" s="216"/>
      <c r="BB542" s="216"/>
      <c r="BC542" s="216"/>
      <c r="BD542" s="216"/>
      <c r="BE542" s="216"/>
      <c r="BF542" s="216"/>
      <c r="BG542" s="216"/>
      <c r="BH542" s="216"/>
      <c r="BI542" s="216"/>
      <c r="BJ542" s="216"/>
      <c r="BK542" s="216"/>
      <c r="BL542" s="216"/>
      <c r="BM542" s="216"/>
      <c r="BN542" s="216"/>
      <c r="BO542" s="216"/>
      <c r="BP542" s="216"/>
      <c r="BQ542" s="216"/>
      <c r="BR542" s="216"/>
      <c r="BS542" s="216"/>
      <c r="BT542" s="258"/>
      <c r="BU542" s="258"/>
      <c r="BV542" s="258"/>
      <c r="BW542" s="258"/>
      <c r="BX542" s="258"/>
    </row>
    <row r="543" spans="1:76" s="253" customFormat="1" ht="19.899999999999999" customHeight="1">
      <c r="A543" s="258"/>
      <c r="B543" s="1039"/>
      <c r="C543" s="1459">
        <v>65111360510205</v>
      </c>
      <c r="D543" s="1460" t="s">
        <v>1795</v>
      </c>
      <c r="E543" s="1460" t="s">
        <v>53</v>
      </c>
      <c r="F543" s="1460" t="s">
        <v>211</v>
      </c>
      <c r="G543" s="1446">
        <v>1</v>
      </c>
      <c r="H543" s="1461" t="s">
        <v>1781</v>
      </c>
      <c r="I543" s="1738" t="s">
        <v>351</v>
      </c>
      <c r="J543" s="1460" t="s">
        <v>352</v>
      </c>
      <c r="K543" s="1460" t="s">
        <v>27</v>
      </c>
      <c r="L543" s="1045" t="s">
        <v>1784</v>
      </c>
      <c r="M543" s="1082">
        <v>5</v>
      </c>
      <c r="N543" s="1083">
        <v>1989.4</v>
      </c>
      <c r="O543" s="1045">
        <v>81</v>
      </c>
      <c r="P543" s="1045" t="s">
        <v>44</v>
      </c>
      <c r="Q543" s="1053">
        <v>0.05</v>
      </c>
      <c r="R543" s="1047">
        <v>2006.4669260000001</v>
      </c>
      <c r="S543" s="552"/>
      <c r="T543" s="216"/>
      <c r="U543" s="216"/>
      <c r="V543" s="216"/>
      <c r="W543" s="216"/>
      <c r="X543" s="216"/>
      <c r="Y543" s="216"/>
      <c r="Z543" s="216"/>
      <c r="AA543" s="216"/>
      <c r="AB543" s="216"/>
      <c r="AC543" s="216"/>
      <c r="AD543" s="216"/>
      <c r="AE543" s="216"/>
      <c r="AF543" s="216"/>
      <c r="AG543" s="216"/>
      <c r="AH543" s="216"/>
      <c r="AI543" s="216"/>
      <c r="AJ543" s="216"/>
      <c r="AK543" s="216"/>
      <c r="AL543" s="216"/>
      <c r="AM543" s="216"/>
      <c r="AN543" s="216"/>
      <c r="AO543" s="216"/>
      <c r="AP543" s="216"/>
      <c r="AQ543" s="216"/>
      <c r="AR543" s="216"/>
      <c r="AS543" s="216"/>
      <c r="AT543" s="216"/>
      <c r="AU543" s="216"/>
      <c r="AV543" s="216"/>
      <c r="AW543" s="216"/>
      <c r="AX543" s="216"/>
      <c r="AY543" s="216"/>
      <c r="AZ543" s="216"/>
      <c r="BA543" s="216"/>
      <c r="BB543" s="216"/>
      <c r="BC543" s="216"/>
      <c r="BD543" s="216"/>
      <c r="BE543" s="216"/>
      <c r="BF543" s="216"/>
      <c r="BG543" s="216"/>
      <c r="BH543" s="216"/>
      <c r="BI543" s="216"/>
      <c r="BJ543" s="216"/>
      <c r="BK543" s="216"/>
      <c r="BL543" s="216"/>
      <c r="BM543" s="216"/>
      <c r="BN543" s="216"/>
      <c r="BO543" s="216"/>
      <c r="BP543" s="216"/>
      <c r="BQ543" s="216"/>
      <c r="BR543" s="216"/>
      <c r="BS543" s="216"/>
      <c r="BT543" s="258"/>
      <c r="BU543" s="258"/>
      <c r="BV543" s="258"/>
      <c r="BW543" s="258"/>
      <c r="BX543" s="258"/>
    </row>
    <row r="544" spans="1:76" s="253" customFormat="1" ht="19.899999999999999" customHeight="1">
      <c r="A544" s="258"/>
      <c r="B544" s="1039"/>
      <c r="C544" s="1459">
        <v>65111360510206</v>
      </c>
      <c r="D544" s="1460" t="s">
        <v>1796</v>
      </c>
      <c r="E544" s="1460" t="s">
        <v>53</v>
      </c>
      <c r="F544" s="1460" t="s">
        <v>211</v>
      </c>
      <c r="G544" s="1446">
        <v>1</v>
      </c>
      <c r="H544" s="1461" t="s">
        <v>1781</v>
      </c>
      <c r="I544" s="1738" t="s">
        <v>351</v>
      </c>
      <c r="J544" s="1460" t="s">
        <v>352</v>
      </c>
      <c r="K544" s="1460" t="s">
        <v>27</v>
      </c>
      <c r="L544" s="1045" t="s">
        <v>1784</v>
      </c>
      <c r="M544" s="1082">
        <v>6</v>
      </c>
      <c r="N544" s="1083">
        <v>1989.4</v>
      </c>
      <c r="O544" s="1045">
        <v>81</v>
      </c>
      <c r="P544" s="1045" t="s">
        <v>44</v>
      </c>
      <c r="Q544" s="1053">
        <v>0.05</v>
      </c>
      <c r="R544" s="1047">
        <v>2006.4669260000001</v>
      </c>
      <c r="S544" s="552"/>
      <c r="T544" s="216"/>
      <c r="U544" s="216"/>
      <c r="V544" s="216"/>
      <c r="W544" s="216"/>
      <c r="X544" s="216"/>
      <c r="Y544" s="216"/>
      <c r="Z544" s="216"/>
      <c r="AA544" s="216"/>
      <c r="AB544" s="216"/>
      <c r="AC544" s="216"/>
      <c r="AD544" s="216"/>
      <c r="AE544" s="216"/>
      <c r="AF544" s="216"/>
      <c r="AG544" s="216"/>
      <c r="AH544" s="216"/>
      <c r="AI544" s="216"/>
      <c r="AJ544" s="216"/>
      <c r="AK544" s="216"/>
      <c r="AL544" s="216"/>
      <c r="AM544" s="216"/>
      <c r="AN544" s="216"/>
      <c r="AO544" s="216"/>
      <c r="AP544" s="216"/>
      <c r="AQ544" s="216"/>
      <c r="AR544" s="216"/>
      <c r="AS544" s="216"/>
      <c r="AT544" s="216"/>
      <c r="AU544" s="216"/>
      <c r="AV544" s="216"/>
      <c r="AW544" s="216"/>
      <c r="AX544" s="216"/>
      <c r="AY544" s="216"/>
      <c r="AZ544" s="216"/>
      <c r="BA544" s="216"/>
      <c r="BB544" s="216"/>
      <c r="BC544" s="216"/>
      <c r="BD544" s="216"/>
      <c r="BE544" s="216"/>
      <c r="BF544" s="216"/>
      <c r="BG544" s="216"/>
      <c r="BH544" s="216"/>
      <c r="BI544" s="216"/>
      <c r="BJ544" s="216"/>
      <c r="BK544" s="216"/>
      <c r="BL544" s="216"/>
      <c r="BM544" s="216"/>
      <c r="BN544" s="216"/>
      <c r="BO544" s="216"/>
      <c r="BP544" s="216"/>
      <c r="BQ544" s="216"/>
      <c r="BR544" s="216"/>
      <c r="BS544" s="216"/>
      <c r="BT544" s="258"/>
      <c r="BU544" s="258"/>
      <c r="BV544" s="258"/>
      <c r="BW544" s="258"/>
      <c r="BX544" s="258"/>
    </row>
    <row r="545" spans="1:76" s="253" customFormat="1" ht="19.899999999999999" customHeight="1">
      <c r="A545" s="258"/>
      <c r="B545" s="1039"/>
      <c r="C545" s="1459">
        <v>65111360510207</v>
      </c>
      <c r="D545" s="1460" t="s">
        <v>1797</v>
      </c>
      <c r="E545" s="1460" t="s">
        <v>53</v>
      </c>
      <c r="F545" s="1460" t="s">
        <v>211</v>
      </c>
      <c r="G545" s="1446">
        <v>1</v>
      </c>
      <c r="H545" s="1461" t="s">
        <v>1781</v>
      </c>
      <c r="I545" s="1738" t="s">
        <v>351</v>
      </c>
      <c r="J545" s="1460" t="s">
        <v>352</v>
      </c>
      <c r="K545" s="1460" t="s">
        <v>27</v>
      </c>
      <c r="L545" s="1045" t="s">
        <v>1784</v>
      </c>
      <c r="M545" s="1082">
        <v>7</v>
      </c>
      <c r="N545" s="1083">
        <v>1755.4</v>
      </c>
      <c r="O545" s="1045">
        <v>81</v>
      </c>
      <c r="P545" s="1045" t="s">
        <v>44</v>
      </c>
      <c r="Q545" s="1053">
        <v>0.05</v>
      </c>
      <c r="R545" s="1047">
        <v>1770.459456</v>
      </c>
      <c r="S545" s="552"/>
      <c r="T545" s="216"/>
      <c r="U545" s="216"/>
      <c r="V545" s="216"/>
      <c r="W545" s="216"/>
      <c r="X545" s="216"/>
      <c r="Y545" s="216"/>
      <c r="Z545" s="216"/>
      <c r="AA545" s="216"/>
      <c r="AB545" s="216"/>
      <c r="AC545" s="216"/>
      <c r="AD545" s="216"/>
      <c r="AE545" s="216"/>
      <c r="AF545" s="216"/>
      <c r="AG545" s="216"/>
      <c r="AH545" s="216"/>
      <c r="AI545" s="216"/>
      <c r="AJ545" s="216"/>
      <c r="AK545" s="216"/>
      <c r="AL545" s="216"/>
      <c r="AM545" s="216"/>
      <c r="AN545" s="216"/>
      <c r="AO545" s="216"/>
      <c r="AP545" s="216"/>
      <c r="AQ545" s="216"/>
      <c r="AR545" s="216"/>
      <c r="AS545" s="216"/>
      <c r="AT545" s="216"/>
      <c r="AU545" s="216"/>
      <c r="AV545" s="216"/>
      <c r="AW545" s="216"/>
      <c r="AX545" s="216"/>
      <c r="AY545" s="216"/>
      <c r="AZ545" s="216"/>
      <c r="BA545" s="216"/>
      <c r="BB545" s="216"/>
      <c r="BC545" s="216"/>
      <c r="BD545" s="216"/>
      <c r="BE545" s="216"/>
      <c r="BF545" s="216"/>
      <c r="BG545" s="216"/>
      <c r="BH545" s="216"/>
      <c r="BI545" s="216"/>
      <c r="BJ545" s="216"/>
      <c r="BK545" s="216"/>
      <c r="BL545" s="216"/>
      <c r="BM545" s="216"/>
      <c r="BN545" s="216"/>
      <c r="BO545" s="216"/>
      <c r="BP545" s="216"/>
      <c r="BQ545" s="216"/>
      <c r="BR545" s="216"/>
      <c r="BS545" s="216"/>
      <c r="BT545" s="258"/>
      <c r="BU545" s="258"/>
      <c r="BV545" s="258"/>
      <c r="BW545" s="258"/>
      <c r="BX545" s="258"/>
    </row>
    <row r="546" spans="1:76" s="253" customFormat="1" ht="19.899999999999999" customHeight="1">
      <c r="A546" s="258"/>
      <c r="B546" s="1039"/>
      <c r="C546" s="1459">
        <v>65111360510208</v>
      </c>
      <c r="D546" s="1460" t="s">
        <v>1798</v>
      </c>
      <c r="E546" s="1460" t="s">
        <v>53</v>
      </c>
      <c r="F546" s="1460" t="s">
        <v>211</v>
      </c>
      <c r="G546" s="1446">
        <v>1</v>
      </c>
      <c r="H546" s="1461" t="s">
        <v>1781</v>
      </c>
      <c r="I546" s="1738" t="s">
        <v>351</v>
      </c>
      <c r="J546" s="1460" t="s">
        <v>352</v>
      </c>
      <c r="K546" s="1460" t="s">
        <v>27</v>
      </c>
      <c r="L546" s="1045" t="s">
        <v>1784</v>
      </c>
      <c r="M546" s="1082">
        <v>8</v>
      </c>
      <c r="N546" s="1083">
        <v>1989.4</v>
      </c>
      <c r="O546" s="1045">
        <v>81</v>
      </c>
      <c r="P546" s="1045" t="s">
        <v>44</v>
      </c>
      <c r="Q546" s="1053">
        <v>0.05</v>
      </c>
      <c r="R546" s="1047">
        <v>2006.4669260000001</v>
      </c>
      <c r="S546" s="552"/>
      <c r="T546" s="216"/>
      <c r="U546" s="216"/>
      <c r="V546" s="216"/>
      <c r="W546" s="216"/>
      <c r="X546" s="216"/>
      <c r="Y546" s="216"/>
      <c r="Z546" s="216"/>
      <c r="AA546" s="216"/>
      <c r="AB546" s="216"/>
      <c r="AC546" s="216"/>
      <c r="AD546" s="216"/>
      <c r="AE546" s="216"/>
      <c r="AF546" s="216"/>
      <c r="AG546" s="216"/>
      <c r="AH546" s="216"/>
      <c r="AI546" s="216"/>
      <c r="AJ546" s="216"/>
      <c r="AK546" s="216"/>
      <c r="AL546" s="216"/>
      <c r="AM546" s="216"/>
      <c r="AN546" s="216"/>
      <c r="AO546" s="216"/>
      <c r="AP546" s="216"/>
      <c r="AQ546" s="216"/>
      <c r="AR546" s="216"/>
      <c r="AS546" s="216"/>
      <c r="AT546" s="216"/>
      <c r="AU546" s="216"/>
      <c r="AV546" s="216"/>
      <c r="AW546" s="216"/>
      <c r="AX546" s="216"/>
      <c r="AY546" s="216"/>
      <c r="AZ546" s="216"/>
      <c r="BA546" s="216"/>
      <c r="BB546" s="216"/>
      <c r="BC546" s="216"/>
      <c r="BD546" s="216"/>
      <c r="BE546" s="216"/>
      <c r="BF546" s="216"/>
      <c r="BG546" s="216"/>
      <c r="BH546" s="216"/>
      <c r="BI546" s="216"/>
      <c r="BJ546" s="216"/>
      <c r="BK546" s="216"/>
      <c r="BL546" s="216"/>
      <c r="BM546" s="216"/>
      <c r="BN546" s="216"/>
      <c r="BO546" s="216"/>
      <c r="BP546" s="216"/>
      <c r="BQ546" s="216"/>
      <c r="BR546" s="216"/>
      <c r="BS546" s="216"/>
      <c r="BT546" s="258"/>
      <c r="BU546" s="258"/>
      <c r="BV546" s="258"/>
      <c r="BW546" s="258"/>
      <c r="BX546" s="258"/>
    </row>
    <row r="547" spans="1:76" s="253" customFormat="1" ht="19.899999999999999" customHeight="1">
      <c r="A547" s="258"/>
      <c r="B547" s="1039"/>
      <c r="C547" s="1445">
        <v>65111360510220</v>
      </c>
      <c r="D547" s="1446" t="s">
        <v>1621</v>
      </c>
      <c r="E547" s="1446" t="s">
        <v>53</v>
      </c>
      <c r="F547" s="1446" t="s">
        <v>211</v>
      </c>
      <c r="G547" s="1446">
        <v>1</v>
      </c>
      <c r="H547" s="1447" t="s">
        <v>1781</v>
      </c>
      <c r="I547" s="1738" t="s">
        <v>351</v>
      </c>
      <c r="J547" s="1446" t="s">
        <v>352</v>
      </c>
      <c r="K547" s="1446" t="s">
        <v>27</v>
      </c>
      <c r="L547" s="1045" t="s">
        <v>1784</v>
      </c>
      <c r="M547" s="1082">
        <v>9</v>
      </c>
      <c r="N547" s="1083">
        <v>1989.4</v>
      </c>
      <c r="O547" s="1045">
        <v>81</v>
      </c>
      <c r="P547" s="1045" t="s">
        <v>44</v>
      </c>
      <c r="Q547" s="1053">
        <v>0.05</v>
      </c>
      <c r="R547" s="1047">
        <v>2006.4669260000001</v>
      </c>
      <c r="S547" s="552"/>
      <c r="T547" s="216"/>
      <c r="U547" s="216"/>
      <c r="V547" s="216"/>
      <c r="W547" s="216"/>
      <c r="X547" s="216"/>
      <c r="Y547" s="216"/>
      <c r="Z547" s="216"/>
      <c r="AA547" s="216"/>
      <c r="AB547" s="216"/>
      <c r="AC547" s="216"/>
      <c r="AD547" s="216"/>
      <c r="AE547" s="216"/>
      <c r="AF547" s="216"/>
      <c r="AG547" s="216"/>
      <c r="AH547" s="216"/>
      <c r="AI547" s="216"/>
      <c r="AJ547" s="216"/>
      <c r="AK547" s="216"/>
      <c r="AL547" s="216"/>
      <c r="AM547" s="216"/>
      <c r="AN547" s="216"/>
      <c r="AO547" s="216"/>
      <c r="AP547" s="216"/>
      <c r="AQ547" s="216"/>
      <c r="AR547" s="216"/>
      <c r="AS547" s="216"/>
      <c r="AT547" s="216"/>
      <c r="AU547" s="216"/>
      <c r="AV547" s="216"/>
      <c r="AW547" s="216"/>
      <c r="AX547" s="216"/>
      <c r="AY547" s="216"/>
      <c r="AZ547" s="216"/>
      <c r="BA547" s="216"/>
      <c r="BB547" s="216"/>
      <c r="BC547" s="216"/>
      <c r="BD547" s="216"/>
      <c r="BE547" s="216"/>
      <c r="BF547" s="216"/>
      <c r="BG547" s="216"/>
      <c r="BH547" s="216"/>
      <c r="BI547" s="216"/>
      <c r="BJ547" s="216"/>
      <c r="BK547" s="216"/>
      <c r="BL547" s="216"/>
      <c r="BM547" s="216"/>
      <c r="BN547" s="216"/>
      <c r="BO547" s="216"/>
      <c r="BP547" s="216"/>
      <c r="BQ547" s="216"/>
      <c r="BR547" s="216"/>
      <c r="BS547" s="216"/>
      <c r="BT547" s="258"/>
      <c r="BU547" s="258"/>
      <c r="BV547" s="258"/>
      <c r="BW547" s="258"/>
      <c r="BX547" s="258"/>
    </row>
    <row r="548" spans="1:76" s="253" customFormat="1" ht="19.899999999999999" customHeight="1">
      <c r="A548" s="258"/>
      <c r="B548" s="1039"/>
      <c r="C548" s="1445">
        <v>65111360510210</v>
      </c>
      <c r="D548" s="1446" t="s">
        <v>1616</v>
      </c>
      <c r="E548" s="1446" t="s">
        <v>53</v>
      </c>
      <c r="F548" s="1446" t="s">
        <v>211</v>
      </c>
      <c r="G548" s="1446">
        <v>1</v>
      </c>
      <c r="H548" s="1447" t="s">
        <v>1781</v>
      </c>
      <c r="I548" s="1738" t="s">
        <v>351</v>
      </c>
      <c r="J548" s="1446" t="s">
        <v>352</v>
      </c>
      <c r="K548" s="1446" t="s">
        <v>27</v>
      </c>
      <c r="L548" s="1045" t="s">
        <v>1784</v>
      </c>
      <c r="M548" s="1082">
        <v>10</v>
      </c>
      <c r="N548" s="1083">
        <v>1989.4</v>
      </c>
      <c r="O548" s="1045">
        <v>81</v>
      </c>
      <c r="P548" s="1045" t="s">
        <v>44</v>
      </c>
      <c r="Q548" s="1053">
        <v>0.05</v>
      </c>
      <c r="R548" s="1047">
        <v>2006.4669260000001</v>
      </c>
      <c r="S548" s="552"/>
      <c r="T548" s="216"/>
      <c r="U548" s="216"/>
      <c r="V548" s="216"/>
      <c r="W548" s="216"/>
      <c r="X548" s="216"/>
      <c r="Y548" s="216"/>
      <c r="Z548" s="216"/>
      <c r="AA548" s="216"/>
      <c r="AB548" s="216"/>
      <c r="AC548" s="216"/>
      <c r="AD548" s="216"/>
      <c r="AE548" s="216"/>
      <c r="AF548" s="216"/>
      <c r="AG548" s="216"/>
      <c r="AH548" s="216"/>
      <c r="AI548" s="216"/>
      <c r="AJ548" s="216"/>
      <c r="AK548" s="216"/>
      <c r="AL548" s="216"/>
      <c r="AM548" s="216"/>
      <c r="AN548" s="216"/>
      <c r="AO548" s="216"/>
      <c r="AP548" s="216"/>
      <c r="AQ548" s="216"/>
      <c r="AR548" s="216"/>
      <c r="AS548" s="216"/>
      <c r="AT548" s="216"/>
      <c r="AU548" s="216"/>
      <c r="AV548" s="216"/>
      <c r="AW548" s="216"/>
      <c r="AX548" s="216"/>
      <c r="AY548" s="216"/>
      <c r="AZ548" s="216"/>
      <c r="BA548" s="216"/>
      <c r="BB548" s="216"/>
      <c r="BC548" s="216"/>
      <c r="BD548" s="216"/>
      <c r="BE548" s="216"/>
      <c r="BF548" s="216"/>
      <c r="BG548" s="216"/>
      <c r="BH548" s="216"/>
      <c r="BI548" s="216"/>
      <c r="BJ548" s="216"/>
      <c r="BK548" s="216"/>
      <c r="BL548" s="216"/>
      <c r="BM548" s="216"/>
      <c r="BN548" s="216"/>
      <c r="BO548" s="216"/>
      <c r="BP548" s="216"/>
      <c r="BQ548" s="216"/>
      <c r="BR548" s="216"/>
      <c r="BS548" s="216"/>
      <c r="BT548" s="258"/>
      <c r="BU548" s="258"/>
      <c r="BV548" s="258"/>
      <c r="BW548" s="258"/>
      <c r="BX548" s="258"/>
    </row>
    <row r="549" spans="1:76" s="265" customFormat="1" ht="19.899999999999999" customHeight="1">
      <c r="A549" s="258"/>
      <c r="B549" s="1039"/>
      <c r="C549" s="1445">
        <v>65111360510211</v>
      </c>
      <c r="D549" s="1446" t="s">
        <v>1617</v>
      </c>
      <c r="E549" s="1446" t="s">
        <v>53</v>
      </c>
      <c r="F549" s="1446" t="s">
        <v>211</v>
      </c>
      <c r="G549" s="1446">
        <v>1</v>
      </c>
      <c r="H549" s="1447" t="s">
        <v>1781</v>
      </c>
      <c r="I549" s="1738" t="s">
        <v>351</v>
      </c>
      <c r="J549" s="1446" t="s">
        <v>352</v>
      </c>
      <c r="K549" s="1446" t="s">
        <v>27</v>
      </c>
      <c r="L549" s="1045" t="s">
        <v>1784</v>
      </c>
      <c r="M549" s="1082">
        <v>11</v>
      </c>
      <c r="N549" s="1083">
        <v>1989.4</v>
      </c>
      <c r="O549" s="1045">
        <v>81</v>
      </c>
      <c r="P549" s="1045" t="s">
        <v>44</v>
      </c>
      <c r="Q549" s="1053">
        <v>0.05</v>
      </c>
      <c r="R549" s="1047">
        <v>2006.4669260000001</v>
      </c>
      <c r="S549" s="552"/>
      <c r="T549" s="216"/>
      <c r="U549" s="216"/>
      <c r="V549" s="216"/>
      <c r="W549" s="216"/>
      <c r="X549" s="216"/>
      <c r="Y549" s="216"/>
      <c r="Z549" s="216"/>
      <c r="AA549" s="216"/>
      <c r="AB549" s="216"/>
      <c r="AC549" s="216"/>
      <c r="AD549" s="216"/>
      <c r="AE549" s="216"/>
      <c r="AF549" s="216"/>
      <c r="AG549" s="216"/>
      <c r="AH549" s="216"/>
      <c r="AI549" s="216"/>
      <c r="AJ549" s="216"/>
      <c r="AK549" s="216"/>
      <c r="AL549" s="216"/>
      <c r="AM549" s="216"/>
      <c r="AN549" s="216"/>
      <c r="AO549" s="216"/>
      <c r="AP549" s="216"/>
      <c r="AQ549" s="216"/>
      <c r="AR549" s="216"/>
      <c r="AS549" s="216"/>
      <c r="AT549" s="216"/>
      <c r="AU549" s="216"/>
      <c r="AV549" s="216"/>
      <c r="AW549" s="216"/>
      <c r="AX549" s="216"/>
      <c r="AY549" s="216"/>
      <c r="AZ549" s="216"/>
      <c r="BA549" s="216"/>
      <c r="BB549" s="216"/>
      <c r="BC549" s="216"/>
      <c r="BD549" s="216"/>
      <c r="BE549" s="216"/>
      <c r="BF549" s="216"/>
      <c r="BG549" s="216"/>
      <c r="BH549" s="216"/>
      <c r="BI549" s="216"/>
      <c r="BJ549" s="216"/>
      <c r="BK549" s="216"/>
      <c r="BL549" s="216"/>
      <c r="BM549" s="216"/>
      <c r="BN549" s="216"/>
      <c r="BO549" s="216"/>
      <c r="BP549" s="216"/>
      <c r="BQ549" s="216"/>
      <c r="BR549" s="216"/>
      <c r="BS549" s="216"/>
      <c r="BT549" s="258"/>
      <c r="BU549" s="258"/>
      <c r="BV549" s="258"/>
      <c r="BW549" s="258"/>
      <c r="BX549" s="258"/>
    </row>
    <row r="550" spans="1:76" s="253" customFormat="1" ht="19.899999999999999" customHeight="1">
      <c r="A550" s="258"/>
      <c r="B550" s="1039"/>
      <c r="C550" s="1445">
        <v>65111360510212</v>
      </c>
      <c r="D550" s="1446" t="s">
        <v>1618</v>
      </c>
      <c r="E550" s="1446" t="s">
        <v>53</v>
      </c>
      <c r="F550" s="1446" t="s">
        <v>211</v>
      </c>
      <c r="G550" s="1446">
        <v>1</v>
      </c>
      <c r="H550" s="1447" t="s">
        <v>1781</v>
      </c>
      <c r="I550" s="1738" t="s">
        <v>351</v>
      </c>
      <c r="J550" s="1446" t="s">
        <v>352</v>
      </c>
      <c r="K550" s="1446" t="s">
        <v>27</v>
      </c>
      <c r="L550" s="1045" t="s">
        <v>1784</v>
      </c>
      <c r="M550" s="1082">
        <v>12</v>
      </c>
      <c r="N550" s="1083">
        <v>1989.4</v>
      </c>
      <c r="O550" s="1045">
        <v>81</v>
      </c>
      <c r="P550" s="1045" t="s">
        <v>28</v>
      </c>
      <c r="Q550" s="1053">
        <v>0.1</v>
      </c>
      <c r="R550" s="1047">
        <v>2006.4669260000001</v>
      </c>
      <c r="S550" s="552"/>
      <c r="T550" s="216"/>
      <c r="U550" s="216"/>
      <c r="V550" s="216"/>
      <c r="W550" s="216"/>
      <c r="X550" s="216"/>
      <c r="Y550" s="216"/>
      <c r="Z550" s="216"/>
      <c r="AA550" s="216"/>
      <c r="AB550" s="216"/>
      <c r="AC550" s="216"/>
      <c r="AD550" s="216"/>
      <c r="AE550" s="216"/>
      <c r="AF550" s="216"/>
      <c r="AG550" s="216"/>
      <c r="AH550" s="216"/>
      <c r="AI550" s="216"/>
      <c r="AJ550" s="216"/>
      <c r="AK550" s="216"/>
      <c r="AL550" s="216"/>
      <c r="AM550" s="216"/>
      <c r="AN550" s="216"/>
      <c r="AO550" s="216"/>
      <c r="AP550" s="216"/>
      <c r="AQ550" s="216"/>
      <c r="AR550" s="216"/>
      <c r="AS550" s="216"/>
      <c r="AT550" s="216"/>
      <c r="AU550" s="216"/>
      <c r="AV550" s="216"/>
      <c r="AW550" s="216"/>
      <c r="AX550" s="216"/>
      <c r="AY550" s="216"/>
      <c r="AZ550" s="216"/>
      <c r="BA550" s="216"/>
      <c r="BB550" s="216"/>
      <c r="BC550" s="216"/>
      <c r="BD550" s="216"/>
      <c r="BE550" s="216"/>
      <c r="BF550" s="216"/>
      <c r="BG550" s="216"/>
      <c r="BH550" s="216"/>
      <c r="BI550" s="216"/>
      <c r="BJ550" s="216"/>
      <c r="BK550" s="216"/>
      <c r="BL550" s="216"/>
      <c r="BM550" s="216"/>
      <c r="BN550" s="216"/>
      <c r="BO550" s="216"/>
      <c r="BP550" s="216"/>
      <c r="BQ550" s="216"/>
      <c r="BR550" s="216"/>
      <c r="BS550" s="216"/>
      <c r="BT550" s="258"/>
      <c r="BU550" s="258"/>
      <c r="BV550" s="258"/>
      <c r="BW550" s="258"/>
      <c r="BX550" s="258"/>
    </row>
    <row r="551" spans="1:76" s="253" customFormat="1" ht="19.899999999999999" customHeight="1">
      <c r="A551" s="258"/>
      <c r="B551" s="1039"/>
      <c r="C551" s="1445">
        <v>65111360510214</v>
      </c>
      <c r="D551" s="1446" t="s">
        <v>1620</v>
      </c>
      <c r="E551" s="1446" t="s">
        <v>53</v>
      </c>
      <c r="F551" s="1446" t="s">
        <v>211</v>
      </c>
      <c r="G551" s="1446">
        <v>1</v>
      </c>
      <c r="H551" s="1447" t="s">
        <v>1781</v>
      </c>
      <c r="I551" s="1738" t="s">
        <v>351</v>
      </c>
      <c r="J551" s="1446" t="s">
        <v>352</v>
      </c>
      <c r="K551" s="1446" t="s">
        <v>27</v>
      </c>
      <c r="L551" s="1045" t="s">
        <v>1784</v>
      </c>
      <c r="M551" s="1082">
        <v>14</v>
      </c>
      <c r="N551" s="1083">
        <v>1989.4</v>
      </c>
      <c r="O551" s="1045">
        <v>81</v>
      </c>
      <c r="P551" s="1045" t="s">
        <v>44</v>
      </c>
      <c r="Q551" s="1053">
        <v>0.05</v>
      </c>
      <c r="R551" s="1047">
        <v>2006.4669260000001</v>
      </c>
      <c r="S551" s="552"/>
      <c r="T551" s="216"/>
      <c r="U551" s="216"/>
      <c r="V551" s="216"/>
      <c r="W551" s="216"/>
      <c r="X551" s="216"/>
      <c r="Y551" s="216"/>
      <c r="Z551" s="216"/>
      <c r="AA551" s="216"/>
      <c r="AB551" s="216"/>
      <c r="AC551" s="216"/>
      <c r="AD551" s="216"/>
      <c r="AE551" s="216"/>
      <c r="AF551" s="216"/>
      <c r="AG551" s="216"/>
      <c r="AH551" s="216"/>
      <c r="AI551" s="216"/>
      <c r="AJ551" s="216"/>
      <c r="AK551" s="216"/>
      <c r="AL551" s="216"/>
      <c r="AM551" s="216"/>
      <c r="AN551" s="216"/>
      <c r="AO551" s="216"/>
      <c r="AP551" s="216"/>
      <c r="AQ551" s="216"/>
      <c r="AR551" s="216"/>
      <c r="AS551" s="216"/>
      <c r="AT551" s="216"/>
      <c r="AU551" s="216"/>
      <c r="AV551" s="216"/>
      <c r="AW551" s="216"/>
      <c r="AX551" s="216"/>
      <c r="AY551" s="216"/>
      <c r="AZ551" s="216"/>
      <c r="BA551" s="216"/>
      <c r="BB551" s="216"/>
      <c r="BC551" s="216"/>
      <c r="BD551" s="216"/>
      <c r="BE551" s="216"/>
      <c r="BF551" s="216"/>
      <c r="BG551" s="216"/>
      <c r="BH551" s="216"/>
      <c r="BI551" s="216"/>
      <c r="BJ551" s="216"/>
      <c r="BK551" s="216"/>
      <c r="BL551" s="216"/>
      <c r="BM551" s="216"/>
      <c r="BN551" s="216"/>
      <c r="BO551" s="216"/>
      <c r="BP551" s="216"/>
      <c r="BQ551" s="216"/>
      <c r="BR551" s="216"/>
      <c r="BS551" s="216"/>
      <c r="BT551" s="258"/>
      <c r="BU551" s="258"/>
      <c r="BV551" s="258"/>
      <c r="BW551" s="258"/>
      <c r="BX551" s="258"/>
    </row>
    <row r="552" spans="1:76" s="253" customFormat="1" ht="19.899999999999999" customHeight="1">
      <c r="A552" s="258"/>
      <c r="B552" s="1039"/>
      <c r="C552" s="1459">
        <v>65111360510215</v>
      </c>
      <c r="D552" s="1460" t="s">
        <v>1785</v>
      </c>
      <c r="E552" s="1460" t="s">
        <v>53</v>
      </c>
      <c r="F552" s="1460" t="s">
        <v>211</v>
      </c>
      <c r="G552" s="1446">
        <v>1</v>
      </c>
      <c r="H552" s="1461" t="s">
        <v>1781</v>
      </c>
      <c r="I552" s="1738" t="s">
        <v>351</v>
      </c>
      <c r="J552" s="1460" t="s">
        <v>352</v>
      </c>
      <c r="K552" s="1460" t="s">
        <v>27</v>
      </c>
      <c r="L552" s="1045" t="s">
        <v>1784</v>
      </c>
      <c r="M552" s="1082">
        <v>15</v>
      </c>
      <c r="N552" s="1083">
        <v>1989.4</v>
      </c>
      <c r="O552" s="1045">
        <v>81</v>
      </c>
      <c r="P552" s="1045" t="s">
        <v>44</v>
      </c>
      <c r="Q552" s="1053">
        <v>0.05</v>
      </c>
      <c r="R552" s="1047">
        <v>2006.4669260000001</v>
      </c>
      <c r="S552" s="552"/>
      <c r="T552" s="216"/>
      <c r="U552" s="216"/>
      <c r="V552" s="216"/>
      <c r="W552" s="216"/>
      <c r="X552" s="216"/>
      <c r="Y552" s="216"/>
      <c r="Z552" s="216"/>
      <c r="AA552" s="216"/>
      <c r="AB552" s="216"/>
      <c r="AC552" s="216"/>
      <c r="AD552" s="216"/>
      <c r="AE552" s="216"/>
      <c r="AF552" s="216"/>
      <c r="AG552" s="216"/>
      <c r="AH552" s="216"/>
      <c r="AI552" s="216"/>
      <c r="AJ552" s="216"/>
      <c r="AK552" s="216"/>
      <c r="AL552" s="216"/>
      <c r="AM552" s="216"/>
      <c r="AN552" s="216"/>
      <c r="AO552" s="216"/>
      <c r="AP552" s="216"/>
      <c r="AQ552" s="216"/>
      <c r="AR552" s="216"/>
      <c r="AS552" s="216"/>
      <c r="AT552" s="216"/>
      <c r="AU552" s="216"/>
      <c r="AV552" s="216"/>
      <c r="AW552" s="216"/>
      <c r="AX552" s="216"/>
      <c r="AY552" s="216"/>
      <c r="AZ552" s="216"/>
      <c r="BA552" s="216"/>
      <c r="BB552" s="216"/>
      <c r="BC552" s="216"/>
      <c r="BD552" s="216"/>
      <c r="BE552" s="216"/>
      <c r="BF552" s="216"/>
      <c r="BG552" s="216"/>
      <c r="BH552" s="216"/>
      <c r="BI552" s="216"/>
      <c r="BJ552" s="216"/>
      <c r="BK552" s="216"/>
      <c r="BL552" s="216"/>
      <c r="BM552" s="216"/>
      <c r="BN552" s="216"/>
      <c r="BO552" s="216"/>
      <c r="BP552" s="216"/>
      <c r="BQ552" s="216"/>
      <c r="BR552" s="216"/>
      <c r="BS552" s="216"/>
      <c r="BT552" s="258"/>
      <c r="BU552" s="258"/>
      <c r="BV552" s="258"/>
      <c r="BW552" s="258"/>
      <c r="BX552" s="258"/>
    </row>
    <row r="553" spans="1:76" s="253" customFormat="1" ht="19.899999999999999" customHeight="1">
      <c r="A553" s="258"/>
      <c r="B553" s="1039"/>
      <c r="C553" s="1459">
        <v>65111360510216</v>
      </c>
      <c r="D553" s="1460" t="s">
        <v>1786</v>
      </c>
      <c r="E553" s="1460" t="s">
        <v>53</v>
      </c>
      <c r="F553" s="1460" t="s">
        <v>211</v>
      </c>
      <c r="G553" s="1446">
        <v>1</v>
      </c>
      <c r="H553" s="1461" t="s">
        <v>1781</v>
      </c>
      <c r="I553" s="1738" t="s">
        <v>351</v>
      </c>
      <c r="J553" s="1460" t="s">
        <v>352</v>
      </c>
      <c r="K553" s="1460" t="s">
        <v>27</v>
      </c>
      <c r="L553" s="1045" t="s">
        <v>1784</v>
      </c>
      <c r="M553" s="1082">
        <v>16</v>
      </c>
      <c r="N553" s="1083">
        <v>1989.4</v>
      </c>
      <c r="O553" s="1045">
        <v>81</v>
      </c>
      <c r="P553" s="1045" t="s">
        <v>44</v>
      </c>
      <c r="Q553" s="1053">
        <v>0.05</v>
      </c>
      <c r="R553" s="1047">
        <v>2006.4669260000001</v>
      </c>
      <c r="S553" s="552"/>
      <c r="T553" s="216"/>
      <c r="U553" s="216"/>
      <c r="V553" s="216"/>
      <c r="W553" s="216"/>
      <c r="X553" s="216"/>
      <c r="Y553" s="216"/>
      <c r="Z553" s="216"/>
      <c r="AA553" s="216"/>
      <c r="AB553" s="216"/>
      <c r="AC553" s="216"/>
      <c r="AD553" s="216"/>
      <c r="AE553" s="216"/>
      <c r="AF553" s="216"/>
      <c r="AG553" s="216"/>
      <c r="AH553" s="216"/>
      <c r="AI553" s="216"/>
      <c r="AJ553" s="216"/>
      <c r="AK553" s="216"/>
      <c r="AL553" s="216"/>
      <c r="AM553" s="216"/>
      <c r="AN553" s="216"/>
      <c r="AO553" s="216"/>
      <c r="AP553" s="216"/>
      <c r="AQ553" s="216"/>
      <c r="AR553" s="216"/>
      <c r="AS553" s="216"/>
      <c r="AT553" s="216"/>
      <c r="AU553" s="216"/>
      <c r="AV553" s="216"/>
      <c r="AW553" s="216"/>
      <c r="AX553" s="216"/>
      <c r="AY553" s="216"/>
      <c r="AZ553" s="216"/>
      <c r="BA553" s="216"/>
      <c r="BB553" s="216"/>
      <c r="BC553" s="216"/>
      <c r="BD553" s="216"/>
      <c r="BE553" s="216"/>
      <c r="BF553" s="216"/>
      <c r="BG553" s="216"/>
      <c r="BH553" s="216"/>
      <c r="BI553" s="216"/>
      <c r="BJ553" s="216"/>
      <c r="BK553" s="216"/>
      <c r="BL553" s="216"/>
      <c r="BM553" s="216"/>
      <c r="BN553" s="216"/>
      <c r="BO553" s="216"/>
      <c r="BP553" s="216"/>
      <c r="BQ553" s="216"/>
      <c r="BR553" s="216"/>
      <c r="BS553" s="216"/>
      <c r="BT553" s="258"/>
      <c r="BU553" s="258"/>
      <c r="BV553" s="258"/>
      <c r="BW553" s="258"/>
      <c r="BX553" s="258"/>
    </row>
    <row r="554" spans="1:76" s="253" customFormat="1" ht="19.899999999999999" customHeight="1">
      <c r="A554" s="258"/>
      <c r="B554" s="1039"/>
      <c r="C554" s="1459">
        <v>65111360510217</v>
      </c>
      <c r="D554" s="1460" t="s">
        <v>1787</v>
      </c>
      <c r="E554" s="1460" t="s">
        <v>53</v>
      </c>
      <c r="F554" s="1460" t="s">
        <v>211</v>
      </c>
      <c r="G554" s="1446">
        <v>1</v>
      </c>
      <c r="H554" s="1461" t="s">
        <v>1781</v>
      </c>
      <c r="I554" s="1738" t="s">
        <v>351</v>
      </c>
      <c r="J554" s="1460" t="s">
        <v>352</v>
      </c>
      <c r="K554" s="1460" t="s">
        <v>27</v>
      </c>
      <c r="L554" s="1045" t="s">
        <v>1784</v>
      </c>
      <c r="M554" s="1082">
        <v>17</v>
      </c>
      <c r="N554" s="1083">
        <v>1989.4</v>
      </c>
      <c r="O554" s="1045">
        <v>81</v>
      </c>
      <c r="P554" s="1045" t="s">
        <v>44</v>
      </c>
      <c r="Q554" s="1053">
        <v>0.05</v>
      </c>
      <c r="R554" s="1047">
        <v>2006.4669260000001</v>
      </c>
      <c r="S554" s="552"/>
      <c r="T554" s="216"/>
      <c r="U554" s="216"/>
      <c r="V554" s="216"/>
      <c r="W554" s="216"/>
      <c r="X554" s="216"/>
      <c r="Y554" s="216"/>
      <c r="Z554" s="216"/>
      <c r="AA554" s="216"/>
      <c r="AB554" s="216"/>
      <c r="AC554" s="216"/>
      <c r="AD554" s="216"/>
      <c r="AE554" s="216"/>
      <c r="AF554" s="216"/>
      <c r="AG554" s="216"/>
      <c r="AH554" s="216"/>
      <c r="AI554" s="216"/>
      <c r="AJ554" s="216"/>
      <c r="AK554" s="216"/>
      <c r="AL554" s="216"/>
      <c r="AM554" s="216"/>
      <c r="AN554" s="216"/>
      <c r="AO554" s="216"/>
      <c r="AP554" s="216"/>
      <c r="AQ554" s="216"/>
      <c r="AR554" s="216"/>
      <c r="AS554" s="216"/>
      <c r="AT554" s="216"/>
      <c r="AU554" s="216"/>
      <c r="AV554" s="216"/>
      <c r="AW554" s="216"/>
      <c r="AX554" s="216"/>
      <c r="AY554" s="216"/>
      <c r="AZ554" s="216"/>
      <c r="BA554" s="216"/>
      <c r="BB554" s="216"/>
      <c r="BC554" s="216"/>
      <c r="BD554" s="216"/>
      <c r="BE554" s="216"/>
      <c r="BF554" s="216"/>
      <c r="BG554" s="216"/>
      <c r="BH554" s="216"/>
      <c r="BI554" s="216"/>
      <c r="BJ554" s="216"/>
      <c r="BK554" s="216"/>
      <c r="BL554" s="216"/>
      <c r="BM554" s="216"/>
      <c r="BN554" s="216"/>
      <c r="BO554" s="216"/>
      <c r="BP554" s="216"/>
      <c r="BQ554" s="216"/>
      <c r="BR554" s="216"/>
      <c r="BS554" s="216"/>
      <c r="BT554" s="258"/>
      <c r="BU554" s="258"/>
      <c r="BV554" s="258"/>
      <c r="BW554" s="258"/>
      <c r="BX554" s="258"/>
    </row>
    <row r="555" spans="1:76" s="253" customFormat="1" ht="19.899999999999999" customHeight="1">
      <c r="A555" s="258"/>
      <c r="B555" s="1039"/>
      <c r="C555" s="1459">
        <v>65111360510218</v>
      </c>
      <c r="D555" s="1460" t="s">
        <v>1788</v>
      </c>
      <c r="E555" s="1460" t="s">
        <v>53</v>
      </c>
      <c r="F555" s="1460" t="s">
        <v>211</v>
      </c>
      <c r="G555" s="1446">
        <v>1</v>
      </c>
      <c r="H555" s="1461" t="s">
        <v>1781</v>
      </c>
      <c r="I555" s="1738" t="s">
        <v>351</v>
      </c>
      <c r="J555" s="1460" t="s">
        <v>352</v>
      </c>
      <c r="K555" s="1460" t="s">
        <v>27</v>
      </c>
      <c r="L555" s="1045" t="s">
        <v>1784</v>
      </c>
      <c r="M555" s="1082">
        <v>18</v>
      </c>
      <c r="N555" s="1083">
        <v>1989.4</v>
      </c>
      <c r="O555" s="1045">
        <v>81</v>
      </c>
      <c r="P555" s="1045" t="s">
        <v>28</v>
      </c>
      <c r="Q555" s="1053">
        <v>0.1</v>
      </c>
      <c r="R555" s="1047">
        <v>2006.4669260000001</v>
      </c>
      <c r="S555" s="552"/>
      <c r="T555" s="216"/>
      <c r="U555" s="216"/>
      <c r="V555" s="216"/>
      <c r="W555" s="216"/>
      <c r="X555" s="216"/>
      <c r="Y555" s="216"/>
      <c r="Z555" s="216"/>
      <c r="AA555" s="216"/>
      <c r="AB555" s="216"/>
      <c r="AC555" s="216"/>
      <c r="AD555" s="216"/>
      <c r="AE555" s="216"/>
      <c r="AF555" s="216"/>
      <c r="AG555" s="216"/>
      <c r="AH555" s="216"/>
      <c r="AI555" s="216"/>
      <c r="AJ555" s="216"/>
      <c r="AK555" s="216"/>
      <c r="AL555" s="216"/>
      <c r="AM555" s="216"/>
      <c r="AN555" s="216"/>
      <c r="AO555" s="216"/>
      <c r="AP555" s="216"/>
      <c r="AQ555" s="216"/>
      <c r="AR555" s="216"/>
      <c r="AS555" s="216"/>
      <c r="AT555" s="216"/>
      <c r="AU555" s="216"/>
      <c r="AV555" s="216"/>
      <c r="AW555" s="216"/>
      <c r="AX555" s="216"/>
      <c r="AY555" s="216"/>
      <c r="AZ555" s="216"/>
      <c r="BA555" s="216"/>
      <c r="BB555" s="216"/>
      <c r="BC555" s="216"/>
      <c r="BD555" s="216"/>
      <c r="BE555" s="216"/>
      <c r="BF555" s="216"/>
      <c r="BG555" s="216"/>
      <c r="BH555" s="216"/>
      <c r="BI555" s="216"/>
      <c r="BJ555" s="216"/>
      <c r="BK555" s="216"/>
      <c r="BL555" s="216"/>
      <c r="BM555" s="216"/>
      <c r="BN555" s="216"/>
      <c r="BO555" s="216"/>
      <c r="BP555" s="216"/>
      <c r="BQ555" s="216"/>
      <c r="BR555" s="216"/>
      <c r="BS555" s="216"/>
      <c r="BT555" s="258"/>
      <c r="BU555" s="258"/>
      <c r="BV555" s="258"/>
      <c r="BW555" s="258"/>
      <c r="BX555" s="258"/>
    </row>
    <row r="556" spans="1:76" s="253" customFormat="1" ht="19.899999999999999" customHeight="1">
      <c r="A556" s="258"/>
      <c r="B556" s="1039"/>
      <c r="C556" s="1459">
        <v>65111360510219</v>
      </c>
      <c r="D556" s="1460" t="s">
        <v>1789</v>
      </c>
      <c r="E556" s="1460" t="s">
        <v>53</v>
      </c>
      <c r="F556" s="1460" t="s">
        <v>211</v>
      </c>
      <c r="G556" s="1446">
        <v>1</v>
      </c>
      <c r="H556" s="1461" t="s">
        <v>1781</v>
      </c>
      <c r="I556" s="1738" t="s">
        <v>351</v>
      </c>
      <c r="J556" s="1460" t="s">
        <v>352</v>
      </c>
      <c r="K556" s="1460" t="s">
        <v>27</v>
      </c>
      <c r="L556" s="1045" t="s">
        <v>1784</v>
      </c>
      <c r="M556" s="1082">
        <v>19</v>
      </c>
      <c r="N556" s="1083">
        <v>1989.4</v>
      </c>
      <c r="O556" s="1045">
        <v>81</v>
      </c>
      <c r="P556" s="1045" t="s">
        <v>28</v>
      </c>
      <c r="Q556" s="1053">
        <v>0.1</v>
      </c>
      <c r="R556" s="1047">
        <v>2006.4669260000001</v>
      </c>
      <c r="S556" s="552"/>
      <c r="T556" s="216"/>
      <c r="U556" s="216"/>
      <c r="V556" s="216"/>
      <c r="W556" s="216"/>
      <c r="X556" s="216"/>
      <c r="Y556" s="216"/>
      <c r="Z556" s="216"/>
      <c r="AA556" s="216"/>
      <c r="AB556" s="216"/>
      <c r="AC556" s="216"/>
      <c r="AD556" s="216"/>
      <c r="AE556" s="216"/>
      <c r="AF556" s="216"/>
      <c r="AG556" s="216"/>
      <c r="AH556" s="216"/>
      <c r="AI556" s="216"/>
      <c r="AJ556" s="216"/>
      <c r="AK556" s="216"/>
      <c r="AL556" s="216"/>
      <c r="AM556" s="216"/>
      <c r="AN556" s="216"/>
      <c r="AO556" s="216"/>
      <c r="AP556" s="216"/>
      <c r="AQ556" s="216"/>
      <c r="AR556" s="216"/>
      <c r="AS556" s="216"/>
      <c r="AT556" s="216"/>
      <c r="AU556" s="216"/>
      <c r="AV556" s="216"/>
      <c r="AW556" s="216"/>
      <c r="AX556" s="216"/>
      <c r="AY556" s="216"/>
      <c r="AZ556" s="216"/>
      <c r="BA556" s="216"/>
      <c r="BB556" s="216"/>
      <c r="BC556" s="216"/>
      <c r="BD556" s="216"/>
      <c r="BE556" s="216"/>
      <c r="BF556" s="216"/>
      <c r="BG556" s="216"/>
      <c r="BH556" s="216"/>
      <c r="BI556" s="216"/>
      <c r="BJ556" s="216"/>
      <c r="BK556" s="216"/>
      <c r="BL556" s="216"/>
      <c r="BM556" s="216"/>
      <c r="BN556" s="216"/>
      <c r="BO556" s="216"/>
      <c r="BP556" s="216"/>
      <c r="BQ556" s="216"/>
      <c r="BR556" s="216"/>
      <c r="BS556" s="216"/>
      <c r="BT556" s="258"/>
      <c r="BU556" s="258"/>
      <c r="BV556" s="258"/>
      <c r="BW556" s="258"/>
      <c r="BX556" s="258"/>
    </row>
    <row r="557" spans="1:76" s="253" customFormat="1" ht="19.899999999999999" customHeight="1">
      <c r="A557" s="258"/>
      <c r="B557" s="1039"/>
      <c r="C557" s="1459">
        <v>65111360510220</v>
      </c>
      <c r="D557" s="1460" t="s">
        <v>1791</v>
      </c>
      <c r="E557" s="1460" t="s">
        <v>53</v>
      </c>
      <c r="F557" s="1460" t="s">
        <v>211</v>
      </c>
      <c r="G557" s="1446">
        <v>1</v>
      </c>
      <c r="H557" s="1461" t="s">
        <v>1781</v>
      </c>
      <c r="I557" s="1738" t="s">
        <v>351</v>
      </c>
      <c r="J557" s="1460" t="s">
        <v>352</v>
      </c>
      <c r="K557" s="1460" t="s">
        <v>27</v>
      </c>
      <c r="L557" s="1045" t="s">
        <v>1784</v>
      </c>
      <c r="M557" s="1082">
        <v>20</v>
      </c>
      <c r="N557" s="1083">
        <v>1755.4</v>
      </c>
      <c r="O557" s="1045">
        <v>81</v>
      </c>
      <c r="P557" s="1045" t="s">
        <v>44</v>
      </c>
      <c r="Q557" s="1053">
        <v>0.05</v>
      </c>
      <c r="R557" s="1047">
        <v>1770.459456</v>
      </c>
      <c r="S557" s="552"/>
      <c r="T557" s="216"/>
      <c r="U557" s="216"/>
      <c r="V557" s="216"/>
      <c r="W557" s="216"/>
      <c r="X557" s="216"/>
      <c r="Y557" s="216"/>
      <c r="Z557" s="216"/>
      <c r="AA557" s="216"/>
      <c r="AB557" s="216"/>
      <c r="AC557" s="216"/>
      <c r="AD557" s="216"/>
      <c r="AE557" s="216"/>
      <c r="AF557" s="216"/>
      <c r="AG557" s="216"/>
      <c r="AH557" s="216"/>
      <c r="AI557" s="216"/>
      <c r="AJ557" s="216"/>
      <c r="AK557" s="216"/>
      <c r="AL557" s="216"/>
      <c r="AM557" s="216"/>
      <c r="AN557" s="216"/>
      <c r="AO557" s="216"/>
      <c r="AP557" s="216"/>
      <c r="AQ557" s="216"/>
      <c r="AR557" s="216"/>
      <c r="AS557" s="216"/>
      <c r="AT557" s="216"/>
      <c r="AU557" s="216"/>
      <c r="AV557" s="216"/>
      <c r="AW557" s="216"/>
      <c r="AX557" s="216"/>
      <c r="AY557" s="216"/>
      <c r="AZ557" s="216"/>
      <c r="BA557" s="216"/>
      <c r="BB557" s="216"/>
      <c r="BC557" s="216"/>
      <c r="BD557" s="216"/>
      <c r="BE557" s="216"/>
      <c r="BF557" s="216"/>
      <c r="BG557" s="216"/>
      <c r="BH557" s="216"/>
      <c r="BI557" s="216"/>
      <c r="BJ557" s="216"/>
      <c r="BK557" s="216"/>
      <c r="BL557" s="216"/>
      <c r="BM557" s="216"/>
      <c r="BN557" s="216"/>
      <c r="BO557" s="216"/>
      <c r="BP557" s="216"/>
      <c r="BQ557" s="216"/>
      <c r="BR557" s="216"/>
      <c r="BS557" s="216"/>
      <c r="BT557" s="258"/>
      <c r="BU557" s="258"/>
      <c r="BV557" s="258"/>
      <c r="BW557" s="258"/>
      <c r="BX557" s="258"/>
    </row>
    <row r="558" spans="1:76" s="253" customFormat="1" ht="19.899999999999999" customHeight="1" thickBot="1">
      <c r="A558" s="258"/>
      <c r="B558" s="1055"/>
      <c r="C558" s="1462">
        <v>65111360510221</v>
      </c>
      <c r="D558" s="1463" t="s">
        <v>1792</v>
      </c>
      <c r="E558" s="1463" t="s">
        <v>53</v>
      </c>
      <c r="F558" s="1463" t="s">
        <v>211</v>
      </c>
      <c r="G558" s="1449">
        <v>1</v>
      </c>
      <c r="H558" s="1464" t="s">
        <v>1781</v>
      </c>
      <c r="I558" s="1738" t="s">
        <v>351</v>
      </c>
      <c r="J558" s="1463" t="s">
        <v>352</v>
      </c>
      <c r="K558" s="1463" t="s">
        <v>27</v>
      </c>
      <c r="L558" s="1063" t="s">
        <v>1784</v>
      </c>
      <c r="M558" s="1087">
        <v>21</v>
      </c>
      <c r="N558" s="1088">
        <v>1755.4</v>
      </c>
      <c r="O558" s="1063">
        <v>81</v>
      </c>
      <c r="P558" s="1063" t="s">
        <v>44</v>
      </c>
      <c r="Q558" s="1153">
        <v>0.05</v>
      </c>
      <c r="R558" s="1065">
        <v>1770.459456</v>
      </c>
      <c r="S558" s="552">
        <f>SUM(R538:R558)</f>
        <v>41427.783036000008</v>
      </c>
      <c r="T558" s="216"/>
      <c r="U558" s="216"/>
      <c r="V558" s="216"/>
      <c r="W558" s="216"/>
      <c r="X558" s="216"/>
      <c r="Y558" s="216"/>
      <c r="Z558" s="216"/>
      <c r="AA558" s="216"/>
      <c r="AB558" s="216"/>
      <c r="AC558" s="216"/>
      <c r="AD558" s="216"/>
      <c r="AE558" s="216"/>
      <c r="AF558" s="216"/>
      <c r="AG558" s="216"/>
      <c r="AH558" s="216"/>
      <c r="AI558" s="216"/>
      <c r="AJ558" s="216"/>
      <c r="AK558" s="216"/>
      <c r="AL558" s="216"/>
      <c r="AM558" s="216"/>
      <c r="AN558" s="216"/>
      <c r="AO558" s="216"/>
      <c r="AP558" s="216"/>
      <c r="AQ558" s="216"/>
      <c r="AR558" s="216"/>
      <c r="AS558" s="216"/>
      <c r="AT558" s="216"/>
      <c r="AU558" s="216"/>
      <c r="AV558" s="216"/>
      <c r="AW558" s="216"/>
      <c r="AX558" s="216"/>
      <c r="AY558" s="216"/>
      <c r="AZ558" s="216"/>
      <c r="BA558" s="216"/>
      <c r="BB558" s="216"/>
      <c r="BC558" s="216"/>
      <c r="BD558" s="216"/>
      <c r="BE558" s="216"/>
      <c r="BF558" s="216"/>
      <c r="BG558" s="216"/>
      <c r="BH558" s="216"/>
      <c r="BI558" s="216"/>
      <c r="BJ558" s="216"/>
      <c r="BK558" s="216"/>
      <c r="BL558" s="216"/>
      <c r="BM558" s="216"/>
      <c r="BN558" s="216"/>
      <c r="BO558" s="216"/>
      <c r="BP558" s="216"/>
      <c r="BQ558" s="216"/>
      <c r="BR558" s="216"/>
      <c r="BS558" s="216"/>
      <c r="BT558" s="258"/>
      <c r="BU558" s="258"/>
      <c r="BV558" s="258"/>
      <c r="BW558" s="258"/>
      <c r="BX558" s="258"/>
    </row>
    <row r="559" spans="1:76" s="253" customFormat="1" ht="19.899999999999999" customHeight="1">
      <c r="B559" s="992">
        <v>83</v>
      </c>
      <c r="C559" s="1465">
        <v>65111260511101</v>
      </c>
      <c r="D559" s="1466" t="s">
        <v>1029</v>
      </c>
      <c r="E559" s="1466" t="s">
        <v>53</v>
      </c>
      <c r="F559" s="1466" t="s">
        <v>1884</v>
      </c>
      <c r="G559" s="1466"/>
      <c r="H559" s="1467" t="s">
        <v>1030</v>
      </c>
      <c r="I559" s="995" t="s">
        <v>1031</v>
      </c>
      <c r="J559" s="1466" t="s">
        <v>71</v>
      </c>
      <c r="K559" s="1466" t="s">
        <v>27</v>
      </c>
      <c r="L559" s="996">
        <v>2</v>
      </c>
      <c r="M559" s="997">
        <v>1</v>
      </c>
      <c r="N559" s="998">
        <v>1944</v>
      </c>
      <c r="O559" s="996">
        <v>56</v>
      </c>
      <c r="P559" s="996" t="s">
        <v>44</v>
      </c>
      <c r="Q559" s="996" t="s">
        <v>49</v>
      </c>
      <c r="R559" s="1102">
        <v>1963.12896</v>
      </c>
      <c r="S559" s="551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  <c r="AK559" s="214"/>
      <c r="AL559" s="214"/>
      <c r="AM559" s="214"/>
      <c r="AN559" s="214"/>
      <c r="AO559" s="214"/>
      <c r="AP559" s="214"/>
      <c r="AQ559" s="214"/>
      <c r="AR559" s="214"/>
      <c r="AS559" s="214"/>
      <c r="AT559" s="214"/>
      <c r="AU559" s="214"/>
      <c r="AV559" s="214"/>
      <c r="AW559" s="214"/>
      <c r="AX559" s="214"/>
      <c r="AY559" s="214"/>
      <c r="AZ559" s="214"/>
      <c r="BA559" s="214"/>
      <c r="BB559" s="214"/>
      <c r="BC559" s="214"/>
      <c r="BD559" s="214"/>
      <c r="BE559" s="214"/>
      <c r="BF559" s="214"/>
      <c r="BG559" s="214"/>
      <c r="BH559" s="214"/>
      <c r="BI559" s="214"/>
      <c r="BJ559" s="214"/>
      <c r="BK559" s="214"/>
      <c r="BL559" s="214"/>
      <c r="BM559" s="214"/>
      <c r="BN559" s="214"/>
      <c r="BO559" s="214"/>
      <c r="BP559" s="214"/>
      <c r="BQ559" s="214"/>
      <c r="BR559" s="214"/>
      <c r="BS559" s="214"/>
    </row>
    <row r="560" spans="1:76" s="253" customFormat="1" ht="19.899999999999999" customHeight="1">
      <c r="B560" s="1001"/>
      <c r="C560" s="1033">
        <v>65111260511102</v>
      </c>
      <c r="D560" s="1034" t="s">
        <v>1038</v>
      </c>
      <c r="E560" s="1034" t="s">
        <v>53</v>
      </c>
      <c r="F560" s="1034" t="s">
        <v>1884</v>
      </c>
      <c r="G560" s="1034"/>
      <c r="H560" s="1035" t="s">
        <v>1030</v>
      </c>
      <c r="I560" s="1738" t="s">
        <v>351</v>
      </c>
      <c r="J560" s="1034" t="s">
        <v>71</v>
      </c>
      <c r="K560" s="1034" t="s">
        <v>27</v>
      </c>
      <c r="L560" s="1004">
        <v>2</v>
      </c>
      <c r="M560" s="1005">
        <v>2</v>
      </c>
      <c r="N560" s="1006">
        <v>1944</v>
      </c>
      <c r="O560" s="1004">
        <v>56</v>
      </c>
      <c r="P560" s="1004" t="s">
        <v>28</v>
      </c>
      <c r="Q560" s="1007">
        <v>0.05</v>
      </c>
      <c r="R560" s="1104">
        <v>1963.12896</v>
      </c>
      <c r="S560" s="551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  <c r="AK560" s="214"/>
      <c r="AL560" s="214"/>
      <c r="AM560" s="214"/>
      <c r="AN560" s="214"/>
      <c r="AO560" s="214"/>
      <c r="AP560" s="214"/>
      <c r="AQ560" s="214"/>
      <c r="AR560" s="214"/>
      <c r="AS560" s="214"/>
      <c r="AT560" s="214"/>
      <c r="AU560" s="214"/>
      <c r="AV560" s="214"/>
      <c r="AW560" s="214"/>
      <c r="AX560" s="214"/>
      <c r="AY560" s="214"/>
      <c r="AZ560" s="214"/>
      <c r="BA560" s="214"/>
      <c r="BB560" s="214"/>
      <c r="BC560" s="214"/>
      <c r="BD560" s="214"/>
      <c r="BE560" s="214"/>
      <c r="BF560" s="214"/>
      <c r="BG560" s="214"/>
      <c r="BH560" s="214"/>
      <c r="BI560" s="214"/>
      <c r="BJ560" s="214"/>
      <c r="BK560" s="214"/>
      <c r="BL560" s="214"/>
      <c r="BM560" s="214"/>
      <c r="BN560" s="214"/>
      <c r="BO560" s="214"/>
      <c r="BP560" s="214"/>
      <c r="BQ560" s="214"/>
      <c r="BR560" s="214"/>
      <c r="BS560" s="214"/>
    </row>
    <row r="561" spans="1:76" s="253" customFormat="1" ht="19.899999999999999" customHeight="1">
      <c r="B561" s="1001"/>
      <c r="C561" s="1033">
        <v>65111260511103</v>
      </c>
      <c r="D561" s="1034" t="s">
        <v>1039</v>
      </c>
      <c r="E561" s="1034" t="s">
        <v>53</v>
      </c>
      <c r="F561" s="1034" t="s">
        <v>1884</v>
      </c>
      <c r="G561" s="1034"/>
      <c r="H561" s="1035" t="s">
        <v>1030</v>
      </c>
      <c r="I561" s="1738" t="s">
        <v>351</v>
      </c>
      <c r="J561" s="1034" t="s">
        <v>71</v>
      </c>
      <c r="K561" s="1034" t="s">
        <v>27</v>
      </c>
      <c r="L561" s="1004">
        <v>2</v>
      </c>
      <c r="M561" s="1005">
        <v>3</v>
      </c>
      <c r="N561" s="1006">
        <v>1944</v>
      </c>
      <c r="O561" s="1004">
        <v>56</v>
      </c>
      <c r="P561" s="1004" t="s">
        <v>44</v>
      </c>
      <c r="Q561" s="1004" t="s">
        <v>49</v>
      </c>
      <c r="R561" s="1104">
        <v>1963.12896</v>
      </c>
      <c r="S561" s="551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  <c r="AK561" s="214"/>
      <c r="AL561" s="214"/>
      <c r="AM561" s="214"/>
      <c r="AN561" s="214"/>
      <c r="AO561" s="214"/>
      <c r="AP561" s="214"/>
      <c r="AQ561" s="214"/>
      <c r="AR561" s="214"/>
      <c r="AS561" s="214"/>
      <c r="AT561" s="214"/>
      <c r="AU561" s="214"/>
      <c r="AV561" s="214"/>
      <c r="AW561" s="214"/>
      <c r="AX561" s="214"/>
      <c r="AY561" s="214"/>
      <c r="AZ561" s="214"/>
      <c r="BA561" s="214"/>
      <c r="BB561" s="214"/>
      <c r="BC561" s="214"/>
      <c r="BD561" s="214"/>
      <c r="BE561" s="214"/>
      <c r="BF561" s="214"/>
      <c r="BG561" s="214"/>
      <c r="BH561" s="214"/>
      <c r="BI561" s="214"/>
      <c r="BJ561" s="214"/>
      <c r="BK561" s="214"/>
      <c r="BL561" s="214"/>
      <c r="BM561" s="214"/>
      <c r="BN561" s="214"/>
      <c r="BO561" s="214"/>
      <c r="BP561" s="214"/>
      <c r="BQ561" s="214"/>
      <c r="BR561" s="214"/>
      <c r="BS561" s="214"/>
    </row>
    <row r="562" spans="1:76" s="265" customFormat="1" ht="19.899999999999999" customHeight="1">
      <c r="A562" s="253"/>
      <c r="B562" s="1001"/>
      <c r="C562" s="1123">
        <v>65111260511104</v>
      </c>
      <c r="D562" s="1124" t="s">
        <v>1040</v>
      </c>
      <c r="E562" s="1124" t="s">
        <v>53</v>
      </c>
      <c r="F562" s="1124" t="s">
        <v>1884</v>
      </c>
      <c r="G562" s="1124"/>
      <c r="H562" s="1125" t="s">
        <v>1030</v>
      </c>
      <c r="I562" s="1738" t="s">
        <v>351</v>
      </c>
      <c r="J562" s="1124" t="s">
        <v>71</v>
      </c>
      <c r="K562" s="1124" t="s">
        <v>27</v>
      </c>
      <c r="L562" s="1004">
        <v>2</v>
      </c>
      <c r="M562" s="1005">
        <v>4</v>
      </c>
      <c r="N562" s="1006">
        <v>1944</v>
      </c>
      <c r="O562" s="1004">
        <v>56</v>
      </c>
      <c r="P562" s="1004" t="s">
        <v>28</v>
      </c>
      <c r="Q562" s="1007">
        <v>0.05</v>
      </c>
      <c r="R562" s="1104">
        <v>1963.12896</v>
      </c>
      <c r="S562" s="551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  <c r="AK562" s="214"/>
      <c r="AL562" s="214"/>
      <c r="AM562" s="214"/>
      <c r="AN562" s="214"/>
      <c r="AO562" s="214"/>
      <c r="AP562" s="214"/>
      <c r="AQ562" s="214"/>
      <c r="AR562" s="214"/>
      <c r="AS562" s="214"/>
      <c r="AT562" s="214"/>
      <c r="AU562" s="214"/>
      <c r="AV562" s="214"/>
      <c r="AW562" s="214"/>
      <c r="AX562" s="214"/>
      <c r="AY562" s="214"/>
      <c r="AZ562" s="214"/>
      <c r="BA562" s="214"/>
      <c r="BB562" s="214"/>
      <c r="BC562" s="214"/>
      <c r="BD562" s="214"/>
      <c r="BE562" s="214"/>
      <c r="BF562" s="214"/>
      <c r="BG562" s="214"/>
      <c r="BH562" s="214"/>
      <c r="BI562" s="214"/>
      <c r="BJ562" s="214"/>
      <c r="BK562" s="214"/>
      <c r="BL562" s="214"/>
      <c r="BM562" s="214"/>
      <c r="BN562" s="214"/>
      <c r="BO562" s="214"/>
      <c r="BP562" s="214"/>
      <c r="BQ562" s="214"/>
      <c r="BR562" s="214"/>
      <c r="BS562" s="214"/>
      <c r="BT562" s="253"/>
      <c r="BU562" s="253"/>
      <c r="BV562" s="253"/>
      <c r="BW562" s="253"/>
      <c r="BX562" s="253"/>
    </row>
    <row r="563" spans="1:76" s="265" customFormat="1" ht="19.899999999999999" customHeight="1">
      <c r="A563" s="253"/>
      <c r="B563" s="1001"/>
      <c r="C563" s="1033">
        <v>65111260511105</v>
      </c>
      <c r="D563" s="1034" t="s">
        <v>1041</v>
      </c>
      <c r="E563" s="1034" t="s">
        <v>53</v>
      </c>
      <c r="F563" s="1034" t="s">
        <v>1884</v>
      </c>
      <c r="G563" s="1034"/>
      <c r="H563" s="1035" t="s">
        <v>1030</v>
      </c>
      <c r="I563" s="1738" t="s">
        <v>351</v>
      </c>
      <c r="J563" s="1034" t="s">
        <v>71</v>
      </c>
      <c r="K563" s="1034" t="s">
        <v>27</v>
      </c>
      <c r="L563" s="1004">
        <v>2</v>
      </c>
      <c r="M563" s="1005">
        <v>5</v>
      </c>
      <c r="N563" s="1006">
        <v>1944</v>
      </c>
      <c r="O563" s="1004">
        <v>56</v>
      </c>
      <c r="P563" s="1004" t="s">
        <v>44</v>
      </c>
      <c r="Q563" s="1004" t="s">
        <v>49</v>
      </c>
      <c r="R563" s="1104">
        <v>1963.12896</v>
      </c>
      <c r="S563" s="551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  <c r="AK563" s="214"/>
      <c r="AL563" s="214"/>
      <c r="AM563" s="214"/>
      <c r="AN563" s="214"/>
      <c r="AO563" s="214"/>
      <c r="AP563" s="214"/>
      <c r="AQ563" s="214"/>
      <c r="AR563" s="214"/>
      <c r="AS563" s="214"/>
      <c r="AT563" s="214"/>
      <c r="AU563" s="214"/>
      <c r="AV563" s="214"/>
      <c r="AW563" s="214"/>
      <c r="AX563" s="214"/>
      <c r="AY563" s="214"/>
      <c r="AZ563" s="214"/>
      <c r="BA563" s="214"/>
      <c r="BB563" s="214"/>
      <c r="BC563" s="214"/>
      <c r="BD563" s="214"/>
      <c r="BE563" s="214"/>
      <c r="BF563" s="214"/>
      <c r="BG563" s="214"/>
      <c r="BH563" s="214"/>
      <c r="BI563" s="214"/>
      <c r="BJ563" s="214"/>
      <c r="BK563" s="214"/>
      <c r="BL563" s="214"/>
      <c r="BM563" s="214"/>
      <c r="BN563" s="214"/>
      <c r="BO563" s="214"/>
      <c r="BP563" s="214"/>
      <c r="BQ563" s="214"/>
      <c r="BR563" s="214"/>
      <c r="BS563" s="214"/>
      <c r="BT563" s="253"/>
      <c r="BU563" s="253"/>
      <c r="BV563" s="253"/>
      <c r="BW563" s="253"/>
      <c r="BX563" s="253"/>
    </row>
    <row r="564" spans="1:76" s="265" customFormat="1" ht="19.899999999999999" customHeight="1">
      <c r="A564" s="253"/>
      <c r="B564" s="1001"/>
      <c r="C564" s="1123">
        <v>65111260511106</v>
      </c>
      <c r="D564" s="1124" t="s">
        <v>1042</v>
      </c>
      <c r="E564" s="1124" t="s">
        <v>53</v>
      </c>
      <c r="F564" s="1124" t="s">
        <v>1884</v>
      </c>
      <c r="G564" s="1124"/>
      <c r="H564" s="1125" t="s">
        <v>1030</v>
      </c>
      <c r="I564" s="1738" t="s">
        <v>351</v>
      </c>
      <c r="J564" s="1124" t="s">
        <v>71</v>
      </c>
      <c r="K564" s="1124" t="s">
        <v>27</v>
      </c>
      <c r="L564" s="1004">
        <v>2</v>
      </c>
      <c r="M564" s="1005">
        <v>6</v>
      </c>
      <c r="N564" s="1006">
        <v>1944</v>
      </c>
      <c r="O564" s="1004">
        <v>56</v>
      </c>
      <c r="P564" s="1004" t="s">
        <v>48</v>
      </c>
      <c r="Q564" s="1007">
        <v>0.09</v>
      </c>
      <c r="R564" s="1104">
        <v>1963.12896</v>
      </c>
      <c r="S564" s="551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  <c r="AK564" s="214"/>
      <c r="AL564" s="214"/>
      <c r="AM564" s="214"/>
      <c r="AN564" s="214"/>
      <c r="AO564" s="214"/>
      <c r="AP564" s="214"/>
      <c r="AQ564" s="214"/>
      <c r="AR564" s="214"/>
      <c r="AS564" s="214"/>
      <c r="AT564" s="214"/>
      <c r="AU564" s="214"/>
      <c r="AV564" s="214"/>
      <c r="AW564" s="214"/>
      <c r="AX564" s="214"/>
      <c r="AY564" s="214"/>
      <c r="AZ564" s="214"/>
      <c r="BA564" s="214"/>
      <c r="BB564" s="214"/>
      <c r="BC564" s="214"/>
      <c r="BD564" s="214"/>
      <c r="BE564" s="214"/>
      <c r="BF564" s="214"/>
      <c r="BG564" s="214"/>
      <c r="BH564" s="214"/>
      <c r="BI564" s="214"/>
      <c r="BJ564" s="214"/>
      <c r="BK564" s="214"/>
      <c r="BL564" s="214"/>
      <c r="BM564" s="214"/>
      <c r="BN564" s="214"/>
      <c r="BO564" s="214"/>
      <c r="BP564" s="214"/>
      <c r="BQ564" s="214"/>
      <c r="BR564" s="214"/>
      <c r="BS564" s="214"/>
      <c r="BT564" s="253"/>
      <c r="BU564" s="253"/>
      <c r="BV564" s="253"/>
      <c r="BW564" s="253"/>
      <c r="BX564" s="253"/>
    </row>
    <row r="565" spans="1:76" s="1471" customFormat="1" ht="19.899999999999999" customHeight="1">
      <c r="A565" s="253"/>
      <c r="B565" s="1001"/>
      <c r="C565" s="1468">
        <v>65111260511107</v>
      </c>
      <c r="D565" s="1469" t="s">
        <v>1043</v>
      </c>
      <c r="E565" s="1469" t="s">
        <v>53</v>
      </c>
      <c r="F565" s="1469" t="s">
        <v>1884</v>
      </c>
      <c r="G565" s="1469"/>
      <c r="H565" s="1470" t="s">
        <v>1030</v>
      </c>
      <c r="I565" s="1738" t="s">
        <v>351</v>
      </c>
      <c r="J565" s="1469" t="s">
        <v>71</v>
      </c>
      <c r="K565" s="1469" t="s">
        <v>27</v>
      </c>
      <c r="L565" s="1004">
        <v>2</v>
      </c>
      <c r="M565" s="1005">
        <v>7</v>
      </c>
      <c r="N565" s="1006">
        <v>1440</v>
      </c>
      <c r="O565" s="1004">
        <v>56</v>
      </c>
      <c r="P565" s="1004" t="s">
        <v>22</v>
      </c>
      <c r="Q565" s="1004"/>
      <c r="R565" s="1104">
        <v>1454.1696000000002</v>
      </c>
      <c r="S565" s="551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  <c r="AK565" s="214"/>
      <c r="AL565" s="214"/>
      <c r="AM565" s="214"/>
      <c r="AN565" s="214"/>
      <c r="AO565" s="214"/>
      <c r="AP565" s="214"/>
      <c r="AQ565" s="214"/>
      <c r="AR565" s="214"/>
      <c r="AS565" s="214"/>
      <c r="AT565" s="214"/>
      <c r="AU565" s="214"/>
      <c r="AV565" s="214"/>
      <c r="AW565" s="214"/>
      <c r="AX565" s="214"/>
      <c r="AY565" s="214"/>
      <c r="AZ565" s="214"/>
      <c r="BA565" s="214"/>
      <c r="BB565" s="214"/>
      <c r="BC565" s="214"/>
      <c r="BD565" s="214"/>
      <c r="BE565" s="214"/>
      <c r="BF565" s="214"/>
      <c r="BG565" s="214"/>
      <c r="BH565" s="214"/>
      <c r="BI565" s="214"/>
      <c r="BJ565" s="214"/>
      <c r="BK565" s="214"/>
      <c r="BL565" s="214"/>
      <c r="BM565" s="214"/>
      <c r="BN565" s="214"/>
      <c r="BO565" s="214"/>
      <c r="BP565" s="214"/>
      <c r="BQ565" s="214"/>
      <c r="BR565" s="214"/>
      <c r="BS565" s="214"/>
      <c r="BT565" s="253"/>
      <c r="BU565" s="253"/>
      <c r="BV565" s="253"/>
      <c r="BW565" s="253"/>
      <c r="BX565" s="253"/>
    </row>
    <row r="566" spans="1:76" s="1471" customFormat="1" ht="19.899999999999999" customHeight="1">
      <c r="A566" s="253"/>
      <c r="B566" s="1001"/>
      <c r="C566" s="1126">
        <v>65111260511108</v>
      </c>
      <c r="D566" s="1127" t="s">
        <v>1044</v>
      </c>
      <c r="E566" s="1127" t="s">
        <v>53</v>
      </c>
      <c r="F566" s="1127" t="s">
        <v>1884</v>
      </c>
      <c r="G566" s="1127"/>
      <c r="H566" s="1128" t="s">
        <v>1030</v>
      </c>
      <c r="I566" s="1738" t="s">
        <v>351</v>
      </c>
      <c r="J566" s="1127" t="s">
        <v>71</v>
      </c>
      <c r="K566" s="1127" t="s">
        <v>27</v>
      </c>
      <c r="L566" s="1004">
        <v>2</v>
      </c>
      <c r="M566" s="1005">
        <v>8</v>
      </c>
      <c r="N566" s="1006">
        <v>1944</v>
      </c>
      <c r="O566" s="1004">
        <v>56</v>
      </c>
      <c r="P566" s="1004" t="s">
        <v>28</v>
      </c>
      <c r="Q566" s="1007">
        <v>0.05</v>
      </c>
      <c r="R566" s="1104">
        <v>1963.12896</v>
      </c>
      <c r="S566" s="551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  <c r="AK566" s="214"/>
      <c r="AL566" s="214"/>
      <c r="AM566" s="214"/>
      <c r="AN566" s="214"/>
      <c r="AO566" s="214"/>
      <c r="AP566" s="214"/>
      <c r="AQ566" s="214"/>
      <c r="AR566" s="214"/>
      <c r="AS566" s="214"/>
      <c r="AT566" s="214"/>
      <c r="AU566" s="214"/>
      <c r="AV566" s="214"/>
      <c r="AW566" s="214"/>
      <c r="AX566" s="214"/>
      <c r="AY566" s="214"/>
      <c r="AZ566" s="214"/>
      <c r="BA566" s="214"/>
      <c r="BB566" s="214"/>
      <c r="BC566" s="214"/>
      <c r="BD566" s="214"/>
      <c r="BE566" s="214"/>
      <c r="BF566" s="214"/>
      <c r="BG566" s="214"/>
      <c r="BH566" s="214"/>
      <c r="BI566" s="214"/>
      <c r="BJ566" s="214"/>
      <c r="BK566" s="214"/>
      <c r="BL566" s="214"/>
      <c r="BM566" s="214"/>
      <c r="BN566" s="214"/>
      <c r="BO566" s="214"/>
      <c r="BP566" s="214"/>
      <c r="BQ566" s="214"/>
      <c r="BR566" s="214"/>
      <c r="BS566" s="214"/>
      <c r="BT566" s="253"/>
      <c r="BU566" s="253"/>
      <c r="BV566" s="253"/>
      <c r="BW566" s="253"/>
      <c r="BX566" s="253"/>
    </row>
    <row r="567" spans="1:76" s="1471" customFormat="1" ht="19.899999999999999" customHeight="1">
      <c r="A567" s="253"/>
      <c r="B567" s="1001"/>
      <c r="C567" s="1123">
        <v>65111260511109</v>
      </c>
      <c r="D567" s="1124" t="s">
        <v>1045</v>
      </c>
      <c r="E567" s="1124" t="s">
        <v>53</v>
      </c>
      <c r="F567" s="1124" t="s">
        <v>1884</v>
      </c>
      <c r="G567" s="1124"/>
      <c r="H567" s="1125" t="s">
        <v>1030</v>
      </c>
      <c r="I567" s="1738" t="s">
        <v>351</v>
      </c>
      <c r="J567" s="1124" t="s">
        <v>71</v>
      </c>
      <c r="K567" s="1124" t="s">
        <v>27</v>
      </c>
      <c r="L567" s="1004">
        <v>2</v>
      </c>
      <c r="M567" s="1005">
        <v>9</v>
      </c>
      <c r="N567" s="1006">
        <v>1944</v>
      </c>
      <c r="O567" s="1004">
        <v>56</v>
      </c>
      <c r="P567" s="1004" t="s">
        <v>28</v>
      </c>
      <c r="Q567" s="1007">
        <v>0.05</v>
      </c>
      <c r="R567" s="1104">
        <v>1963.12896</v>
      </c>
      <c r="S567" s="551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  <c r="AK567" s="214"/>
      <c r="AL567" s="214"/>
      <c r="AM567" s="214"/>
      <c r="AN567" s="214"/>
      <c r="AO567" s="214"/>
      <c r="AP567" s="214"/>
      <c r="AQ567" s="214"/>
      <c r="AR567" s="214"/>
      <c r="AS567" s="214"/>
      <c r="AT567" s="214"/>
      <c r="AU567" s="214"/>
      <c r="AV567" s="214"/>
      <c r="AW567" s="214"/>
      <c r="AX567" s="214"/>
      <c r="AY567" s="214"/>
      <c r="AZ567" s="214"/>
      <c r="BA567" s="214"/>
      <c r="BB567" s="214"/>
      <c r="BC567" s="214"/>
      <c r="BD567" s="214"/>
      <c r="BE567" s="214"/>
      <c r="BF567" s="214"/>
      <c r="BG567" s="214"/>
      <c r="BH567" s="214"/>
      <c r="BI567" s="214"/>
      <c r="BJ567" s="214"/>
      <c r="BK567" s="214"/>
      <c r="BL567" s="214"/>
      <c r="BM567" s="214"/>
      <c r="BN567" s="214"/>
      <c r="BO567" s="214"/>
      <c r="BP567" s="214"/>
      <c r="BQ567" s="214"/>
      <c r="BR567" s="214"/>
      <c r="BS567" s="214"/>
      <c r="BT567" s="253"/>
      <c r="BU567" s="253"/>
      <c r="BV567" s="253"/>
      <c r="BW567" s="253"/>
      <c r="BX567" s="253"/>
    </row>
    <row r="568" spans="1:76" s="238" customFormat="1" ht="19.899999999999999" customHeight="1">
      <c r="A568" s="253"/>
      <c r="B568" s="1001"/>
      <c r="C568" s="1123">
        <v>65111260511110</v>
      </c>
      <c r="D568" s="1124" t="s">
        <v>1032</v>
      </c>
      <c r="E568" s="1124" t="s">
        <v>53</v>
      </c>
      <c r="F568" s="1124" t="s">
        <v>1884</v>
      </c>
      <c r="G568" s="1124"/>
      <c r="H568" s="1125" t="s">
        <v>1030</v>
      </c>
      <c r="I568" s="1738" t="s">
        <v>351</v>
      </c>
      <c r="J568" s="1124" t="s">
        <v>71</v>
      </c>
      <c r="K568" s="1124" t="s">
        <v>27</v>
      </c>
      <c r="L568" s="1004">
        <v>2</v>
      </c>
      <c r="M568" s="1005">
        <v>10</v>
      </c>
      <c r="N568" s="1006">
        <v>1944</v>
      </c>
      <c r="O568" s="1004">
        <v>56</v>
      </c>
      <c r="P568" s="1004" t="s">
        <v>44</v>
      </c>
      <c r="Q568" s="1004" t="s">
        <v>49</v>
      </c>
      <c r="R568" s="1104">
        <v>1963.12896</v>
      </c>
      <c r="S568" s="551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  <c r="AK568" s="214"/>
      <c r="AL568" s="214"/>
      <c r="AM568" s="214"/>
      <c r="AN568" s="214"/>
      <c r="AO568" s="214"/>
      <c r="AP568" s="214"/>
      <c r="AQ568" s="214"/>
      <c r="AR568" s="214"/>
      <c r="AS568" s="214"/>
      <c r="AT568" s="214"/>
      <c r="AU568" s="214"/>
      <c r="AV568" s="214"/>
      <c r="AW568" s="214"/>
      <c r="AX568" s="214"/>
      <c r="AY568" s="214"/>
      <c r="AZ568" s="214"/>
      <c r="BA568" s="214"/>
      <c r="BB568" s="214"/>
      <c r="BC568" s="214"/>
      <c r="BD568" s="214"/>
      <c r="BE568" s="214"/>
      <c r="BF568" s="214"/>
      <c r="BG568" s="214"/>
      <c r="BH568" s="214"/>
      <c r="BI568" s="214"/>
      <c r="BJ568" s="214"/>
      <c r="BK568" s="214"/>
      <c r="BL568" s="214"/>
      <c r="BM568" s="214"/>
      <c r="BN568" s="214"/>
      <c r="BO568" s="214"/>
      <c r="BP568" s="214"/>
      <c r="BQ568" s="214"/>
      <c r="BR568" s="214"/>
      <c r="BS568" s="214"/>
      <c r="BT568" s="253"/>
      <c r="BU568" s="253"/>
      <c r="BV568" s="253"/>
      <c r="BW568" s="253"/>
      <c r="BX568" s="253"/>
    </row>
    <row r="569" spans="1:76" s="238" customFormat="1" ht="19.899999999999999" customHeight="1">
      <c r="A569" s="253"/>
      <c r="B569" s="1001"/>
      <c r="C569" s="1123">
        <v>65111260511111</v>
      </c>
      <c r="D569" s="1124" t="s">
        <v>1033</v>
      </c>
      <c r="E569" s="1124" t="s">
        <v>53</v>
      </c>
      <c r="F569" s="1124" t="s">
        <v>1884</v>
      </c>
      <c r="G569" s="1124"/>
      <c r="H569" s="1125" t="s">
        <v>1030</v>
      </c>
      <c r="I569" s="1738" t="s">
        <v>351</v>
      </c>
      <c r="J569" s="1124" t="s">
        <v>71</v>
      </c>
      <c r="K569" s="1124" t="s">
        <v>27</v>
      </c>
      <c r="L569" s="1004">
        <v>2</v>
      </c>
      <c r="M569" s="1005">
        <v>11</v>
      </c>
      <c r="N569" s="1006">
        <v>1944</v>
      </c>
      <c r="O569" s="1004">
        <v>56</v>
      </c>
      <c r="P569" s="1004" t="s">
        <v>28</v>
      </c>
      <c r="Q569" s="1007">
        <v>0.05</v>
      </c>
      <c r="R569" s="1104">
        <v>1963.12896</v>
      </c>
      <c r="S569" s="551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  <c r="AK569" s="214"/>
      <c r="AL569" s="214"/>
      <c r="AM569" s="214"/>
      <c r="AN569" s="214"/>
      <c r="AO569" s="214"/>
      <c r="AP569" s="214"/>
      <c r="AQ569" s="214"/>
      <c r="AR569" s="214"/>
      <c r="AS569" s="214"/>
      <c r="AT569" s="214"/>
      <c r="AU569" s="214"/>
      <c r="AV569" s="214"/>
      <c r="AW569" s="214"/>
      <c r="AX569" s="214"/>
      <c r="AY569" s="214"/>
      <c r="AZ569" s="214"/>
      <c r="BA569" s="214"/>
      <c r="BB569" s="214"/>
      <c r="BC569" s="214"/>
      <c r="BD569" s="214"/>
      <c r="BE569" s="214"/>
      <c r="BF569" s="214"/>
      <c r="BG569" s="214"/>
      <c r="BH569" s="214"/>
      <c r="BI569" s="214"/>
      <c r="BJ569" s="214"/>
      <c r="BK569" s="214"/>
      <c r="BL569" s="214"/>
      <c r="BM569" s="214"/>
      <c r="BN569" s="214"/>
      <c r="BO569" s="214"/>
      <c r="BP569" s="214"/>
      <c r="BQ569" s="214"/>
      <c r="BR569" s="214"/>
      <c r="BS569" s="214"/>
      <c r="BT569" s="253"/>
      <c r="BU569" s="253"/>
      <c r="BV569" s="253"/>
      <c r="BW569" s="253"/>
      <c r="BX569" s="253"/>
    </row>
    <row r="570" spans="1:76" s="238" customFormat="1" ht="19.899999999999999" customHeight="1">
      <c r="A570" s="253"/>
      <c r="B570" s="1001"/>
      <c r="C570" s="1123">
        <v>65111260511112</v>
      </c>
      <c r="D570" s="1124" t="s">
        <v>1034</v>
      </c>
      <c r="E570" s="1124" t="s">
        <v>53</v>
      </c>
      <c r="F570" s="1124" t="s">
        <v>1884</v>
      </c>
      <c r="G570" s="1124"/>
      <c r="H570" s="1125" t="s">
        <v>1030</v>
      </c>
      <c r="I570" s="1738" t="s">
        <v>351</v>
      </c>
      <c r="J570" s="1124" t="s">
        <v>71</v>
      </c>
      <c r="K570" s="1124" t="s">
        <v>27</v>
      </c>
      <c r="L570" s="1004">
        <v>2</v>
      </c>
      <c r="M570" s="1005">
        <v>12</v>
      </c>
      <c r="N570" s="1006">
        <v>1944</v>
      </c>
      <c r="O570" s="1004">
        <v>56</v>
      </c>
      <c r="P570" s="1004" t="s">
        <v>37</v>
      </c>
      <c r="Q570" s="1007">
        <v>7.0000000000000007E-2</v>
      </c>
      <c r="R570" s="1104">
        <v>1963.12896</v>
      </c>
      <c r="S570" s="551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  <c r="AK570" s="214"/>
      <c r="AL570" s="214"/>
      <c r="AM570" s="214"/>
      <c r="AN570" s="214"/>
      <c r="AO570" s="214"/>
      <c r="AP570" s="214"/>
      <c r="AQ570" s="214"/>
      <c r="AR570" s="214"/>
      <c r="AS570" s="214"/>
      <c r="AT570" s="214"/>
      <c r="AU570" s="214"/>
      <c r="AV570" s="214"/>
      <c r="AW570" s="214"/>
      <c r="AX570" s="214"/>
      <c r="AY570" s="214"/>
      <c r="AZ570" s="214"/>
      <c r="BA570" s="214"/>
      <c r="BB570" s="214"/>
      <c r="BC570" s="214"/>
      <c r="BD570" s="214"/>
      <c r="BE570" s="214"/>
      <c r="BF570" s="214"/>
      <c r="BG570" s="214"/>
      <c r="BH570" s="214"/>
      <c r="BI570" s="214"/>
      <c r="BJ570" s="214"/>
      <c r="BK570" s="214"/>
      <c r="BL570" s="214"/>
      <c r="BM570" s="214"/>
      <c r="BN570" s="214"/>
      <c r="BO570" s="214"/>
      <c r="BP570" s="214"/>
      <c r="BQ570" s="214"/>
      <c r="BR570" s="214"/>
      <c r="BS570" s="214"/>
      <c r="BT570" s="253"/>
      <c r="BU570" s="253"/>
      <c r="BV570" s="253"/>
      <c r="BW570" s="253"/>
      <c r="BX570" s="253"/>
    </row>
    <row r="571" spans="1:76" s="238" customFormat="1" ht="19.899999999999999" customHeight="1">
      <c r="A571" s="253"/>
      <c r="B571" s="1001"/>
      <c r="C571" s="1123">
        <v>65111260511113</v>
      </c>
      <c r="D571" s="1124" t="s">
        <v>1035</v>
      </c>
      <c r="E571" s="1124" t="s">
        <v>53</v>
      </c>
      <c r="F571" s="1124" t="s">
        <v>1884</v>
      </c>
      <c r="G571" s="1124"/>
      <c r="H571" s="1125" t="s">
        <v>1030</v>
      </c>
      <c r="I571" s="1738" t="s">
        <v>351</v>
      </c>
      <c r="J571" s="1124" t="s">
        <v>71</v>
      </c>
      <c r="K571" s="1124" t="s">
        <v>27</v>
      </c>
      <c r="L571" s="1004">
        <v>2</v>
      </c>
      <c r="M571" s="1005">
        <v>13</v>
      </c>
      <c r="N571" s="1006">
        <v>1944</v>
      </c>
      <c r="O571" s="1004">
        <v>56</v>
      </c>
      <c r="P571" s="1004" t="s">
        <v>37</v>
      </c>
      <c r="Q571" s="1007">
        <v>7.0000000000000007E-2</v>
      </c>
      <c r="R571" s="1104">
        <v>1963.12896</v>
      </c>
      <c r="S571" s="551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  <c r="AK571" s="214"/>
      <c r="AL571" s="214"/>
      <c r="AM571" s="214"/>
      <c r="AN571" s="214"/>
      <c r="AO571" s="214"/>
      <c r="AP571" s="214"/>
      <c r="AQ571" s="214"/>
      <c r="AR571" s="214"/>
      <c r="AS571" s="214"/>
      <c r="AT571" s="214"/>
      <c r="AU571" s="214"/>
      <c r="AV571" s="214"/>
      <c r="AW571" s="214"/>
      <c r="AX571" s="214"/>
      <c r="AY571" s="214"/>
      <c r="AZ571" s="214"/>
      <c r="BA571" s="214"/>
      <c r="BB571" s="214"/>
      <c r="BC571" s="214"/>
      <c r="BD571" s="214"/>
      <c r="BE571" s="214"/>
      <c r="BF571" s="214"/>
      <c r="BG571" s="214"/>
      <c r="BH571" s="214"/>
      <c r="BI571" s="214"/>
      <c r="BJ571" s="214"/>
      <c r="BK571" s="214"/>
      <c r="BL571" s="214"/>
      <c r="BM571" s="214"/>
      <c r="BN571" s="214"/>
      <c r="BO571" s="214"/>
      <c r="BP571" s="214"/>
      <c r="BQ571" s="214"/>
      <c r="BR571" s="214"/>
      <c r="BS571" s="214"/>
      <c r="BT571" s="253"/>
      <c r="BU571" s="253"/>
      <c r="BV571" s="253"/>
      <c r="BW571" s="253"/>
      <c r="BX571" s="253"/>
    </row>
    <row r="572" spans="1:76" s="238" customFormat="1" ht="19.899999999999999" customHeight="1">
      <c r="A572" s="253"/>
      <c r="B572" s="1001"/>
      <c r="C572" s="1126">
        <v>65111260511115</v>
      </c>
      <c r="D572" s="1127" t="s">
        <v>1036</v>
      </c>
      <c r="E572" s="1127" t="s">
        <v>53</v>
      </c>
      <c r="F572" s="1127" t="s">
        <v>1884</v>
      </c>
      <c r="G572" s="1127"/>
      <c r="H572" s="1128" t="s">
        <v>1030</v>
      </c>
      <c r="I572" s="1738" t="s">
        <v>351</v>
      </c>
      <c r="J572" s="1127" t="s">
        <v>71</v>
      </c>
      <c r="K572" s="1127" t="s">
        <v>27</v>
      </c>
      <c r="L572" s="1004">
        <v>2</v>
      </c>
      <c r="M572" s="1005">
        <v>15</v>
      </c>
      <c r="N572" s="1006">
        <v>1944</v>
      </c>
      <c r="O572" s="1004">
        <v>56</v>
      </c>
      <c r="P572" s="1004" t="s">
        <v>44</v>
      </c>
      <c r="Q572" s="1004" t="s">
        <v>49</v>
      </c>
      <c r="R572" s="1104">
        <v>1963.12896</v>
      </c>
      <c r="S572" s="551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  <c r="AK572" s="214"/>
      <c r="AL572" s="214"/>
      <c r="AM572" s="214"/>
      <c r="AN572" s="214"/>
      <c r="AO572" s="214"/>
      <c r="AP572" s="214"/>
      <c r="AQ572" s="214"/>
      <c r="AR572" s="214"/>
      <c r="AS572" s="214"/>
      <c r="AT572" s="214"/>
      <c r="AU572" s="214"/>
      <c r="AV572" s="214"/>
      <c r="AW572" s="214"/>
      <c r="AX572" s="214"/>
      <c r="AY572" s="214"/>
      <c r="AZ572" s="214"/>
      <c r="BA572" s="214"/>
      <c r="BB572" s="214"/>
      <c r="BC572" s="214"/>
      <c r="BD572" s="214"/>
      <c r="BE572" s="214"/>
      <c r="BF572" s="214"/>
      <c r="BG572" s="214"/>
      <c r="BH572" s="214"/>
      <c r="BI572" s="214"/>
      <c r="BJ572" s="214"/>
      <c r="BK572" s="214"/>
      <c r="BL572" s="214"/>
      <c r="BM572" s="214"/>
      <c r="BN572" s="214"/>
      <c r="BO572" s="214"/>
      <c r="BP572" s="214"/>
      <c r="BQ572" s="214"/>
      <c r="BR572" s="214"/>
      <c r="BS572" s="214"/>
      <c r="BT572" s="253"/>
      <c r="BU572" s="253"/>
      <c r="BV572" s="253"/>
      <c r="BW572" s="253"/>
      <c r="BX572" s="253"/>
    </row>
    <row r="573" spans="1:76" s="238" customFormat="1" ht="19.899999999999999" customHeight="1" thickBot="1">
      <c r="A573" s="253"/>
      <c r="B573" s="1015"/>
      <c r="C573" s="1252">
        <v>65111260511116</v>
      </c>
      <c r="D573" s="1253" t="s">
        <v>1037</v>
      </c>
      <c r="E573" s="1253" t="s">
        <v>53</v>
      </c>
      <c r="F573" s="1253" t="s">
        <v>1884</v>
      </c>
      <c r="G573" s="1253"/>
      <c r="H573" s="1254" t="s">
        <v>1030</v>
      </c>
      <c r="I573" s="1738" t="s">
        <v>351</v>
      </c>
      <c r="J573" s="1253" t="s">
        <v>71</v>
      </c>
      <c r="K573" s="1253" t="s">
        <v>27</v>
      </c>
      <c r="L573" s="1019">
        <v>2</v>
      </c>
      <c r="M573" s="1020">
        <v>16</v>
      </c>
      <c r="N573" s="1021">
        <v>591.79999999999995</v>
      </c>
      <c r="O573" s="1019">
        <v>56</v>
      </c>
      <c r="P573" s="1019" t="s">
        <v>22</v>
      </c>
      <c r="Q573" s="1019"/>
      <c r="R573" s="1120">
        <v>597.81229000000008</v>
      </c>
      <c r="S573" s="551">
        <f>SUM(R559:R573)</f>
        <v>27572.658370000012</v>
      </c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  <c r="AK573" s="214"/>
      <c r="AL573" s="214"/>
      <c r="AM573" s="214"/>
      <c r="AN573" s="214"/>
      <c r="AO573" s="214"/>
      <c r="AP573" s="214"/>
      <c r="AQ573" s="214"/>
      <c r="AR573" s="214"/>
      <c r="AS573" s="214"/>
      <c r="AT573" s="214"/>
      <c r="AU573" s="214"/>
      <c r="AV573" s="214"/>
      <c r="AW573" s="214"/>
      <c r="AX573" s="214"/>
      <c r="AY573" s="214"/>
      <c r="AZ573" s="214"/>
      <c r="BA573" s="214"/>
      <c r="BB573" s="214"/>
      <c r="BC573" s="214"/>
      <c r="BD573" s="214"/>
      <c r="BE573" s="214"/>
      <c r="BF573" s="214"/>
      <c r="BG573" s="214"/>
      <c r="BH573" s="214"/>
      <c r="BI573" s="214"/>
      <c r="BJ573" s="214"/>
      <c r="BK573" s="214"/>
      <c r="BL573" s="214"/>
      <c r="BM573" s="214"/>
      <c r="BN573" s="214"/>
      <c r="BO573" s="214"/>
      <c r="BP573" s="214"/>
      <c r="BQ573" s="214"/>
      <c r="BR573" s="214"/>
      <c r="BS573" s="214"/>
      <c r="BT573" s="253"/>
      <c r="BU573" s="253"/>
      <c r="BV573" s="253"/>
      <c r="BW573" s="253"/>
      <c r="BX573" s="253"/>
    </row>
    <row r="574" spans="1:76" s="238" customFormat="1" ht="19.899999999999999" customHeight="1">
      <c r="A574" s="258"/>
      <c r="B574" s="1138">
        <v>84</v>
      </c>
      <c r="C574" s="1249">
        <v>65111420511201</v>
      </c>
      <c r="D574" s="1250">
        <v>2630</v>
      </c>
      <c r="E574" s="1250" t="s">
        <v>53</v>
      </c>
      <c r="F574" s="1250" t="s">
        <v>1884</v>
      </c>
      <c r="G574" s="1250"/>
      <c r="H574" s="1251" t="s">
        <v>1888</v>
      </c>
      <c r="I574" s="1472" t="s">
        <v>1526</v>
      </c>
      <c r="J574" s="1250" t="s">
        <v>352</v>
      </c>
      <c r="K574" s="1250" t="s">
        <v>27</v>
      </c>
      <c r="L574" s="1141" t="s">
        <v>1527</v>
      </c>
      <c r="M574" s="1142">
        <v>1</v>
      </c>
      <c r="N574" s="1143">
        <v>1944</v>
      </c>
      <c r="O574" s="1141">
        <v>61</v>
      </c>
      <c r="P574" s="1141" t="s">
        <v>48</v>
      </c>
      <c r="Q574" s="1144">
        <v>0.09</v>
      </c>
      <c r="R574" s="1145">
        <v>1965.401697</v>
      </c>
      <c r="S574" s="552"/>
      <c r="T574" s="216"/>
      <c r="U574" s="216"/>
      <c r="V574" s="216"/>
      <c r="W574" s="216"/>
      <c r="X574" s="216"/>
      <c r="Y574" s="216"/>
      <c r="Z574" s="216"/>
      <c r="AA574" s="216"/>
      <c r="AB574" s="216"/>
      <c r="AC574" s="216"/>
      <c r="AD574" s="216"/>
      <c r="AE574" s="216"/>
      <c r="AF574" s="216"/>
      <c r="AG574" s="216"/>
      <c r="AH574" s="216"/>
      <c r="AI574" s="216"/>
      <c r="AJ574" s="216"/>
      <c r="AK574" s="216"/>
      <c r="AL574" s="216"/>
      <c r="AM574" s="216"/>
      <c r="AN574" s="216"/>
      <c r="AO574" s="216"/>
      <c r="AP574" s="216"/>
      <c r="AQ574" s="216"/>
      <c r="AR574" s="216"/>
      <c r="AS574" s="216"/>
      <c r="AT574" s="216"/>
      <c r="AU574" s="216"/>
      <c r="AV574" s="216"/>
      <c r="AW574" s="216"/>
      <c r="AX574" s="216"/>
      <c r="AY574" s="216"/>
      <c r="AZ574" s="216"/>
      <c r="BA574" s="216"/>
      <c r="BB574" s="216"/>
      <c r="BC574" s="216"/>
      <c r="BD574" s="216"/>
      <c r="BE574" s="216"/>
      <c r="BF574" s="216"/>
      <c r="BG574" s="216"/>
      <c r="BH574" s="216"/>
      <c r="BI574" s="216"/>
      <c r="BJ574" s="216"/>
      <c r="BK574" s="216"/>
      <c r="BL574" s="216"/>
      <c r="BM574" s="216"/>
      <c r="BN574" s="216"/>
      <c r="BO574" s="216"/>
      <c r="BP574" s="216"/>
      <c r="BQ574" s="216"/>
      <c r="BR574" s="216"/>
      <c r="BS574" s="216"/>
      <c r="BT574" s="258"/>
      <c r="BU574" s="258"/>
      <c r="BV574" s="258"/>
      <c r="BW574" s="258"/>
      <c r="BX574" s="258"/>
    </row>
    <row r="575" spans="1:76" s="238" customFormat="1" ht="19.899999999999999" customHeight="1">
      <c r="A575" s="258"/>
      <c r="B575" s="1039"/>
      <c r="C575" s="1123">
        <v>65111420511202</v>
      </c>
      <c r="D575" s="1124">
        <v>2631</v>
      </c>
      <c r="E575" s="1124" t="s">
        <v>53</v>
      </c>
      <c r="F575" s="1124" t="s">
        <v>1884</v>
      </c>
      <c r="G575" s="1124"/>
      <c r="H575" s="1125" t="s">
        <v>1888</v>
      </c>
      <c r="I575" s="1738" t="s">
        <v>351</v>
      </c>
      <c r="J575" s="1124" t="s">
        <v>352</v>
      </c>
      <c r="K575" s="1124" t="s">
        <v>27</v>
      </c>
      <c r="L575" s="1045" t="s">
        <v>1527</v>
      </c>
      <c r="M575" s="1082">
        <v>2</v>
      </c>
      <c r="N575" s="1083">
        <v>1944</v>
      </c>
      <c r="O575" s="1045">
        <v>61</v>
      </c>
      <c r="P575" s="1045" t="s">
        <v>48</v>
      </c>
      <c r="Q575" s="1053">
        <v>0.09</v>
      </c>
      <c r="R575" s="1148">
        <v>1965.401697</v>
      </c>
      <c r="S575" s="552"/>
      <c r="T575" s="216"/>
      <c r="U575" s="216"/>
      <c r="V575" s="216"/>
      <c r="W575" s="216"/>
      <c r="X575" s="216"/>
      <c r="Y575" s="216"/>
      <c r="Z575" s="216"/>
      <c r="AA575" s="216"/>
      <c r="AB575" s="216"/>
      <c r="AC575" s="216"/>
      <c r="AD575" s="216"/>
      <c r="AE575" s="216"/>
      <c r="AF575" s="216"/>
      <c r="AG575" s="216"/>
      <c r="AH575" s="216"/>
      <c r="AI575" s="216"/>
      <c r="AJ575" s="216"/>
      <c r="AK575" s="216"/>
      <c r="AL575" s="216"/>
      <c r="AM575" s="216"/>
      <c r="AN575" s="216"/>
      <c r="AO575" s="216"/>
      <c r="AP575" s="216"/>
      <c r="AQ575" s="216"/>
      <c r="AR575" s="216"/>
      <c r="AS575" s="216"/>
      <c r="AT575" s="216"/>
      <c r="AU575" s="216"/>
      <c r="AV575" s="216"/>
      <c r="AW575" s="216"/>
      <c r="AX575" s="216"/>
      <c r="AY575" s="216"/>
      <c r="AZ575" s="216"/>
      <c r="BA575" s="216"/>
      <c r="BB575" s="216"/>
      <c r="BC575" s="216"/>
      <c r="BD575" s="216"/>
      <c r="BE575" s="216"/>
      <c r="BF575" s="216"/>
      <c r="BG575" s="216"/>
      <c r="BH575" s="216"/>
      <c r="BI575" s="216"/>
      <c r="BJ575" s="216"/>
      <c r="BK575" s="216"/>
      <c r="BL575" s="216"/>
      <c r="BM575" s="216"/>
      <c r="BN575" s="216"/>
      <c r="BO575" s="216"/>
      <c r="BP575" s="216"/>
      <c r="BQ575" s="216"/>
      <c r="BR575" s="216"/>
      <c r="BS575" s="216"/>
      <c r="BT575" s="258"/>
      <c r="BU575" s="258"/>
      <c r="BV575" s="258"/>
      <c r="BW575" s="258"/>
      <c r="BX575" s="258"/>
    </row>
    <row r="576" spans="1:76" s="238" customFormat="1" ht="19.899999999999999" customHeight="1">
      <c r="A576" s="258"/>
      <c r="B576" s="1039"/>
      <c r="C576" s="1123">
        <v>65111420511203</v>
      </c>
      <c r="D576" s="1124">
        <v>2632</v>
      </c>
      <c r="E576" s="1124" t="s">
        <v>53</v>
      </c>
      <c r="F576" s="1124" t="s">
        <v>1884</v>
      </c>
      <c r="G576" s="1124"/>
      <c r="H576" s="1125" t="s">
        <v>1888</v>
      </c>
      <c r="I576" s="1738" t="s">
        <v>351</v>
      </c>
      <c r="J576" s="1124" t="s">
        <v>352</v>
      </c>
      <c r="K576" s="1124" t="s">
        <v>27</v>
      </c>
      <c r="L576" s="1045" t="s">
        <v>1527</v>
      </c>
      <c r="M576" s="1082">
        <v>3</v>
      </c>
      <c r="N576" s="1083">
        <v>1944</v>
      </c>
      <c r="O576" s="1045">
        <v>61</v>
      </c>
      <c r="P576" s="1045" t="s">
        <v>37</v>
      </c>
      <c r="Q576" s="1053">
        <v>7.0000000000000007E-2</v>
      </c>
      <c r="R576" s="1148">
        <v>1965.401697</v>
      </c>
      <c r="S576" s="552"/>
      <c r="T576" s="216"/>
      <c r="U576" s="216"/>
      <c r="V576" s="216"/>
      <c r="W576" s="216"/>
      <c r="X576" s="216"/>
      <c r="Y576" s="216"/>
      <c r="Z576" s="216"/>
      <c r="AA576" s="216"/>
      <c r="AB576" s="216"/>
      <c r="AC576" s="216"/>
      <c r="AD576" s="216"/>
      <c r="AE576" s="216"/>
      <c r="AF576" s="216"/>
      <c r="AG576" s="216"/>
      <c r="AH576" s="216"/>
      <c r="AI576" s="216"/>
      <c r="AJ576" s="216"/>
      <c r="AK576" s="216"/>
      <c r="AL576" s="216"/>
      <c r="AM576" s="216"/>
      <c r="AN576" s="216"/>
      <c r="AO576" s="216"/>
      <c r="AP576" s="216"/>
      <c r="AQ576" s="216"/>
      <c r="AR576" s="216"/>
      <c r="AS576" s="216"/>
      <c r="AT576" s="216"/>
      <c r="AU576" s="216"/>
      <c r="AV576" s="216"/>
      <c r="AW576" s="216"/>
      <c r="AX576" s="216"/>
      <c r="AY576" s="216"/>
      <c r="AZ576" s="216"/>
      <c r="BA576" s="216"/>
      <c r="BB576" s="216"/>
      <c r="BC576" s="216"/>
      <c r="BD576" s="216"/>
      <c r="BE576" s="216"/>
      <c r="BF576" s="216"/>
      <c r="BG576" s="216"/>
      <c r="BH576" s="216"/>
      <c r="BI576" s="216"/>
      <c r="BJ576" s="216"/>
      <c r="BK576" s="216"/>
      <c r="BL576" s="216"/>
      <c r="BM576" s="216"/>
      <c r="BN576" s="216"/>
      <c r="BO576" s="216"/>
      <c r="BP576" s="216"/>
      <c r="BQ576" s="216"/>
      <c r="BR576" s="216"/>
      <c r="BS576" s="216"/>
      <c r="BT576" s="258"/>
      <c r="BU576" s="258"/>
      <c r="BV576" s="258"/>
      <c r="BW576" s="258"/>
      <c r="BX576" s="258"/>
    </row>
    <row r="577" spans="1:76" s="238" customFormat="1" ht="19.899999999999999" customHeight="1">
      <c r="A577" s="258"/>
      <c r="B577" s="1039"/>
      <c r="C577" s="1123">
        <v>65111420511204</v>
      </c>
      <c r="D577" s="1124">
        <v>2633</v>
      </c>
      <c r="E577" s="1124" t="s">
        <v>53</v>
      </c>
      <c r="F577" s="1124" t="s">
        <v>1884</v>
      </c>
      <c r="G577" s="1124"/>
      <c r="H577" s="1125" t="s">
        <v>1888</v>
      </c>
      <c r="I577" s="1738" t="s">
        <v>351</v>
      </c>
      <c r="J577" s="1124" t="s">
        <v>352</v>
      </c>
      <c r="K577" s="1124" t="s">
        <v>27</v>
      </c>
      <c r="L577" s="1045" t="s">
        <v>1527</v>
      </c>
      <c r="M577" s="1082">
        <v>4</v>
      </c>
      <c r="N577" s="1083">
        <v>1296</v>
      </c>
      <c r="O577" s="1045">
        <v>61</v>
      </c>
      <c r="P577" s="1045" t="s">
        <v>44</v>
      </c>
      <c r="Q577" s="1045" t="s">
        <v>49</v>
      </c>
      <c r="R577" s="1148">
        <v>1310.2677980000001</v>
      </c>
      <c r="S577" s="552"/>
      <c r="T577" s="216"/>
      <c r="U577" s="216"/>
      <c r="V577" s="216"/>
      <c r="W577" s="216"/>
      <c r="X577" s="216"/>
      <c r="Y577" s="216"/>
      <c r="Z577" s="216"/>
      <c r="AA577" s="216"/>
      <c r="AB577" s="216"/>
      <c r="AC577" s="216"/>
      <c r="AD577" s="216"/>
      <c r="AE577" s="216"/>
      <c r="AF577" s="216"/>
      <c r="AG577" s="216"/>
      <c r="AH577" s="216"/>
      <c r="AI577" s="216"/>
      <c r="AJ577" s="216"/>
      <c r="AK577" s="216"/>
      <c r="AL577" s="216"/>
      <c r="AM577" s="216"/>
      <c r="AN577" s="216"/>
      <c r="AO577" s="216"/>
      <c r="AP577" s="216"/>
      <c r="AQ577" s="216"/>
      <c r="AR577" s="216"/>
      <c r="AS577" s="216"/>
      <c r="AT577" s="216"/>
      <c r="AU577" s="216"/>
      <c r="AV577" s="216"/>
      <c r="AW577" s="216"/>
      <c r="AX577" s="216"/>
      <c r="AY577" s="216"/>
      <c r="AZ577" s="216"/>
      <c r="BA577" s="216"/>
      <c r="BB577" s="216"/>
      <c r="BC577" s="216"/>
      <c r="BD577" s="216"/>
      <c r="BE577" s="216"/>
      <c r="BF577" s="216"/>
      <c r="BG577" s="216"/>
      <c r="BH577" s="216"/>
      <c r="BI577" s="216"/>
      <c r="BJ577" s="216"/>
      <c r="BK577" s="216"/>
      <c r="BL577" s="216"/>
      <c r="BM577" s="216"/>
      <c r="BN577" s="216"/>
      <c r="BO577" s="216"/>
      <c r="BP577" s="216"/>
      <c r="BQ577" s="216"/>
      <c r="BR577" s="216"/>
      <c r="BS577" s="216"/>
      <c r="BT577" s="258"/>
      <c r="BU577" s="258"/>
      <c r="BV577" s="258"/>
      <c r="BW577" s="258"/>
      <c r="BX577" s="258"/>
    </row>
    <row r="578" spans="1:76" s="238" customFormat="1" ht="19.899999999999999" customHeight="1">
      <c r="A578" s="258"/>
      <c r="B578" s="1039"/>
      <c r="C578" s="1123">
        <v>65111420511206</v>
      </c>
      <c r="D578" s="1124">
        <v>2635</v>
      </c>
      <c r="E578" s="1124" t="s">
        <v>53</v>
      </c>
      <c r="F578" s="1124" t="s">
        <v>1884</v>
      </c>
      <c r="G578" s="1124"/>
      <c r="H578" s="1125" t="s">
        <v>1888</v>
      </c>
      <c r="I578" s="1738" t="s">
        <v>351</v>
      </c>
      <c r="J578" s="1124" t="s">
        <v>352</v>
      </c>
      <c r="K578" s="1124" t="s">
        <v>27</v>
      </c>
      <c r="L578" s="1045" t="s">
        <v>1527</v>
      </c>
      <c r="M578" s="1082">
        <v>6</v>
      </c>
      <c r="N578" s="1083">
        <v>1224</v>
      </c>
      <c r="O578" s="1045">
        <v>61</v>
      </c>
      <c r="P578" s="1045" t="s">
        <v>44</v>
      </c>
      <c r="Q578" s="1045" t="s">
        <v>49</v>
      </c>
      <c r="R578" s="1148">
        <v>1237.475142</v>
      </c>
      <c r="S578" s="552"/>
      <c r="T578" s="216"/>
      <c r="U578" s="216"/>
      <c r="V578" s="216"/>
      <c r="W578" s="216"/>
      <c r="X578" s="216"/>
      <c r="Y578" s="216"/>
      <c r="Z578" s="216"/>
      <c r="AA578" s="216"/>
      <c r="AB578" s="216"/>
      <c r="AC578" s="216"/>
      <c r="AD578" s="216"/>
      <c r="AE578" s="216"/>
      <c r="AF578" s="216"/>
      <c r="AG578" s="216"/>
      <c r="AH578" s="216"/>
      <c r="AI578" s="216"/>
      <c r="AJ578" s="216"/>
      <c r="AK578" s="216"/>
      <c r="AL578" s="216"/>
      <c r="AM578" s="216"/>
      <c r="AN578" s="216"/>
      <c r="AO578" s="216"/>
      <c r="AP578" s="216"/>
      <c r="AQ578" s="216"/>
      <c r="AR578" s="216"/>
      <c r="AS578" s="216"/>
      <c r="AT578" s="216"/>
      <c r="AU578" s="216"/>
      <c r="AV578" s="216"/>
      <c r="AW578" s="216"/>
      <c r="AX578" s="216"/>
      <c r="AY578" s="216"/>
      <c r="AZ578" s="216"/>
      <c r="BA578" s="216"/>
      <c r="BB578" s="216"/>
      <c r="BC578" s="216"/>
      <c r="BD578" s="216"/>
      <c r="BE578" s="216"/>
      <c r="BF578" s="216"/>
      <c r="BG578" s="216"/>
      <c r="BH578" s="216"/>
      <c r="BI578" s="216"/>
      <c r="BJ578" s="216"/>
      <c r="BK578" s="216"/>
      <c r="BL578" s="216"/>
      <c r="BM578" s="216"/>
      <c r="BN578" s="216"/>
      <c r="BO578" s="216"/>
      <c r="BP578" s="216"/>
      <c r="BQ578" s="216"/>
      <c r="BR578" s="216"/>
      <c r="BS578" s="216"/>
      <c r="BT578" s="258"/>
      <c r="BU578" s="258"/>
      <c r="BV578" s="258"/>
      <c r="BW578" s="258"/>
      <c r="BX578" s="258"/>
    </row>
    <row r="579" spans="1:76" s="238" customFormat="1" ht="19.899999999999999" customHeight="1" thickBot="1">
      <c r="A579" s="258"/>
      <c r="B579" s="1055"/>
      <c r="C579" s="1252">
        <v>65111420511208</v>
      </c>
      <c r="D579" s="1253">
        <v>2637</v>
      </c>
      <c r="E579" s="1253" t="s">
        <v>53</v>
      </c>
      <c r="F579" s="1253" t="s">
        <v>1884</v>
      </c>
      <c r="G579" s="1253"/>
      <c r="H579" s="1254" t="s">
        <v>1888</v>
      </c>
      <c r="I579" s="1739" t="s">
        <v>351</v>
      </c>
      <c r="J579" s="1253" t="s">
        <v>352</v>
      </c>
      <c r="K579" s="1253" t="s">
        <v>27</v>
      </c>
      <c r="L579" s="1063" t="s">
        <v>1527</v>
      </c>
      <c r="M579" s="1087">
        <v>8</v>
      </c>
      <c r="N579" s="1088">
        <v>844.1</v>
      </c>
      <c r="O579" s="1063">
        <v>61</v>
      </c>
      <c r="P579" s="1063" t="s">
        <v>22</v>
      </c>
      <c r="Q579" s="1063"/>
      <c r="R579" s="1154">
        <v>853.39278400000001</v>
      </c>
      <c r="S579" s="552">
        <f>SUM(R574:R579)</f>
        <v>9297.3408149999996</v>
      </c>
      <c r="T579" s="216"/>
      <c r="U579" s="216"/>
      <c r="V579" s="216"/>
      <c r="W579" s="216"/>
      <c r="X579" s="216"/>
      <c r="Y579" s="216"/>
      <c r="Z579" s="216"/>
      <c r="AA579" s="216"/>
      <c r="AB579" s="216"/>
      <c r="AC579" s="216"/>
      <c r="AD579" s="216"/>
      <c r="AE579" s="216"/>
      <c r="AF579" s="216"/>
      <c r="AG579" s="216"/>
      <c r="AH579" s="216"/>
      <c r="AI579" s="216"/>
      <c r="AJ579" s="216"/>
      <c r="AK579" s="216"/>
      <c r="AL579" s="216"/>
      <c r="AM579" s="216"/>
      <c r="AN579" s="216"/>
      <c r="AO579" s="216"/>
      <c r="AP579" s="216"/>
      <c r="AQ579" s="216"/>
      <c r="AR579" s="216"/>
      <c r="AS579" s="216"/>
      <c r="AT579" s="216"/>
      <c r="AU579" s="216"/>
      <c r="AV579" s="216"/>
      <c r="AW579" s="216"/>
      <c r="AX579" s="216"/>
      <c r="AY579" s="216"/>
      <c r="AZ579" s="216"/>
      <c r="BA579" s="216"/>
      <c r="BB579" s="216"/>
      <c r="BC579" s="216"/>
      <c r="BD579" s="216"/>
      <c r="BE579" s="216"/>
      <c r="BF579" s="216"/>
      <c r="BG579" s="216"/>
      <c r="BH579" s="216"/>
      <c r="BI579" s="216"/>
      <c r="BJ579" s="216"/>
      <c r="BK579" s="216"/>
      <c r="BL579" s="216"/>
      <c r="BM579" s="216"/>
      <c r="BN579" s="216"/>
      <c r="BO579" s="216"/>
      <c r="BP579" s="216"/>
      <c r="BQ579" s="216"/>
      <c r="BR579" s="216"/>
      <c r="BS579" s="216"/>
      <c r="BT579" s="258"/>
      <c r="BU579" s="258"/>
      <c r="BV579" s="258"/>
      <c r="BW579" s="258"/>
      <c r="BX579" s="258"/>
    </row>
    <row r="580" spans="1:76" s="238" customFormat="1" ht="19.899999999999999" customHeight="1">
      <c r="A580" s="258"/>
      <c r="B580" s="1138">
        <v>85</v>
      </c>
      <c r="C580" s="1139" t="s">
        <v>1567</v>
      </c>
      <c r="D580" s="1139" t="s">
        <v>1568</v>
      </c>
      <c r="E580" s="1139" t="s">
        <v>53</v>
      </c>
      <c r="F580" s="1139" t="s">
        <v>1884</v>
      </c>
      <c r="G580" s="1139"/>
      <c r="H580" s="1140" t="s">
        <v>1530</v>
      </c>
      <c r="I580" s="1473" t="s">
        <v>1531</v>
      </c>
      <c r="J580" s="1139" t="s">
        <v>352</v>
      </c>
      <c r="K580" s="1139" t="s">
        <v>27</v>
      </c>
      <c r="L580" s="1141" t="s">
        <v>1532</v>
      </c>
      <c r="M580" s="1142">
        <v>1</v>
      </c>
      <c r="N580" s="1143">
        <v>1998</v>
      </c>
      <c r="O580" s="1141">
        <v>91</v>
      </c>
      <c r="P580" s="1141" t="s">
        <v>28</v>
      </c>
      <c r="Q580" s="1144">
        <v>0.05</v>
      </c>
      <c r="R580" s="1145">
        <v>2019.981031</v>
      </c>
      <c r="S580" s="552"/>
      <c r="T580" s="216"/>
      <c r="U580" s="216"/>
      <c r="V580" s="216"/>
      <c r="W580" s="216"/>
      <c r="X580" s="216"/>
      <c r="Y580" s="216"/>
      <c r="Z580" s="216"/>
      <c r="AA580" s="216"/>
      <c r="AB580" s="216"/>
      <c r="AC580" s="216"/>
      <c r="AD580" s="216"/>
      <c r="AE580" s="216"/>
      <c r="AF580" s="216"/>
      <c r="AG580" s="216"/>
      <c r="AH580" s="216"/>
      <c r="AI580" s="216"/>
      <c r="AJ580" s="216"/>
      <c r="AK580" s="216"/>
      <c r="AL580" s="216"/>
      <c r="AM580" s="216"/>
      <c r="AN580" s="216"/>
      <c r="AO580" s="216"/>
      <c r="AP580" s="216"/>
      <c r="AQ580" s="216"/>
      <c r="AR580" s="216"/>
      <c r="AS580" s="216"/>
      <c r="AT580" s="216"/>
      <c r="AU580" s="216"/>
      <c r="AV580" s="216"/>
      <c r="AW580" s="216"/>
      <c r="AX580" s="216"/>
      <c r="AY580" s="216"/>
      <c r="AZ580" s="216"/>
      <c r="BA580" s="216"/>
      <c r="BB580" s="216"/>
      <c r="BC580" s="216"/>
      <c r="BD580" s="216"/>
      <c r="BE580" s="216"/>
      <c r="BF580" s="216"/>
      <c r="BG580" s="216"/>
      <c r="BH580" s="216"/>
      <c r="BI580" s="216"/>
      <c r="BJ580" s="216"/>
      <c r="BK580" s="216"/>
      <c r="BL580" s="216"/>
      <c r="BM580" s="216"/>
      <c r="BN580" s="216"/>
      <c r="BO580" s="216"/>
      <c r="BP580" s="216"/>
      <c r="BQ580" s="216"/>
      <c r="BR580" s="216"/>
      <c r="BS580" s="216"/>
      <c r="BT580" s="258"/>
      <c r="BU580" s="258"/>
      <c r="BV580" s="258"/>
      <c r="BW580" s="258"/>
      <c r="BX580" s="258"/>
    </row>
    <row r="581" spans="1:76" s="238" customFormat="1" ht="19.899999999999999" customHeight="1">
      <c r="A581" s="258"/>
      <c r="B581" s="1039"/>
      <c r="C581" s="1146" t="s">
        <v>1539</v>
      </c>
      <c r="D581" s="1146" t="s">
        <v>1540</v>
      </c>
      <c r="E581" s="1146" t="s">
        <v>53</v>
      </c>
      <c r="F581" s="1146" t="s">
        <v>1884</v>
      </c>
      <c r="G581" s="1146"/>
      <c r="H581" s="1147" t="s">
        <v>1530</v>
      </c>
      <c r="I581" s="1738" t="s">
        <v>351</v>
      </c>
      <c r="J581" s="1146" t="s">
        <v>352</v>
      </c>
      <c r="K581" s="1146" t="s">
        <v>27</v>
      </c>
      <c r="L581" s="1045" t="s">
        <v>1532</v>
      </c>
      <c r="M581" s="1082">
        <v>2</v>
      </c>
      <c r="N581" s="1083">
        <v>1998</v>
      </c>
      <c r="O581" s="1045">
        <v>91</v>
      </c>
      <c r="P581" s="1045" t="s">
        <v>28</v>
      </c>
      <c r="Q581" s="1053">
        <v>0.05</v>
      </c>
      <c r="R581" s="1148">
        <v>2019.981031</v>
      </c>
      <c r="S581" s="552"/>
      <c r="T581" s="216"/>
      <c r="U581" s="216"/>
      <c r="V581" s="216"/>
      <c r="W581" s="216"/>
      <c r="X581" s="216"/>
      <c r="Y581" s="216"/>
      <c r="Z581" s="216"/>
      <c r="AA581" s="216"/>
      <c r="AB581" s="216"/>
      <c r="AC581" s="216"/>
      <c r="AD581" s="216"/>
      <c r="AE581" s="216"/>
      <c r="AF581" s="216"/>
      <c r="AG581" s="216"/>
      <c r="AH581" s="216"/>
      <c r="AI581" s="216"/>
      <c r="AJ581" s="216"/>
      <c r="AK581" s="216"/>
      <c r="AL581" s="216"/>
      <c r="AM581" s="216"/>
      <c r="AN581" s="216"/>
      <c r="AO581" s="216"/>
      <c r="AP581" s="216"/>
      <c r="AQ581" s="216"/>
      <c r="AR581" s="216"/>
      <c r="AS581" s="216"/>
      <c r="AT581" s="216"/>
      <c r="AU581" s="216"/>
      <c r="AV581" s="216"/>
      <c r="AW581" s="216"/>
      <c r="AX581" s="216"/>
      <c r="AY581" s="216"/>
      <c r="AZ581" s="216"/>
      <c r="BA581" s="216"/>
      <c r="BB581" s="216"/>
      <c r="BC581" s="216"/>
      <c r="BD581" s="216"/>
      <c r="BE581" s="216"/>
      <c r="BF581" s="216"/>
      <c r="BG581" s="216"/>
      <c r="BH581" s="216"/>
      <c r="BI581" s="216"/>
      <c r="BJ581" s="216"/>
      <c r="BK581" s="216"/>
      <c r="BL581" s="216"/>
      <c r="BM581" s="216"/>
      <c r="BN581" s="216"/>
      <c r="BO581" s="216"/>
      <c r="BP581" s="216"/>
      <c r="BQ581" s="216"/>
      <c r="BR581" s="216"/>
      <c r="BS581" s="216"/>
      <c r="BT581" s="258"/>
      <c r="BU581" s="258"/>
      <c r="BV581" s="258"/>
      <c r="BW581" s="258"/>
      <c r="BX581" s="258"/>
    </row>
    <row r="582" spans="1:76" s="238" customFormat="1" ht="19.899999999999999" customHeight="1">
      <c r="A582" s="258"/>
      <c r="B582" s="1039"/>
      <c r="C582" s="1146" t="s">
        <v>1545</v>
      </c>
      <c r="D582" s="1146" t="s">
        <v>1546</v>
      </c>
      <c r="E582" s="1146" t="s">
        <v>53</v>
      </c>
      <c r="F582" s="1146" t="s">
        <v>1884</v>
      </c>
      <c r="G582" s="1146"/>
      <c r="H582" s="1147" t="s">
        <v>1530</v>
      </c>
      <c r="I582" s="1738" t="s">
        <v>351</v>
      </c>
      <c r="J582" s="1146" t="s">
        <v>352</v>
      </c>
      <c r="K582" s="1146" t="s">
        <v>27</v>
      </c>
      <c r="L582" s="1045" t="s">
        <v>1532</v>
      </c>
      <c r="M582" s="1082">
        <v>3</v>
      </c>
      <c r="N582" s="1083">
        <v>1989.4</v>
      </c>
      <c r="O582" s="1045">
        <v>91</v>
      </c>
      <c r="P582" s="1045" t="s">
        <v>22</v>
      </c>
      <c r="Q582" s="1045"/>
      <c r="R582" s="1148">
        <v>2011.2864179999999</v>
      </c>
      <c r="S582" s="552"/>
      <c r="T582" s="216"/>
      <c r="U582" s="216"/>
      <c r="V582" s="216"/>
      <c r="W582" s="216"/>
      <c r="X582" s="216"/>
      <c r="Y582" s="216"/>
      <c r="Z582" s="216"/>
      <c r="AA582" s="216"/>
      <c r="AB582" s="216"/>
      <c r="AC582" s="216"/>
      <c r="AD582" s="216"/>
      <c r="AE582" s="216"/>
      <c r="AF582" s="216"/>
      <c r="AG582" s="216"/>
      <c r="AH582" s="216"/>
      <c r="AI582" s="216"/>
      <c r="AJ582" s="216"/>
      <c r="AK582" s="216"/>
      <c r="AL582" s="216"/>
      <c r="AM582" s="216"/>
      <c r="AN582" s="216"/>
      <c r="AO582" s="216"/>
      <c r="AP582" s="216"/>
      <c r="AQ582" s="216"/>
      <c r="AR582" s="216"/>
      <c r="AS582" s="216"/>
      <c r="AT582" s="216"/>
      <c r="AU582" s="216"/>
      <c r="AV582" s="216"/>
      <c r="AW582" s="216"/>
      <c r="AX582" s="216"/>
      <c r="AY582" s="216"/>
      <c r="AZ582" s="216"/>
      <c r="BA582" s="216"/>
      <c r="BB582" s="216"/>
      <c r="BC582" s="216"/>
      <c r="BD582" s="216"/>
      <c r="BE582" s="216"/>
      <c r="BF582" s="216"/>
      <c r="BG582" s="216"/>
      <c r="BH582" s="216"/>
      <c r="BI582" s="216"/>
      <c r="BJ582" s="216"/>
      <c r="BK582" s="216"/>
      <c r="BL582" s="216"/>
      <c r="BM582" s="216"/>
      <c r="BN582" s="216"/>
      <c r="BO582" s="216"/>
      <c r="BP582" s="216"/>
      <c r="BQ582" s="216"/>
      <c r="BR582" s="216"/>
      <c r="BS582" s="216"/>
      <c r="BT582" s="258"/>
      <c r="BU582" s="258"/>
      <c r="BV582" s="258"/>
      <c r="BW582" s="258"/>
      <c r="BX582" s="258"/>
    </row>
    <row r="583" spans="1:76" s="238" customFormat="1" ht="19.899999999999999" customHeight="1">
      <c r="A583" s="258"/>
      <c r="B583" s="1039"/>
      <c r="C583" s="1146" t="s">
        <v>1547</v>
      </c>
      <c r="D583" s="1146" t="s">
        <v>1548</v>
      </c>
      <c r="E583" s="1146" t="s">
        <v>53</v>
      </c>
      <c r="F583" s="1146" t="s">
        <v>1884</v>
      </c>
      <c r="G583" s="1146"/>
      <c r="H583" s="1147" t="s">
        <v>1530</v>
      </c>
      <c r="I583" s="1738" t="s">
        <v>351</v>
      </c>
      <c r="J583" s="1146" t="s">
        <v>352</v>
      </c>
      <c r="K583" s="1146" t="s">
        <v>27</v>
      </c>
      <c r="L583" s="1045" t="s">
        <v>1532</v>
      </c>
      <c r="M583" s="1082">
        <v>4</v>
      </c>
      <c r="N583" s="1083">
        <v>1989.4</v>
      </c>
      <c r="O583" s="1045">
        <v>91</v>
      </c>
      <c r="P583" s="1045" t="s">
        <v>28</v>
      </c>
      <c r="Q583" s="1053">
        <v>0.05</v>
      </c>
      <c r="R583" s="1148">
        <v>2011.2864179999999</v>
      </c>
      <c r="S583" s="552"/>
      <c r="T583" s="216"/>
      <c r="U583" s="216"/>
      <c r="V583" s="216"/>
      <c r="W583" s="216"/>
      <c r="X583" s="216"/>
      <c r="Y583" s="216"/>
      <c r="Z583" s="216"/>
      <c r="AA583" s="216"/>
      <c r="AB583" s="216"/>
      <c r="AC583" s="216"/>
      <c r="AD583" s="216"/>
      <c r="AE583" s="216"/>
      <c r="AF583" s="216"/>
      <c r="AG583" s="216"/>
      <c r="AH583" s="216"/>
      <c r="AI583" s="216"/>
      <c r="AJ583" s="216"/>
      <c r="AK583" s="216"/>
      <c r="AL583" s="216"/>
      <c r="AM583" s="216"/>
      <c r="AN583" s="216"/>
      <c r="AO583" s="216"/>
      <c r="AP583" s="216"/>
      <c r="AQ583" s="216"/>
      <c r="AR583" s="216"/>
      <c r="AS583" s="216"/>
      <c r="AT583" s="216"/>
      <c r="AU583" s="216"/>
      <c r="AV583" s="216"/>
      <c r="AW583" s="216"/>
      <c r="AX583" s="216"/>
      <c r="AY583" s="216"/>
      <c r="AZ583" s="216"/>
      <c r="BA583" s="216"/>
      <c r="BB583" s="216"/>
      <c r="BC583" s="216"/>
      <c r="BD583" s="216"/>
      <c r="BE583" s="216"/>
      <c r="BF583" s="216"/>
      <c r="BG583" s="216"/>
      <c r="BH583" s="216"/>
      <c r="BI583" s="216"/>
      <c r="BJ583" s="216"/>
      <c r="BK583" s="216"/>
      <c r="BL583" s="216"/>
      <c r="BM583" s="216"/>
      <c r="BN583" s="216"/>
      <c r="BO583" s="216"/>
      <c r="BP583" s="216"/>
      <c r="BQ583" s="216"/>
      <c r="BR583" s="216"/>
      <c r="BS583" s="216"/>
      <c r="BT583" s="258"/>
      <c r="BU583" s="258"/>
      <c r="BV583" s="258"/>
      <c r="BW583" s="258"/>
      <c r="BX583" s="258"/>
    </row>
    <row r="584" spans="1:76" s="238" customFormat="1" ht="19.899999999999999" customHeight="1">
      <c r="A584" s="258"/>
      <c r="B584" s="1039"/>
      <c r="C584" s="1146" t="s">
        <v>1549</v>
      </c>
      <c r="D584" s="1146" t="s">
        <v>1550</v>
      </c>
      <c r="E584" s="1146" t="s">
        <v>53</v>
      </c>
      <c r="F584" s="1146" t="s">
        <v>1884</v>
      </c>
      <c r="G584" s="1146"/>
      <c r="H584" s="1147" t="s">
        <v>1530</v>
      </c>
      <c r="I584" s="1738" t="s">
        <v>351</v>
      </c>
      <c r="J584" s="1146" t="s">
        <v>352</v>
      </c>
      <c r="K584" s="1146" t="s">
        <v>27</v>
      </c>
      <c r="L584" s="1045" t="s">
        <v>1532</v>
      </c>
      <c r="M584" s="1082">
        <v>5</v>
      </c>
      <c r="N584" s="1083">
        <v>1989.4</v>
      </c>
      <c r="O584" s="1045">
        <v>91</v>
      </c>
      <c r="P584" s="1045" t="s">
        <v>44</v>
      </c>
      <c r="Q584" s="1045" t="s">
        <v>49</v>
      </c>
      <c r="R584" s="1148">
        <v>2011.2864179999999</v>
      </c>
      <c r="S584" s="552"/>
      <c r="T584" s="216"/>
      <c r="U584" s="216"/>
      <c r="V584" s="216"/>
      <c r="W584" s="216"/>
      <c r="X584" s="216"/>
      <c r="Y584" s="216"/>
      <c r="Z584" s="216"/>
      <c r="AA584" s="216"/>
      <c r="AB584" s="216"/>
      <c r="AC584" s="216"/>
      <c r="AD584" s="216"/>
      <c r="AE584" s="216"/>
      <c r="AF584" s="216"/>
      <c r="AG584" s="216"/>
      <c r="AH584" s="216"/>
      <c r="AI584" s="216"/>
      <c r="AJ584" s="216"/>
      <c r="AK584" s="216"/>
      <c r="AL584" s="216"/>
      <c r="AM584" s="216"/>
      <c r="AN584" s="216"/>
      <c r="AO584" s="216"/>
      <c r="AP584" s="216"/>
      <c r="AQ584" s="216"/>
      <c r="AR584" s="216"/>
      <c r="AS584" s="216"/>
      <c r="AT584" s="216"/>
      <c r="AU584" s="216"/>
      <c r="AV584" s="216"/>
      <c r="AW584" s="216"/>
      <c r="AX584" s="216"/>
      <c r="AY584" s="216"/>
      <c r="AZ584" s="216"/>
      <c r="BA584" s="216"/>
      <c r="BB584" s="216"/>
      <c r="BC584" s="216"/>
      <c r="BD584" s="216"/>
      <c r="BE584" s="216"/>
      <c r="BF584" s="216"/>
      <c r="BG584" s="216"/>
      <c r="BH584" s="216"/>
      <c r="BI584" s="216"/>
      <c r="BJ584" s="216"/>
      <c r="BK584" s="216"/>
      <c r="BL584" s="216"/>
      <c r="BM584" s="216"/>
      <c r="BN584" s="216"/>
      <c r="BO584" s="216"/>
      <c r="BP584" s="216"/>
      <c r="BQ584" s="216"/>
      <c r="BR584" s="216"/>
      <c r="BS584" s="216"/>
      <c r="BT584" s="258"/>
      <c r="BU584" s="258"/>
      <c r="BV584" s="258"/>
      <c r="BW584" s="258"/>
      <c r="BX584" s="258"/>
    </row>
    <row r="585" spans="1:76" s="238" customFormat="1" ht="19.899999999999999" customHeight="1">
      <c r="A585" s="258"/>
      <c r="B585" s="1039"/>
      <c r="C585" s="1146" t="s">
        <v>1551</v>
      </c>
      <c r="D585" s="1146" t="s">
        <v>1552</v>
      </c>
      <c r="E585" s="1146" t="s">
        <v>53</v>
      </c>
      <c r="F585" s="1146" t="s">
        <v>1884</v>
      </c>
      <c r="G585" s="1146"/>
      <c r="H585" s="1147" t="s">
        <v>1530</v>
      </c>
      <c r="I585" s="1738" t="s">
        <v>351</v>
      </c>
      <c r="J585" s="1146" t="s">
        <v>352</v>
      </c>
      <c r="K585" s="1146" t="s">
        <v>27</v>
      </c>
      <c r="L585" s="1045" t="s">
        <v>1532</v>
      </c>
      <c r="M585" s="1082">
        <v>6</v>
      </c>
      <c r="N585" s="1083">
        <v>1989.4</v>
      </c>
      <c r="O585" s="1045">
        <v>91</v>
      </c>
      <c r="P585" s="1045" t="s">
        <v>44</v>
      </c>
      <c r="Q585" s="1045" t="s">
        <v>49</v>
      </c>
      <c r="R585" s="1148">
        <v>2011.2864179999999</v>
      </c>
      <c r="S585" s="552"/>
      <c r="T585" s="216"/>
      <c r="U585" s="216"/>
      <c r="V585" s="216"/>
      <c r="W585" s="216"/>
      <c r="X585" s="216"/>
      <c r="Y585" s="216"/>
      <c r="Z585" s="216"/>
      <c r="AA585" s="216"/>
      <c r="AB585" s="216"/>
      <c r="AC585" s="216"/>
      <c r="AD585" s="216"/>
      <c r="AE585" s="216"/>
      <c r="AF585" s="216"/>
      <c r="AG585" s="216"/>
      <c r="AH585" s="216"/>
      <c r="AI585" s="216"/>
      <c r="AJ585" s="216"/>
      <c r="AK585" s="216"/>
      <c r="AL585" s="216"/>
      <c r="AM585" s="216"/>
      <c r="AN585" s="216"/>
      <c r="AO585" s="216"/>
      <c r="AP585" s="216"/>
      <c r="AQ585" s="216"/>
      <c r="AR585" s="216"/>
      <c r="AS585" s="216"/>
      <c r="AT585" s="216"/>
      <c r="AU585" s="216"/>
      <c r="AV585" s="216"/>
      <c r="AW585" s="216"/>
      <c r="AX585" s="216"/>
      <c r="AY585" s="216"/>
      <c r="AZ585" s="216"/>
      <c r="BA585" s="216"/>
      <c r="BB585" s="216"/>
      <c r="BC585" s="216"/>
      <c r="BD585" s="216"/>
      <c r="BE585" s="216"/>
      <c r="BF585" s="216"/>
      <c r="BG585" s="216"/>
      <c r="BH585" s="216"/>
      <c r="BI585" s="216"/>
      <c r="BJ585" s="216"/>
      <c r="BK585" s="216"/>
      <c r="BL585" s="216"/>
      <c r="BM585" s="216"/>
      <c r="BN585" s="216"/>
      <c r="BO585" s="216"/>
      <c r="BP585" s="216"/>
      <c r="BQ585" s="216"/>
      <c r="BR585" s="216"/>
      <c r="BS585" s="216"/>
      <c r="BT585" s="258"/>
      <c r="BU585" s="258"/>
      <c r="BV585" s="258"/>
      <c r="BW585" s="258"/>
      <c r="BX585" s="258"/>
    </row>
    <row r="586" spans="1:76" s="238" customFormat="1" ht="19.899999999999999" customHeight="1">
      <c r="A586" s="258"/>
      <c r="B586" s="1039"/>
      <c r="C586" s="1146" t="s">
        <v>1553</v>
      </c>
      <c r="D586" s="1146" t="s">
        <v>1554</v>
      </c>
      <c r="E586" s="1146" t="s">
        <v>53</v>
      </c>
      <c r="F586" s="1146" t="s">
        <v>1884</v>
      </c>
      <c r="G586" s="1146"/>
      <c r="H586" s="1147" t="s">
        <v>1530</v>
      </c>
      <c r="I586" s="1738" t="s">
        <v>351</v>
      </c>
      <c r="J586" s="1146" t="s">
        <v>352</v>
      </c>
      <c r="K586" s="1146" t="s">
        <v>27</v>
      </c>
      <c r="L586" s="1045" t="s">
        <v>1532</v>
      </c>
      <c r="M586" s="1082">
        <v>8</v>
      </c>
      <c r="N586" s="1083">
        <v>1989.4</v>
      </c>
      <c r="O586" s="1045">
        <v>91</v>
      </c>
      <c r="P586" s="1045" t="s">
        <v>52</v>
      </c>
      <c r="Q586" s="1053">
        <v>0.11</v>
      </c>
      <c r="R586" s="1148">
        <v>2011.2864179999999</v>
      </c>
      <c r="S586" s="552"/>
      <c r="T586" s="216"/>
      <c r="U586" s="216"/>
      <c r="V586" s="216"/>
      <c r="W586" s="216"/>
      <c r="X586" s="216"/>
      <c r="Y586" s="216"/>
      <c r="Z586" s="216"/>
      <c r="AA586" s="216"/>
      <c r="AB586" s="216"/>
      <c r="AC586" s="216"/>
      <c r="AD586" s="216"/>
      <c r="AE586" s="216"/>
      <c r="AF586" s="216"/>
      <c r="AG586" s="216"/>
      <c r="AH586" s="216"/>
      <c r="AI586" s="216"/>
      <c r="AJ586" s="216"/>
      <c r="AK586" s="216"/>
      <c r="AL586" s="216"/>
      <c r="AM586" s="216"/>
      <c r="AN586" s="216"/>
      <c r="AO586" s="216"/>
      <c r="AP586" s="216"/>
      <c r="AQ586" s="216"/>
      <c r="AR586" s="216"/>
      <c r="AS586" s="216"/>
      <c r="AT586" s="216"/>
      <c r="AU586" s="216"/>
      <c r="AV586" s="216"/>
      <c r="AW586" s="216"/>
      <c r="AX586" s="216"/>
      <c r="AY586" s="216"/>
      <c r="AZ586" s="216"/>
      <c r="BA586" s="216"/>
      <c r="BB586" s="216"/>
      <c r="BC586" s="216"/>
      <c r="BD586" s="216"/>
      <c r="BE586" s="216"/>
      <c r="BF586" s="216"/>
      <c r="BG586" s="216"/>
      <c r="BH586" s="216"/>
      <c r="BI586" s="216"/>
      <c r="BJ586" s="216"/>
      <c r="BK586" s="216"/>
      <c r="BL586" s="216"/>
      <c r="BM586" s="216"/>
      <c r="BN586" s="216"/>
      <c r="BO586" s="216"/>
      <c r="BP586" s="216"/>
      <c r="BQ586" s="216"/>
      <c r="BR586" s="216"/>
      <c r="BS586" s="216"/>
      <c r="BT586" s="258"/>
      <c r="BU586" s="258"/>
      <c r="BV586" s="258"/>
      <c r="BW586" s="258"/>
      <c r="BX586" s="258"/>
    </row>
    <row r="587" spans="1:76" s="238" customFormat="1" ht="19.899999999999999" customHeight="1">
      <c r="A587" s="258"/>
      <c r="B587" s="1039"/>
      <c r="C587" s="1383" t="s">
        <v>1557</v>
      </c>
      <c r="D587" s="1383" t="s">
        <v>1558</v>
      </c>
      <c r="E587" s="1383" t="s">
        <v>53</v>
      </c>
      <c r="F587" s="1383" t="s">
        <v>1884</v>
      </c>
      <c r="G587" s="1383"/>
      <c r="H587" s="1474" t="s">
        <v>1530</v>
      </c>
      <c r="I587" s="1738" t="s">
        <v>351</v>
      </c>
      <c r="J587" s="1383" t="s">
        <v>352</v>
      </c>
      <c r="K587" s="1383" t="s">
        <v>27</v>
      </c>
      <c r="L587" s="1045" t="s">
        <v>1532</v>
      </c>
      <c r="M587" s="1082">
        <v>10</v>
      </c>
      <c r="N587" s="1083">
        <v>1989.4</v>
      </c>
      <c r="O587" s="1045">
        <v>91</v>
      </c>
      <c r="P587" s="1045" t="s">
        <v>28</v>
      </c>
      <c r="Q587" s="1053">
        <v>0.05</v>
      </c>
      <c r="R587" s="1148">
        <v>2011.2864179999999</v>
      </c>
      <c r="S587" s="552"/>
      <c r="T587" s="216"/>
      <c r="U587" s="216"/>
      <c r="V587" s="216"/>
      <c r="W587" s="216"/>
      <c r="X587" s="216"/>
      <c r="Y587" s="216"/>
      <c r="Z587" s="216"/>
      <c r="AA587" s="216"/>
      <c r="AB587" s="216"/>
      <c r="AC587" s="216"/>
      <c r="AD587" s="216"/>
      <c r="AE587" s="216"/>
      <c r="AF587" s="216"/>
      <c r="AG587" s="216"/>
      <c r="AH587" s="216"/>
      <c r="AI587" s="216"/>
      <c r="AJ587" s="216"/>
      <c r="AK587" s="216"/>
      <c r="AL587" s="216"/>
      <c r="AM587" s="216"/>
      <c r="AN587" s="216"/>
      <c r="AO587" s="216"/>
      <c r="AP587" s="216"/>
      <c r="AQ587" s="216"/>
      <c r="AR587" s="216"/>
      <c r="AS587" s="216"/>
      <c r="AT587" s="216"/>
      <c r="AU587" s="216"/>
      <c r="AV587" s="216"/>
      <c r="AW587" s="216"/>
      <c r="AX587" s="216"/>
      <c r="AY587" s="216"/>
      <c r="AZ587" s="216"/>
      <c r="BA587" s="216"/>
      <c r="BB587" s="216"/>
      <c r="BC587" s="216"/>
      <c r="BD587" s="216"/>
      <c r="BE587" s="216"/>
      <c r="BF587" s="216"/>
      <c r="BG587" s="216"/>
      <c r="BH587" s="216"/>
      <c r="BI587" s="216"/>
      <c r="BJ587" s="216"/>
      <c r="BK587" s="216"/>
      <c r="BL587" s="216"/>
      <c r="BM587" s="216"/>
      <c r="BN587" s="216"/>
      <c r="BO587" s="216"/>
      <c r="BP587" s="216"/>
      <c r="BQ587" s="216"/>
      <c r="BR587" s="216"/>
      <c r="BS587" s="216"/>
      <c r="BT587" s="258"/>
      <c r="BU587" s="258"/>
      <c r="BV587" s="258"/>
      <c r="BW587" s="258"/>
      <c r="BX587" s="258"/>
    </row>
    <row r="588" spans="1:76" s="238" customFormat="1" ht="19.899999999999999" customHeight="1">
      <c r="A588" s="258"/>
      <c r="B588" s="1039"/>
      <c r="C588" s="1383" t="s">
        <v>1559</v>
      </c>
      <c r="D588" s="1383" t="s">
        <v>1560</v>
      </c>
      <c r="E588" s="1383" t="s">
        <v>53</v>
      </c>
      <c r="F588" s="1383" t="s">
        <v>1884</v>
      </c>
      <c r="G588" s="1383"/>
      <c r="H588" s="1474" t="s">
        <v>1530</v>
      </c>
      <c r="I588" s="1738" t="s">
        <v>351</v>
      </c>
      <c r="J588" s="1383" t="s">
        <v>352</v>
      </c>
      <c r="K588" s="1383" t="s">
        <v>27</v>
      </c>
      <c r="L588" s="1045" t="s">
        <v>1532</v>
      </c>
      <c r="M588" s="1082">
        <v>11</v>
      </c>
      <c r="N588" s="1083">
        <v>1989.4</v>
      </c>
      <c r="O588" s="1045">
        <v>91</v>
      </c>
      <c r="P588" s="1045" t="s">
        <v>37</v>
      </c>
      <c r="Q588" s="1053">
        <v>7.0000000000000007E-2</v>
      </c>
      <c r="R588" s="1148">
        <v>2011.2864179999999</v>
      </c>
      <c r="S588" s="552"/>
      <c r="T588" s="216"/>
      <c r="U588" s="216"/>
      <c r="V588" s="216"/>
      <c r="W588" s="216"/>
      <c r="X588" s="216"/>
      <c r="Y588" s="216"/>
      <c r="Z588" s="216"/>
      <c r="AA588" s="216"/>
      <c r="AB588" s="216"/>
      <c r="AC588" s="216"/>
      <c r="AD588" s="216"/>
      <c r="AE588" s="216"/>
      <c r="AF588" s="216"/>
      <c r="AG588" s="216"/>
      <c r="AH588" s="216"/>
      <c r="AI588" s="216"/>
      <c r="AJ588" s="216"/>
      <c r="AK588" s="216"/>
      <c r="AL588" s="216"/>
      <c r="AM588" s="216"/>
      <c r="AN588" s="216"/>
      <c r="AO588" s="216"/>
      <c r="AP588" s="216"/>
      <c r="AQ588" s="216"/>
      <c r="AR588" s="216"/>
      <c r="AS588" s="216"/>
      <c r="AT588" s="216"/>
      <c r="AU588" s="216"/>
      <c r="AV588" s="216"/>
      <c r="AW588" s="216"/>
      <c r="AX588" s="216"/>
      <c r="AY588" s="216"/>
      <c r="AZ588" s="216"/>
      <c r="BA588" s="216"/>
      <c r="BB588" s="216"/>
      <c r="BC588" s="216"/>
      <c r="BD588" s="216"/>
      <c r="BE588" s="216"/>
      <c r="BF588" s="216"/>
      <c r="BG588" s="216"/>
      <c r="BH588" s="216"/>
      <c r="BI588" s="216"/>
      <c r="BJ588" s="216"/>
      <c r="BK588" s="216"/>
      <c r="BL588" s="216"/>
      <c r="BM588" s="216"/>
      <c r="BN588" s="216"/>
      <c r="BO588" s="216"/>
      <c r="BP588" s="216"/>
      <c r="BQ588" s="216"/>
      <c r="BR588" s="216"/>
      <c r="BS588" s="216"/>
      <c r="BT588" s="258"/>
      <c r="BU588" s="258"/>
      <c r="BV588" s="258"/>
      <c r="BW588" s="258"/>
      <c r="BX588" s="258"/>
    </row>
    <row r="589" spans="1:76" s="238" customFormat="1" ht="19.899999999999999" customHeight="1">
      <c r="A589" s="258"/>
      <c r="B589" s="1039"/>
      <c r="C589" s="1383" t="s">
        <v>1561</v>
      </c>
      <c r="D589" s="1383" t="s">
        <v>1562</v>
      </c>
      <c r="E589" s="1383" t="s">
        <v>53</v>
      </c>
      <c r="F589" s="1383" t="s">
        <v>1884</v>
      </c>
      <c r="G589" s="1383"/>
      <c r="H589" s="1474" t="s">
        <v>1530</v>
      </c>
      <c r="I589" s="1738" t="s">
        <v>351</v>
      </c>
      <c r="J589" s="1383" t="s">
        <v>352</v>
      </c>
      <c r="K589" s="1383" t="s">
        <v>27</v>
      </c>
      <c r="L589" s="1045" t="s">
        <v>1532</v>
      </c>
      <c r="M589" s="1082">
        <v>12</v>
      </c>
      <c r="N589" s="1083">
        <v>1989.4</v>
      </c>
      <c r="O589" s="1045">
        <v>91</v>
      </c>
      <c r="P589" s="1045" t="s">
        <v>22</v>
      </c>
      <c r="Q589" s="1045"/>
      <c r="R589" s="1148">
        <v>2011.2864179999999</v>
      </c>
      <c r="S589" s="552"/>
      <c r="T589" s="216"/>
      <c r="U589" s="216"/>
      <c r="V589" s="216"/>
      <c r="W589" s="216"/>
      <c r="X589" s="216"/>
      <c r="Y589" s="216"/>
      <c r="Z589" s="216"/>
      <c r="AA589" s="216"/>
      <c r="AB589" s="216"/>
      <c r="AC589" s="216"/>
      <c r="AD589" s="216"/>
      <c r="AE589" s="216"/>
      <c r="AF589" s="216"/>
      <c r="AG589" s="216"/>
      <c r="AH589" s="216"/>
      <c r="AI589" s="216"/>
      <c r="AJ589" s="216"/>
      <c r="AK589" s="216"/>
      <c r="AL589" s="216"/>
      <c r="AM589" s="216"/>
      <c r="AN589" s="216"/>
      <c r="AO589" s="216"/>
      <c r="AP589" s="216"/>
      <c r="AQ589" s="216"/>
      <c r="AR589" s="216"/>
      <c r="AS589" s="216"/>
      <c r="AT589" s="216"/>
      <c r="AU589" s="216"/>
      <c r="AV589" s="216"/>
      <c r="AW589" s="216"/>
      <c r="AX589" s="216"/>
      <c r="AY589" s="216"/>
      <c r="AZ589" s="216"/>
      <c r="BA589" s="216"/>
      <c r="BB589" s="216"/>
      <c r="BC589" s="216"/>
      <c r="BD589" s="216"/>
      <c r="BE589" s="216"/>
      <c r="BF589" s="216"/>
      <c r="BG589" s="216"/>
      <c r="BH589" s="216"/>
      <c r="BI589" s="216"/>
      <c r="BJ589" s="216"/>
      <c r="BK589" s="216"/>
      <c r="BL589" s="216"/>
      <c r="BM589" s="216"/>
      <c r="BN589" s="216"/>
      <c r="BO589" s="216"/>
      <c r="BP589" s="216"/>
      <c r="BQ589" s="216"/>
      <c r="BR589" s="216"/>
      <c r="BS589" s="216"/>
      <c r="BT589" s="258"/>
      <c r="BU589" s="258"/>
      <c r="BV589" s="258"/>
      <c r="BW589" s="258"/>
      <c r="BX589" s="258"/>
    </row>
    <row r="590" spans="1:76" s="238" customFormat="1" ht="19.899999999999999" customHeight="1">
      <c r="A590" s="258"/>
      <c r="B590" s="1039"/>
      <c r="C590" s="1146" t="s">
        <v>1535</v>
      </c>
      <c r="D590" s="1146" t="s">
        <v>1536</v>
      </c>
      <c r="E590" s="1146" t="s">
        <v>53</v>
      </c>
      <c r="F590" s="1146" t="s">
        <v>1884</v>
      </c>
      <c r="G590" s="1146"/>
      <c r="H590" s="1147" t="s">
        <v>1530</v>
      </c>
      <c r="I590" s="1738" t="s">
        <v>351</v>
      </c>
      <c r="J590" s="1146" t="s">
        <v>352</v>
      </c>
      <c r="K590" s="1146" t="s">
        <v>27</v>
      </c>
      <c r="L590" s="1045" t="s">
        <v>1532</v>
      </c>
      <c r="M590" s="1082">
        <v>13</v>
      </c>
      <c r="N590" s="1083">
        <v>1755.4</v>
      </c>
      <c r="O590" s="1045">
        <v>91</v>
      </c>
      <c r="P590" s="1045" t="s">
        <v>28</v>
      </c>
      <c r="Q590" s="1053">
        <v>0.05</v>
      </c>
      <c r="R590" s="1148">
        <v>1774.7120629999999</v>
      </c>
      <c r="S590" s="552"/>
      <c r="T590" s="216"/>
      <c r="U590" s="216"/>
      <c r="V590" s="216"/>
      <c r="W590" s="216"/>
      <c r="X590" s="216"/>
      <c r="Y590" s="216"/>
      <c r="Z590" s="216"/>
      <c r="AA590" s="216"/>
      <c r="AB590" s="216"/>
      <c r="AC590" s="216"/>
      <c r="AD590" s="216"/>
      <c r="AE590" s="216"/>
      <c r="AF590" s="216"/>
      <c r="AG590" s="216"/>
      <c r="AH590" s="216"/>
      <c r="AI590" s="216"/>
      <c r="AJ590" s="216"/>
      <c r="AK590" s="216"/>
      <c r="AL590" s="216"/>
      <c r="AM590" s="216"/>
      <c r="AN590" s="216"/>
      <c r="AO590" s="216"/>
      <c r="AP590" s="216"/>
      <c r="AQ590" s="216"/>
      <c r="AR590" s="216"/>
      <c r="AS590" s="216"/>
      <c r="AT590" s="216"/>
      <c r="AU590" s="216"/>
      <c r="AV590" s="216"/>
      <c r="AW590" s="216"/>
      <c r="AX590" s="216"/>
      <c r="AY590" s="216"/>
      <c r="AZ590" s="216"/>
      <c r="BA590" s="216"/>
      <c r="BB590" s="216"/>
      <c r="BC590" s="216"/>
      <c r="BD590" s="216"/>
      <c r="BE590" s="216"/>
      <c r="BF590" s="216"/>
      <c r="BG590" s="216"/>
      <c r="BH590" s="216"/>
      <c r="BI590" s="216"/>
      <c r="BJ590" s="216"/>
      <c r="BK590" s="216"/>
      <c r="BL590" s="216"/>
      <c r="BM590" s="216"/>
      <c r="BN590" s="216"/>
      <c r="BO590" s="216"/>
      <c r="BP590" s="216"/>
      <c r="BQ590" s="216"/>
      <c r="BR590" s="216"/>
      <c r="BS590" s="216"/>
      <c r="BT590" s="258"/>
      <c r="BU590" s="258"/>
      <c r="BV590" s="258"/>
      <c r="BW590" s="258"/>
      <c r="BX590" s="258"/>
    </row>
    <row r="591" spans="1:76" s="238" customFormat="1" ht="19.899999999999999" customHeight="1">
      <c r="A591" s="258"/>
      <c r="B591" s="1039"/>
      <c r="C591" s="1383" t="s">
        <v>1528</v>
      </c>
      <c r="D591" s="1383" t="s">
        <v>1529</v>
      </c>
      <c r="E591" s="1383" t="s">
        <v>53</v>
      </c>
      <c r="F591" s="1383" t="s">
        <v>1884</v>
      </c>
      <c r="G591" s="1383"/>
      <c r="H591" s="1474" t="s">
        <v>1530</v>
      </c>
      <c r="I591" s="1738" t="s">
        <v>351</v>
      </c>
      <c r="J591" s="1383" t="s">
        <v>352</v>
      </c>
      <c r="K591" s="1383" t="s">
        <v>27</v>
      </c>
      <c r="L591" s="1045" t="s">
        <v>1532</v>
      </c>
      <c r="M591" s="1082">
        <v>14</v>
      </c>
      <c r="N591" s="1083">
        <v>1989.4</v>
      </c>
      <c r="O591" s="1045">
        <v>91</v>
      </c>
      <c r="P591" s="1045" t="s">
        <v>44</v>
      </c>
      <c r="Q591" s="1045" t="s">
        <v>49</v>
      </c>
      <c r="R591" s="1148">
        <v>2011.2864179999999</v>
      </c>
      <c r="S591" s="552"/>
      <c r="T591" s="216"/>
      <c r="U591" s="216"/>
      <c r="V591" s="216"/>
      <c r="W591" s="216"/>
      <c r="X591" s="216"/>
      <c r="Y591" s="216"/>
      <c r="Z591" s="216"/>
      <c r="AA591" s="216"/>
      <c r="AB591" s="216"/>
      <c r="AC591" s="216"/>
      <c r="AD591" s="216"/>
      <c r="AE591" s="216"/>
      <c r="AF591" s="216"/>
      <c r="AG591" s="216"/>
      <c r="AH591" s="216"/>
      <c r="AI591" s="216"/>
      <c r="AJ591" s="216"/>
      <c r="AK591" s="216"/>
      <c r="AL591" s="216"/>
      <c r="AM591" s="216"/>
      <c r="AN591" s="216"/>
      <c r="AO591" s="216"/>
      <c r="AP591" s="216"/>
      <c r="AQ591" s="216"/>
      <c r="AR591" s="216"/>
      <c r="AS591" s="216"/>
      <c r="AT591" s="216"/>
      <c r="AU591" s="216"/>
      <c r="AV591" s="216"/>
      <c r="AW591" s="216"/>
      <c r="AX591" s="216"/>
      <c r="AY591" s="216"/>
      <c r="AZ591" s="216"/>
      <c r="BA591" s="216"/>
      <c r="BB591" s="216"/>
      <c r="BC591" s="216"/>
      <c r="BD591" s="216"/>
      <c r="BE591" s="216"/>
      <c r="BF591" s="216"/>
      <c r="BG591" s="216"/>
      <c r="BH591" s="216"/>
      <c r="BI591" s="216"/>
      <c r="BJ591" s="216"/>
      <c r="BK591" s="216"/>
      <c r="BL591" s="216"/>
      <c r="BM591" s="216"/>
      <c r="BN591" s="216"/>
      <c r="BO591" s="216"/>
      <c r="BP591" s="216"/>
      <c r="BQ591" s="216"/>
      <c r="BR591" s="216"/>
      <c r="BS591" s="216"/>
      <c r="BT591" s="258"/>
      <c r="BU591" s="258"/>
      <c r="BV591" s="258"/>
      <c r="BW591" s="258"/>
      <c r="BX591" s="258"/>
    </row>
    <row r="592" spans="1:76" s="238" customFormat="1" ht="19.899999999999999" customHeight="1">
      <c r="A592" s="258"/>
      <c r="B592" s="1039"/>
      <c r="C592" s="1383" t="s">
        <v>1563</v>
      </c>
      <c r="D592" s="1383" t="s">
        <v>1564</v>
      </c>
      <c r="E592" s="1383" t="s">
        <v>53</v>
      </c>
      <c r="F592" s="1383" t="s">
        <v>1884</v>
      </c>
      <c r="G592" s="1383"/>
      <c r="H592" s="1474" t="s">
        <v>1530</v>
      </c>
      <c r="I592" s="1738" t="s">
        <v>351</v>
      </c>
      <c r="J592" s="1383" t="s">
        <v>352</v>
      </c>
      <c r="K592" s="1383" t="s">
        <v>27</v>
      </c>
      <c r="L592" s="1045" t="s">
        <v>1532</v>
      </c>
      <c r="M592" s="1082">
        <v>15</v>
      </c>
      <c r="N592" s="1083">
        <v>1989.4</v>
      </c>
      <c r="O592" s="1045">
        <v>91</v>
      </c>
      <c r="P592" s="1045" t="s">
        <v>37</v>
      </c>
      <c r="Q592" s="1053">
        <v>7.0000000000000007E-2</v>
      </c>
      <c r="R592" s="1148">
        <v>2011.2864179999999</v>
      </c>
      <c r="S592" s="552"/>
      <c r="T592" s="216"/>
      <c r="U592" s="216"/>
      <c r="V592" s="216"/>
      <c r="W592" s="216"/>
      <c r="X592" s="216"/>
      <c r="Y592" s="216"/>
      <c r="Z592" s="216"/>
      <c r="AA592" s="216"/>
      <c r="AB592" s="216"/>
      <c r="AC592" s="216"/>
      <c r="AD592" s="216"/>
      <c r="AE592" s="216"/>
      <c r="AF592" s="216"/>
      <c r="AG592" s="216"/>
      <c r="AH592" s="216"/>
      <c r="AI592" s="216"/>
      <c r="AJ592" s="216"/>
      <c r="AK592" s="216"/>
      <c r="AL592" s="216"/>
      <c r="AM592" s="216"/>
      <c r="AN592" s="216"/>
      <c r="AO592" s="216"/>
      <c r="AP592" s="216"/>
      <c r="AQ592" s="216"/>
      <c r="AR592" s="216"/>
      <c r="AS592" s="216"/>
      <c r="AT592" s="216"/>
      <c r="AU592" s="216"/>
      <c r="AV592" s="216"/>
      <c r="AW592" s="216"/>
      <c r="AX592" s="216"/>
      <c r="AY592" s="216"/>
      <c r="AZ592" s="216"/>
      <c r="BA592" s="216"/>
      <c r="BB592" s="216"/>
      <c r="BC592" s="216"/>
      <c r="BD592" s="216"/>
      <c r="BE592" s="216"/>
      <c r="BF592" s="216"/>
      <c r="BG592" s="216"/>
      <c r="BH592" s="216"/>
      <c r="BI592" s="216"/>
      <c r="BJ592" s="216"/>
      <c r="BK592" s="216"/>
      <c r="BL592" s="216"/>
      <c r="BM592" s="216"/>
      <c r="BN592" s="216"/>
      <c r="BO592" s="216"/>
      <c r="BP592" s="216"/>
      <c r="BQ592" s="216"/>
      <c r="BR592" s="216"/>
      <c r="BS592" s="216"/>
      <c r="BT592" s="258"/>
      <c r="BU592" s="258"/>
      <c r="BV592" s="258"/>
      <c r="BW592" s="258"/>
      <c r="BX592" s="258"/>
    </row>
    <row r="593" spans="1:76" s="238" customFormat="1" ht="19.899999999999999" customHeight="1">
      <c r="A593" s="258"/>
      <c r="B593" s="1039"/>
      <c r="C593" s="1383" t="s">
        <v>1565</v>
      </c>
      <c r="D593" s="1383" t="s">
        <v>1566</v>
      </c>
      <c r="E593" s="1383" t="s">
        <v>53</v>
      </c>
      <c r="F593" s="1383" t="s">
        <v>1884</v>
      </c>
      <c r="G593" s="1383"/>
      <c r="H593" s="1474" t="s">
        <v>1530</v>
      </c>
      <c r="I593" s="1738" t="s">
        <v>351</v>
      </c>
      <c r="J593" s="1383" t="s">
        <v>352</v>
      </c>
      <c r="K593" s="1383" t="s">
        <v>27</v>
      </c>
      <c r="L593" s="1045" t="s">
        <v>1532</v>
      </c>
      <c r="M593" s="1082">
        <v>16</v>
      </c>
      <c r="N593" s="1083">
        <v>1989.4</v>
      </c>
      <c r="O593" s="1045">
        <v>91</v>
      </c>
      <c r="P593" s="1045" t="s">
        <v>28</v>
      </c>
      <c r="Q593" s="1053">
        <v>0.05</v>
      </c>
      <c r="R593" s="1148">
        <v>2011.2864179999999</v>
      </c>
      <c r="S593" s="552"/>
      <c r="T593" s="216"/>
      <c r="U593" s="216"/>
      <c r="V593" s="216"/>
      <c r="W593" s="216"/>
      <c r="X593" s="216"/>
      <c r="Y593" s="216"/>
      <c r="Z593" s="216"/>
      <c r="AA593" s="216"/>
      <c r="AB593" s="216"/>
      <c r="AC593" s="216"/>
      <c r="AD593" s="216"/>
      <c r="AE593" s="216"/>
      <c r="AF593" s="216"/>
      <c r="AG593" s="216"/>
      <c r="AH593" s="216"/>
      <c r="AI593" s="216"/>
      <c r="AJ593" s="216"/>
      <c r="AK593" s="216"/>
      <c r="AL593" s="216"/>
      <c r="AM593" s="216"/>
      <c r="AN593" s="216"/>
      <c r="AO593" s="216"/>
      <c r="AP593" s="216"/>
      <c r="AQ593" s="216"/>
      <c r="AR593" s="216"/>
      <c r="AS593" s="216"/>
      <c r="AT593" s="216"/>
      <c r="AU593" s="216"/>
      <c r="AV593" s="216"/>
      <c r="AW593" s="216"/>
      <c r="AX593" s="216"/>
      <c r="AY593" s="216"/>
      <c r="AZ593" s="216"/>
      <c r="BA593" s="216"/>
      <c r="BB593" s="216"/>
      <c r="BC593" s="216"/>
      <c r="BD593" s="216"/>
      <c r="BE593" s="216"/>
      <c r="BF593" s="216"/>
      <c r="BG593" s="216"/>
      <c r="BH593" s="216"/>
      <c r="BI593" s="216"/>
      <c r="BJ593" s="216"/>
      <c r="BK593" s="216"/>
      <c r="BL593" s="216"/>
      <c r="BM593" s="216"/>
      <c r="BN593" s="216"/>
      <c r="BO593" s="216"/>
      <c r="BP593" s="216"/>
      <c r="BQ593" s="216"/>
      <c r="BR593" s="216"/>
      <c r="BS593" s="216"/>
      <c r="BT593" s="258"/>
      <c r="BU593" s="258"/>
      <c r="BV593" s="258"/>
      <c r="BW593" s="258"/>
      <c r="BX593" s="258"/>
    </row>
    <row r="594" spans="1:76" s="238" customFormat="1" ht="19.899999999999999" customHeight="1">
      <c r="A594" s="258"/>
      <c r="B594" s="1039"/>
      <c r="C594" s="1383" t="s">
        <v>1555</v>
      </c>
      <c r="D594" s="1383" t="s">
        <v>1556</v>
      </c>
      <c r="E594" s="1383" t="s">
        <v>53</v>
      </c>
      <c r="F594" s="1383" t="s">
        <v>1884</v>
      </c>
      <c r="G594" s="1383"/>
      <c r="H594" s="1474" t="s">
        <v>1530</v>
      </c>
      <c r="I594" s="1738" t="s">
        <v>351</v>
      </c>
      <c r="J594" s="1383" t="s">
        <v>352</v>
      </c>
      <c r="K594" s="1383" t="s">
        <v>27</v>
      </c>
      <c r="L594" s="1045" t="s">
        <v>1532</v>
      </c>
      <c r="M594" s="1082">
        <v>17</v>
      </c>
      <c r="N594" s="1083">
        <v>1989.4</v>
      </c>
      <c r="O594" s="1045">
        <v>91</v>
      </c>
      <c r="P594" s="1045" t="s">
        <v>44</v>
      </c>
      <c r="Q594" s="1045" t="s">
        <v>49</v>
      </c>
      <c r="R594" s="1148">
        <v>2011.2864179999999</v>
      </c>
      <c r="S594" s="552"/>
      <c r="T594" s="216"/>
      <c r="U594" s="216"/>
      <c r="V594" s="216"/>
      <c r="W594" s="216"/>
      <c r="X594" s="216"/>
      <c r="Y594" s="216"/>
      <c r="Z594" s="216"/>
      <c r="AA594" s="216"/>
      <c r="AB594" s="216"/>
      <c r="AC594" s="216"/>
      <c r="AD594" s="216"/>
      <c r="AE594" s="216"/>
      <c r="AF594" s="216"/>
      <c r="AG594" s="216"/>
      <c r="AH594" s="216"/>
      <c r="AI594" s="216"/>
      <c r="AJ594" s="216"/>
      <c r="AK594" s="216"/>
      <c r="AL594" s="216"/>
      <c r="AM594" s="216"/>
      <c r="AN594" s="216"/>
      <c r="AO594" s="216"/>
      <c r="AP594" s="216"/>
      <c r="AQ594" s="216"/>
      <c r="AR594" s="216"/>
      <c r="AS594" s="216"/>
      <c r="AT594" s="216"/>
      <c r="AU594" s="216"/>
      <c r="AV594" s="216"/>
      <c r="AW594" s="216"/>
      <c r="AX594" s="216"/>
      <c r="AY594" s="216"/>
      <c r="AZ594" s="216"/>
      <c r="BA594" s="216"/>
      <c r="BB594" s="216"/>
      <c r="BC594" s="216"/>
      <c r="BD594" s="216"/>
      <c r="BE594" s="216"/>
      <c r="BF594" s="216"/>
      <c r="BG594" s="216"/>
      <c r="BH594" s="216"/>
      <c r="BI594" s="216"/>
      <c r="BJ594" s="216"/>
      <c r="BK594" s="216"/>
      <c r="BL594" s="216"/>
      <c r="BM594" s="216"/>
      <c r="BN594" s="216"/>
      <c r="BO594" s="216"/>
      <c r="BP594" s="216"/>
      <c r="BQ594" s="216"/>
      <c r="BR594" s="216"/>
      <c r="BS594" s="216"/>
      <c r="BT594" s="258"/>
      <c r="BU594" s="258"/>
      <c r="BV594" s="258"/>
      <c r="BW594" s="258"/>
      <c r="BX594" s="258"/>
    </row>
    <row r="595" spans="1:76" s="238" customFormat="1" ht="19.899999999999999" customHeight="1">
      <c r="A595" s="258"/>
      <c r="B595" s="1039"/>
      <c r="C595" s="1103" t="s">
        <v>1533</v>
      </c>
      <c r="D595" s="1103" t="s">
        <v>1534</v>
      </c>
      <c r="E595" s="1103" t="s">
        <v>53</v>
      </c>
      <c r="F595" s="1103" t="s">
        <v>1884</v>
      </c>
      <c r="G595" s="1103"/>
      <c r="H595" s="1107" t="s">
        <v>1530</v>
      </c>
      <c r="I595" s="1738" t="s">
        <v>351</v>
      </c>
      <c r="J595" s="1103" t="s">
        <v>352</v>
      </c>
      <c r="K595" s="1103" t="s">
        <v>27</v>
      </c>
      <c r="L595" s="1045" t="s">
        <v>1532</v>
      </c>
      <c r="M595" s="1082">
        <v>18</v>
      </c>
      <c r="N595" s="1083">
        <v>1989.4</v>
      </c>
      <c r="O595" s="1045">
        <v>91</v>
      </c>
      <c r="P595" s="1045" t="s">
        <v>28</v>
      </c>
      <c r="Q595" s="1053">
        <v>0.05</v>
      </c>
      <c r="R595" s="1148">
        <v>2011.2864179999999</v>
      </c>
      <c r="S595" s="552"/>
      <c r="T595" s="216"/>
      <c r="U595" s="216"/>
      <c r="V595" s="216"/>
      <c r="W595" s="216"/>
      <c r="X595" s="216"/>
      <c r="Y595" s="216"/>
      <c r="Z595" s="216"/>
      <c r="AA595" s="216"/>
      <c r="AB595" s="216"/>
      <c r="AC595" s="216"/>
      <c r="AD595" s="216"/>
      <c r="AE595" s="216"/>
      <c r="AF595" s="216"/>
      <c r="AG595" s="216"/>
      <c r="AH595" s="216"/>
      <c r="AI595" s="216"/>
      <c r="AJ595" s="216"/>
      <c r="AK595" s="216"/>
      <c r="AL595" s="216"/>
      <c r="AM595" s="216"/>
      <c r="AN595" s="216"/>
      <c r="AO595" s="216"/>
      <c r="AP595" s="216"/>
      <c r="AQ595" s="216"/>
      <c r="AR595" s="216"/>
      <c r="AS595" s="216"/>
      <c r="AT595" s="216"/>
      <c r="AU595" s="216"/>
      <c r="AV595" s="216"/>
      <c r="AW595" s="216"/>
      <c r="AX595" s="216"/>
      <c r="AY595" s="216"/>
      <c r="AZ595" s="216"/>
      <c r="BA595" s="216"/>
      <c r="BB595" s="216"/>
      <c r="BC595" s="216"/>
      <c r="BD595" s="216"/>
      <c r="BE595" s="216"/>
      <c r="BF595" s="216"/>
      <c r="BG595" s="216"/>
      <c r="BH595" s="216"/>
      <c r="BI595" s="216"/>
      <c r="BJ595" s="216"/>
      <c r="BK595" s="216"/>
      <c r="BL595" s="216"/>
      <c r="BM595" s="216"/>
      <c r="BN595" s="216"/>
      <c r="BO595" s="216"/>
      <c r="BP595" s="216"/>
      <c r="BQ595" s="216"/>
      <c r="BR595" s="216"/>
      <c r="BS595" s="216"/>
      <c r="BT595" s="258"/>
      <c r="BU595" s="258"/>
      <c r="BV595" s="258"/>
      <c r="BW595" s="258"/>
      <c r="BX595" s="258"/>
    </row>
    <row r="596" spans="1:76" s="238" customFormat="1" ht="19.899999999999999" customHeight="1">
      <c r="A596" s="258"/>
      <c r="B596" s="1039"/>
      <c r="C596" s="1103" t="s">
        <v>1537</v>
      </c>
      <c r="D596" s="1103" t="s">
        <v>1538</v>
      </c>
      <c r="E596" s="1103" t="s">
        <v>53</v>
      </c>
      <c r="F596" s="1103" t="s">
        <v>1884</v>
      </c>
      <c r="G596" s="1103"/>
      <c r="H596" s="1107" t="s">
        <v>1530</v>
      </c>
      <c r="I596" s="1738" t="s">
        <v>351</v>
      </c>
      <c r="J596" s="1103" t="s">
        <v>352</v>
      </c>
      <c r="K596" s="1103" t="s">
        <v>27</v>
      </c>
      <c r="L596" s="1045" t="s">
        <v>1532</v>
      </c>
      <c r="M596" s="1082">
        <v>19</v>
      </c>
      <c r="N596" s="1083">
        <v>1989.4</v>
      </c>
      <c r="O596" s="1045">
        <v>91</v>
      </c>
      <c r="P596" s="1045" t="s">
        <v>28</v>
      </c>
      <c r="Q596" s="1053">
        <v>0.05</v>
      </c>
      <c r="R596" s="1148">
        <v>2011.2864179999999</v>
      </c>
      <c r="S596" s="552"/>
      <c r="T596" s="216"/>
      <c r="U596" s="216"/>
      <c r="V596" s="216"/>
      <c r="W596" s="216"/>
      <c r="X596" s="216"/>
      <c r="Y596" s="216"/>
      <c r="Z596" s="216"/>
      <c r="AA596" s="216"/>
      <c r="AB596" s="216"/>
      <c r="AC596" s="216"/>
      <c r="AD596" s="216"/>
      <c r="AE596" s="216"/>
      <c r="AF596" s="216"/>
      <c r="AG596" s="216"/>
      <c r="AH596" s="216"/>
      <c r="AI596" s="216"/>
      <c r="AJ596" s="216"/>
      <c r="AK596" s="216"/>
      <c r="AL596" s="216"/>
      <c r="AM596" s="216"/>
      <c r="AN596" s="216"/>
      <c r="AO596" s="216"/>
      <c r="AP596" s="216"/>
      <c r="AQ596" s="216"/>
      <c r="AR596" s="216"/>
      <c r="AS596" s="216"/>
      <c r="AT596" s="216"/>
      <c r="AU596" s="216"/>
      <c r="AV596" s="216"/>
      <c r="AW596" s="216"/>
      <c r="AX596" s="216"/>
      <c r="AY596" s="216"/>
      <c r="AZ596" s="216"/>
      <c r="BA596" s="216"/>
      <c r="BB596" s="216"/>
      <c r="BC596" s="216"/>
      <c r="BD596" s="216"/>
      <c r="BE596" s="216"/>
      <c r="BF596" s="216"/>
      <c r="BG596" s="216"/>
      <c r="BH596" s="216"/>
      <c r="BI596" s="216"/>
      <c r="BJ596" s="216"/>
      <c r="BK596" s="216"/>
      <c r="BL596" s="216"/>
      <c r="BM596" s="216"/>
      <c r="BN596" s="216"/>
      <c r="BO596" s="216"/>
      <c r="BP596" s="216"/>
      <c r="BQ596" s="216"/>
      <c r="BR596" s="216"/>
      <c r="BS596" s="216"/>
      <c r="BT596" s="258"/>
      <c r="BU596" s="258"/>
      <c r="BV596" s="258"/>
      <c r="BW596" s="258"/>
      <c r="BX596" s="258"/>
    </row>
    <row r="597" spans="1:76" s="238" customFormat="1" ht="19.899999999999999" customHeight="1">
      <c r="A597" s="258"/>
      <c r="B597" s="1039"/>
      <c r="C597" s="1103" t="s">
        <v>1541</v>
      </c>
      <c r="D597" s="1103" t="s">
        <v>1542</v>
      </c>
      <c r="E597" s="1103" t="s">
        <v>53</v>
      </c>
      <c r="F597" s="1103" t="s">
        <v>1884</v>
      </c>
      <c r="G597" s="1103"/>
      <c r="H597" s="1107" t="s">
        <v>1530</v>
      </c>
      <c r="I597" s="1738" t="s">
        <v>351</v>
      </c>
      <c r="J597" s="1103" t="s">
        <v>352</v>
      </c>
      <c r="K597" s="1103" t="s">
        <v>27</v>
      </c>
      <c r="L597" s="1045" t="s">
        <v>1532</v>
      </c>
      <c r="M597" s="1082">
        <v>20</v>
      </c>
      <c r="N597" s="1083">
        <v>1989.4</v>
      </c>
      <c r="O597" s="1045">
        <v>91</v>
      </c>
      <c r="P597" s="1045" t="s">
        <v>28</v>
      </c>
      <c r="Q597" s="1053">
        <v>0.05</v>
      </c>
      <c r="R597" s="1148">
        <v>2011.2864179999999</v>
      </c>
      <c r="S597" s="552"/>
      <c r="T597" s="216"/>
      <c r="U597" s="216"/>
      <c r="V597" s="216"/>
      <c r="W597" s="216"/>
      <c r="X597" s="216"/>
      <c r="Y597" s="216"/>
      <c r="Z597" s="216"/>
      <c r="AA597" s="216"/>
      <c r="AB597" s="216"/>
      <c r="AC597" s="216"/>
      <c r="AD597" s="216"/>
      <c r="AE597" s="216"/>
      <c r="AF597" s="216"/>
      <c r="AG597" s="216"/>
      <c r="AH597" s="216"/>
      <c r="AI597" s="216"/>
      <c r="AJ597" s="216"/>
      <c r="AK597" s="216"/>
      <c r="AL597" s="216"/>
      <c r="AM597" s="216"/>
      <c r="AN597" s="216"/>
      <c r="AO597" s="216"/>
      <c r="AP597" s="216"/>
      <c r="AQ597" s="216"/>
      <c r="AR597" s="216"/>
      <c r="AS597" s="216"/>
      <c r="AT597" s="216"/>
      <c r="AU597" s="216"/>
      <c r="AV597" s="216"/>
      <c r="AW597" s="216"/>
      <c r="AX597" s="216"/>
      <c r="AY597" s="216"/>
      <c r="AZ597" s="216"/>
      <c r="BA597" s="216"/>
      <c r="BB597" s="216"/>
      <c r="BC597" s="216"/>
      <c r="BD597" s="216"/>
      <c r="BE597" s="216"/>
      <c r="BF597" s="216"/>
      <c r="BG597" s="216"/>
      <c r="BH597" s="216"/>
      <c r="BI597" s="216"/>
      <c r="BJ597" s="216"/>
      <c r="BK597" s="216"/>
      <c r="BL597" s="216"/>
      <c r="BM597" s="216"/>
      <c r="BN597" s="216"/>
      <c r="BO597" s="216"/>
      <c r="BP597" s="216"/>
      <c r="BQ597" s="216"/>
      <c r="BR597" s="216"/>
      <c r="BS597" s="216"/>
      <c r="BT597" s="258"/>
      <c r="BU597" s="258"/>
      <c r="BV597" s="258"/>
      <c r="BW597" s="258"/>
      <c r="BX597" s="258"/>
    </row>
    <row r="598" spans="1:76" s="238" customFormat="1" ht="19.899999999999999" customHeight="1" thickBot="1">
      <c r="A598" s="258"/>
      <c r="B598" s="1055"/>
      <c r="C598" s="1116" t="s">
        <v>1543</v>
      </c>
      <c r="D598" s="1116" t="s">
        <v>1544</v>
      </c>
      <c r="E598" s="1116" t="s">
        <v>53</v>
      </c>
      <c r="F598" s="1116" t="s">
        <v>1884</v>
      </c>
      <c r="G598" s="1116"/>
      <c r="H598" s="1475" t="s">
        <v>1530</v>
      </c>
      <c r="I598" s="1738" t="s">
        <v>351</v>
      </c>
      <c r="J598" s="1116" t="s">
        <v>352</v>
      </c>
      <c r="K598" s="1116" t="s">
        <v>27</v>
      </c>
      <c r="L598" s="1063" t="s">
        <v>1532</v>
      </c>
      <c r="M598" s="1087">
        <v>21</v>
      </c>
      <c r="N598" s="1088">
        <v>1829</v>
      </c>
      <c r="O598" s="1063">
        <v>91</v>
      </c>
      <c r="P598" s="1063" t="s">
        <v>37</v>
      </c>
      <c r="Q598" s="1153">
        <v>7.0000000000000007E-2</v>
      </c>
      <c r="R598" s="1154">
        <v>1849.1217750000001</v>
      </c>
      <c r="S598" s="552">
        <f>SUM(R580:R598)</f>
        <v>37833.092170000004</v>
      </c>
      <c r="T598" s="216"/>
      <c r="U598" s="216"/>
      <c r="V598" s="216"/>
      <c r="W598" s="216"/>
      <c r="X598" s="216"/>
      <c r="Y598" s="216"/>
      <c r="Z598" s="216"/>
      <c r="AA598" s="216"/>
      <c r="AB598" s="216"/>
      <c r="AC598" s="216"/>
      <c r="AD598" s="216"/>
      <c r="AE598" s="216"/>
      <c r="AF598" s="216"/>
      <c r="AG598" s="216"/>
      <c r="AH598" s="216"/>
      <c r="AI598" s="216"/>
      <c r="AJ598" s="216"/>
      <c r="AK598" s="216"/>
      <c r="AL598" s="216"/>
      <c r="AM598" s="216"/>
      <c r="AN598" s="216"/>
      <c r="AO598" s="216"/>
      <c r="AP598" s="216"/>
      <c r="AQ598" s="216"/>
      <c r="AR598" s="216"/>
      <c r="AS598" s="216"/>
      <c r="AT598" s="216"/>
      <c r="AU598" s="216"/>
      <c r="AV598" s="216"/>
      <c r="AW598" s="216"/>
      <c r="AX598" s="216"/>
      <c r="AY598" s="216"/>
      <c r="AZ598" s="216"/>
      <c r="BA598" s="216"/>
      <c r="BB598" s="216"/>
      <c r="BC598" s="216"/>
      <c r="BD598" s="216"/>
      <c r="BE598" s="216"/>
      <c r="BF598" s="216"/>
      <c r="BG598" s="216"/>
      <c r="BH598" s="216"/>
      <c r="BI598" s="216"/>
      <c r="BJ598" s="216"/>
      <c r="BK598" s="216"/>
      <c r="BL598" s="216"/>
      <c r="BM598" s="216"/>
      <c r="BN598" s="216"/>
      <c r="BO598" s="216"/>
      <c r="BP598" s="216"/>
      <c r="BQ598" s="216"/>
      <c r="BR598" s="216"/>
      <c r="BS598" s="216"/>
      <c r="BT598" s="258"/>
      <c r="BU598" s="258"/>
      <c r="BV598" s="258"/>
      <c r="BW598" s="258"/>
      <c r="BX598" s="258"/>
    </row>
    <row r="599" spans="1:76" s="238" customFormat="1" ht="19.899999999999999" customHeight="1">
      <c r="A599" s="258"/>
      <c r="B599" s="1138">
        <v>86</v>
      </c>
      <c r="C599" s="1476" t="s">
        <v>1569</v>
      </c>
      <c r="D599" s="1476" t="s">
        <v>1570</v>
      </c>
      <c r="E599" s="1476" t="s">
        <v>53</v>
      </c>
      <c r="F599" s="1476" t="s">
        <v>1884</v>
      </c>
      <c r="G599" s="1476"/>
      <c r="H599" s="1477" t="s">
        <v>1571</v>
      </c>
      <c r="I599" s="1420" t="s">
        <v>1531</v>
      </c>
      <c r="J599" s="1476" t="s">
        <v>352</v>
      </c>
      <c r="K599" s="1476" t="s">
        <v>27</v>
      </c>
      <c r="L599" s="1141" t="s">
        <v>1572</v>
      </c>
      <c r="M599" s="1142">
        <v>1</v>
      </c>
      <c r="N599" s="1143">
        <v>1989.4</v>
      </c>
      <c r="O599" s="1141">
        <v>91</v>
      </c>
      <c r="P599" s="1141" t="s">
        <v>44</v>
      </c>
      <c r="Q599" s="1141" t="s">
        <v>49</v>
      </c>
      <c r="R599" s="1145">
        <v>2011.268182</v>
      </c>
      <c r="S599" s="552"/>
      <c r="T599" s="216"/>
      <c r="U599" s="216"/>
      <c r="V599" s="216"/>
      <c r="W599" s="216"/>
      <c r="X599" s="216"/>
      <c r="Y599" s="216"/>
      <c r="Z599" s="216"/>
      <c r="AA599" s="216"/>
      <c r="AB599" s="216"/>
      <c r="AC599" s="216"/>
      <c r="AD599" s="216"/>
      <c r="AE599" s="216"/>
      <c r="AF599" s="216"/>
      <c r="AG599" s="216"/>
      <c r="AH599" s="216"/>
      <c r="AI599" s="216"/>
      <c r="AJ599" s="216"/>
      <c r="AK599" s="216"/>
      <c r="AL599" s="216"/>
      <c r="AM599" s="216"/>
      <c r="AN599" s="216"/>
      <c r="AO599" s="216"/>
      <c r="AP599" s="216"/>
      <c r="AQ599" s="216"/>
      <c r="AR599" s="216"/>
      <c r="AS599" s="216"/>
      <c r="AT599" s="216"/>
      <c r="AU599" s="216"/>
      <c r="AV599" s="216"/>
      <c r="AW599" s="216"/>
      <c r="AX599" s="216"/>
      <c r="AY599" s="216"/>
      <c r="AZ599" s="216"/>
      <c r="BA599" s="216"/>
      <c r="BB599" s="216"/>
      <c r="BC599" s="216"/>
      <c r="BD599" s="216"/>
      <c r="BE599" s="216"/>
      <c r="BF599" s="216"/>
      <c r="BG599" s="216"/>
      <c r="BH599" s="216"/>
      <c r="BI599" s="216"/>
      <c r="BJ599" s="216"/>
      <c r="BK599" s="216"/>
      <c r="BL599" s="216"/>
      <c r="BM599" s="216"/>
      <c r="BN599" s="216"/>
      <c r="BO599" s="216"/>
      <c r="BP599" s="216"/>
      <c r="BQ599" s="216"/>
      <c r="BR599" s="216"/>
      <c r="BS599" s="216"/>
      <c r="BT599" s="258"/>
      <c r="BU599" s="258"/>
      <c r="BV599" s="258"/>
      <c r="BW599" s="258"/>
      <c r="BX599" s="258"/>
    </row>
    <row r="600" spans="1:76" s="238" customFormat="1" ht="19.899999999999999" customHeight="1">
      <c r="A600" s="258"/>
      <c r="B600" s="1039"/>
      <c r="C600" s="1478" t="s">
        <v>1581</v>
      </c>
      <c r="D600" s="1478" t="s">
        <v>1582</v>
      </c>
      <c r="E600" s="1478" t="s">
        <v>53</v>
      </c>
      <c r="F600" s="1478" t="s">
        <v>1884</v>
      </c>
      <c r="G600" s="1478"/>
      <c r="H600" s="1479" t="s">
        <v>1571</v>
      </c>
      <c r="I600" s="1738" t="s">
        <v>351</v>
      </c>
      <c r="J600" s="1478" t="s">
        <v>352</v>
      </c>
      <c r="K600" s="1478" t="s">
        <v>27</v>
      </c>
      <c r="L600" s="1045" t="s">
        <v>1572</v>
      </c>
      <c r="M600" s="1082">
        <v>2</v>
      </c>
      <c r="N600" s="1083">
        <v>1989.4</v>
      </c>
      <c r="O600" s="1045">
        <v>91</v>
      </c>
      <c r="P600" s="1045" t="s">
        <v>22</v>
      </c>
      <c r="Q600" s="1045"/>
      <c r="R600" s="1148">
        <v>2011.268182</v>
      </c>
      <c r="S600" s="552"/>
      <c r="T600" s="216"/>
      <c r="U600" s="216"/>
      <c r="V600" s="216"/>
      <c r="W600" s="216"/>
      <c r="X600" s="216"/>
      <c r="Y600" s="216"/>
      <c r="Z600" s="216"/>
      <c r="AA600" s="216"/>
      <c r="AB600" s="216"/>
      <c r="AC600" s="216"/>
      <c r="AD600" s="216"/>
      <c r="AE600" s="216"/>
      <c r="AF600" s="216"/>
      <c r="AG600" s="216"/>
      <c r="AH600" s="216"/>
      <c r="AI600" s="216"/>
      <c r="AJ600" s="216"/>
      <c r="AK600" s="216"/>
      <c r="AL600" s="216"/>
      <c r="AM600" s="216"/>
      <c r="AN600" s="216"/>
      <c r="AO600" s="216"/>
      <c r="AP600" s="216"/>
      <c r="AQ600" s="216"/>
      <c r="AR600" s="216"/>
      <c r="AS600" s="216"/>
      <c r="AT600" s="216"/>
      <c r="AU600" s="216"/>
      <c r="AV600" s="216"/>
      <c r="AW600" s="216"/>
      <c r="AX600" s="216"/>
      <c r="AY600" s="216"/>
      <c r="AZ600" s="216"/>
      <c r="BA600" s="216"/>
      <c r="BB600" s="216"/>
      <c r="BC600" s="216"/>
      <c r="BD600" s="216"/>
      <c r="BE600" s="216"/>
      <c r="BF600" s="216"/>
      <c r="BG600" s="216"/>
      <c r="BH600" s="216"/>
      <c r="BI600" s="216"/>
      <c r="BJ600" s="216"/>
      <c r="BK600" s="216"/>
      <c r="BL600" s="216"/>
      <c r="BM600" s="216"/>
      <c r="BN600" s="216"/>
      <c r="BO600" s="216"/>
      <c r="BP600" s="216"/>
      <c r="BQ600" s="216"/>
      <c r="BR600" s="216"/>
      <c r="BS600" s="216"/>
      <c r="BT600" s="258"/>
      <c r="BU600" s="258"/>
      <c r="BV600" s="258"/>
      <c r="BW600" s="258"/>
      <c r="BX600" s="258"/>
    </row>
    <row r="601" spans="1:76" s="238" customFormat="1" ht="19.899999999999999" customHeight="1">
      <c r="A601" s="258"/>
      <c r="B601" s="1039"/>
      <c r="C601" s="1478" t="s">
        <v>1583</v>
      </c>
      <c r="D601" s="1478" t="s">
        <v>1584</v>
      </c>
      <c r="E601" s="1478" t="s">
        <v>53</v>
      </c>
      <c r="F601" s="1478" t="s">
        <v>1884</v>
      </c>
      <c r="G601" s="1478"/>
      <c r="H601" s="1479" t="s">
        <v>1571</v>
      </c>
      <c r="I601" s="1738" t="s">
        <v>351</v>
      </c>
      <c r="J601" s="1478" t="s">
        <v>352</v>
      </c>
      <c r="K601" s="1478" t="s">
        <v>27</v>
      </c>
      <c r="L601" s="1045" t="s">
        <v>1572</v>
      </c>
      <c r="M601" s="1082">
        <v>3</v>
      </c>
      <c r="N601" s="1083">
        <v>1989.4</v>
      </c>
      <c r="O601" s="1045">
        <v>91</v>
      </c>
      <c r="P601" s="1045" t="s">
        <v>44</v>
      </c>
      <c r="Q601" s="1045" t="s">
        <v>49</v>
      </c>
      <c r="R601" s="1148">
        <v>2011.268182</v>
      </c>
      <c r="S601" s="552"/>
      <c r="T601" s="216"/>
      <c r="U601" s="216"/>
      <c r="V601" s="216"/>
      <c r="W601" s="216"/>
      <c r="X601" s="216"/>
      <c r="Y601" s="216"/>
      <c r="Z601" s="216"/>
      <c r="AA601" s="216"/>
      <c r="AB601" s="216"/>
      <c r="AC601" s="216"/>
      <c r="AD601" s="216"/>
      <c r="AE601" s="216"/>
      <c r="AF601" s="216"/>
      <c r="AG601" s="216"/>
      <c r="AH601" s="216"/>
      <c r="AI601" s="216"/>
      <c r="AJ601" s="216"/>
      <c r="AK601" s="216"/>
      <c r="AL601" s="216"/>
      <c r="AM601" s="216"/>
      <c r="AN601" s="216"/>
      <c r="AO601" s="216"/>
      <c r="AP601" s="216"/>
      <c r="AQ601" s="216"/>
      <c r="AR601" s="216"/>
      <c r="AS601" s="216"/>
      <c r="AT601" s="216"/>
      <c r="AU601" s="216"/>
      <c r="AV601" s="216"/>
      <c r="AW601" s="216"/>
      <c r="AX601" s="216"/>
      <c r="AY601" s="216"/>
      <c r="AZ601" s="216"/>
      <c r="BA601" s="216"/>
      <c r="BB601" s="216"/>
      <c r="BC601" s="216"/>
      <c r="BD601" s="216"/>
      <c r="BE601" s="216"/>
      <c r="BF601" s="216"/>
      <c r="BG601" s="216"/>
      <c r="BH601" s="216"/>
      <c r="BI601" s="216"/>
      <c r="BJ601" s="216"/>
      <c r="BK601" s="216"/>
      <c r="BL601" s="216"/>
      <c r="BM601" s="216"/>
      <c r="BN601" s="216"/>
      <c r="BO601" s="216"/>
      <c r="BP601" s="216"/>
      <c r="BQ601" s="216"/>
      <c r="BR601" s="216"/>
      <c r="BS601" s="216"/>
      <c r="BT601" s="258"/>
      <c r="BU601" s="258"/>
      <c r="BV601" s="258"/>
      <c r="BW601" s="258"/>
      <c r="BX601" s="258"/>
    </row>
    <row r="602" spans="1:76" s="238" customFormat="1" ht="19.899999999999999" customHeight="1">
      <c r="A602" s="258"/>
      <c r="B602" s="1039"/>
      <c r="C602" s="1478" t="s">
        <v>1585</v>
      </c>
      <c r="D602" s="1478" t="s">
        <v>1586</v>
      </c>
      <c r="E602" s="1478" t="s">
        <v>53</v>
      </c>
      <c r="F602" s="1478" t="s">
        <v>1884</v>
      </c>
      <c r="G602" s="1478"/>
      <c r="H602" s="1479" t="s">
        <v>1571</v>
      </c>
      <c r="I602" s="1738" t="s">
        <v>351</v>
      </c>
      <c r="J602" s="1478" t="s">
        <v>352</v>
      </c>
      <c r="K602" s="1478" t="s">
        <v>27</v>
      </c>
      <c r="L602" s="1045" t="s">
        <v>1572</v>
      </c>
      <c r="M602" s="1082">
        <v>4</v>
      </c>
      <c r="N602" s="1083">
        <v>1989.4</v>
      </c>
      <c r="O602" s="1045">
        <v>91</v>
      </c>
      <c r="P602" s="1045" t="s">
        <v>44</v>
      </c>
      <c r="Q602" s="1045" t="s">
        <v>49</v>
      </c>
      <c r="R602" s="1148">
        <v>2011.268182</v>
      </c>
      <c r="S602" s="552"/>
      <c r="T602" s="216"/>
      <c r="U602" s="216"/>
      <c r="V602" s="216"/>
      <c r="W602" s="216"/>
      <c r="X602" s="216"/>
      <c r="Y602" s="216"/>
      <c r="Z602" s="216"/>
      <c r="AA602" s="216"/>
      <c r="AB602" s="216"/>
      <c r="AC602" s="216"/>
      <c r="AD602" s="216"/>
      <c r="AE602" s="216"/>
      <c r="AF602" s="216"/>
      <c r="AG602" s="216"/>
      <c r="AH602" s="216"/>
      <c r="AI602" s="216"/>
      <c r="AJ602" s="216"/>
      <c r="AK602" s="216"/>
      <c r="AL602" s="216"/>
      <c r="AM602" s="216"/>
      <c r="AN602" s="216"/>
      <c r="AO602" s="216"/>
      <c r="AP602" s="216"/>
      <c r="AQ602" s="216"/>
      <c r="AR602" s="216"/>
      <c r="AS602" s="216"/>
      <c r="AT602" s="216"/>
      <c r="AU602" s="216"/>
      <c r="AV602" s="216"/>
      <c r="AW602" s="216"/>
      <c r="AX602" s="216"/>
      <c r="AY602" s="216"/>
      <c r="AZ602" s="216"/>
      <c r="BA602" s="216"/>
      <c r="BB602" s="216"/>
      <c r="BC602" s="216"/>
      <c r="BD602" s="216"/>
      <c r="BE602" s="216"/>
      <c r="BF602" s="216"/>
      <c r="BG602" s="216"/>
      <c r="BH602" s="216"/>
      <c r="BI602" s="216"/>
      <c r="BJ602" s="216"/>
      <c r="BK602" s="216"/>
      <c r="BL602" s="216"/>
      <c r="BM602" s="216"/>
      <c r="BN602" s="216"/>
      <c r="BO602" s="216"/>
      <c r="BP602" s="216"/>
      <c r="BQ602" s="216"/>
      <c r="BR602" s="216"/>
      <c r="BS602" s="216"/>
      <c r="BT602" s="258"/>
      <c r="BU602" s="258"/>
      <c r="BV602" s="258"/>
      <c r="BW602" s="258"/>
      <c r="BX602" s="258"/>
    </row>
    <row r="603" spans="1:76" s="238" customFormat="1" ht="19.899999999999999" customHeight="1">
      <c r="A603" s="258"/>
      <c r="B603" s="1039"/>
      <c r="C603" s="1478" t="s">
        <v>1587</v>
      </c>
      <c r="D603" s="1478" t="s">
        <v>1588</v>
      </c>
      <c r="E603" s="1478" t="s">
        <v>53</v>
      </c>
      <c r="F603" s="1478" t="s">
        <v>1884</v>
      </c>
      <c r="G603" s="1478"/>
      <c r="H603" s="1479" t="s">
        <v>1571</v>
      </c>
      <c r="I603" s="1738" t="s">
        <v>351</v>
      </c>
      <c r="J603" s="1478" t="s">
        <v>352</v>
      </c>
      <c r="K603" s="1478" t="s">
        <v>27</v>
      </c>
      <c r="L603" s="1045" t="s">
        <v>1572</v>
      </c>
      <c r="M603" s="1082">
        <v>5</v>
      </c>
      <c r="N603" s="1083">
        <v>1989.4</v>
      </c>
      <c r="O603" s="1045">
        <v>91</v>
      </c>
      <c r="P603" s="1045" t="s">
        <v>44</v>
      </c>
      <c r="Q603" s="1045" t="s">
        <v>49</v>
      </c>
      <c r="R603" s="1148">
        <v>2011.268182</v>
      </c>
      <c r="S603" s="552"/>
      <c r="T603" s="216"/>
      <c r="U603" s="216"/>
      <c r="V603" s="216"/>
      <c r="W603" s="216"/>
      <c r="X603" s="216"/>
      <c r="Y603" s="216"/>
      <c r="Z603" s="216"/>
      <c r="AA603" s="216"/>
      <c r="AB603" s="216"/>
      <c r="AC603" s="216"/>
      <c r="AD603" s="216"/>
      <c r="AE603" s="216"/>
      <c r="AF603" s="216"/>
      <c r="AG603" s="216"/>
      <c r="AH603" s="216"/>
      <c r="AI603" s="216"/>
      <c r="AJ603" s="216"/>
      <c r="AK603" s="216"/>
      <c r="AL603" s="216"/>
      <c r="AM603" s="216"/>
      <c r="AN603" s="216"/>
      <c r="AO603" s="216"/>
      <c r="AP603" s="216"/>
      <c r="AQ603" s="216"/>
      <c r="AR603" s="216"/>
      <c r="AS603" s="216"/>
      <c r="AT603" s="216"/>
      <c r="AU603" s="216"/>
      <c r="AV603" s="216"/>
      <c r="AW603" s="216"/>
      <c r="AX603" s="216"/>
      <c r="AY603" s="216"/>
      <c r="AZ603" s="216"/>
      <c r="BA603" s="216"/>
      <c r="BB603" s="216"/>
      <c r="BC603" s="216"/>
      <c r="BD603" s="216"/>
      <c r="BE603" s="216"/>
      <c r="BF603" s="216"/>
      <c r="BG603" s="216"/>
      <c r="BH603" s="216"/>
      <c r="BI603" s="216"/>
      <c r="BJ603" s="216"/>
      <c r="BK603" s="216"/>
      <c r="BL603" s="216"/>
      <c r="BM603" s="216"/>
      <c r="BN603" s="216"/>
      <c r="BO603" s="216"/>
      <c r="BP603" s="216"/>
      <c r="BQ603" s="216"/>
      <c r="BR603" s="216"/>
      <c r="BS603" s="216"/>
      <c r="BT603" s="258"/>
      <c r="BU603" s="258"/>
      <c r="BV603" s="258"/>
      <c r="BW603" s="258"/>
      <c r="BX603" s="258"/>
    </row>
    <row r="604" spans="1:76" s="238" customFormat="1" ht="19.899999999999999" customHeight="1">
      <c r="A604" s="258"/>
      <c r="B604" s="1039"/>
      <c r="C604" s="1424" t="s">
        <v>1573</v>
      </c>
      <c r="D604" s="1424" t="s">
        <v>1574</v>
      </c>
      <c r="E604" s="1424" t="s">
        <v>53</v>
      </c>
      <c r="F604" s="1424" t="s">
        <v>1884</v>
      </c>
      <c r="G604" s="1424"/>
      <c r="H604" s="1425" t="s">
        <v>1571</v>
      </c>
      <c r="I604" s="1738" t="s">
        <v>351</v>
      </c>
      <c r="J604" s="1424" t="s">
        <v>352</v>
      </c>
      <c r="K604" s="1424" t="s">
        <v>27</v>
      </c>
      <c r="L604" s="1045" t="s">
        <v>1572</v>
      </c>
      <c r="M604" s="1082">
        <v>10</v>
      </c>
      <c r="N604" s="1083">
        <v>1989.4</v>
      </c>
      <c r="O604" s="1045">
        <v>91</v>
      </c>
      <c r="P604" s="1045" t="s">
        <v>28</v>
      </c>
      <c r="Q604" s="1053">
        <v>0.05</v>
      </c>
      <c r="R604" s="1148">
        <v>2011.268182</v>
      </c>
      <c r="S604" s="552"/>
      <c r="T604" s="216"/>
      <c r="U604" s="216"/>
      <c r="V604" s="216"/>
      <c r="W604" s="216"/>
      <c r="X604" s="216"/>
      <c r="Y604" s="216"/>
      <c r="Z604" s="216"/>
      <c r="AA604" s="216"/>
      <c r="AB604" s="216"/>
      <c r="AC604" s="216"/>
      <c r="AD604" s="216"/>
      <c r="AE604" s="216"/>
      <c r="AF604" s="216"/>
      <c r="AG604" s="216"/>
      <c r="AH604" s="216"/>
      <c r="AI604" s="216"/>
      <c r="AJ604" s="216"/>
      <c r="AK604" s="216"/>
      <c r="AL604" s="216"/>
      <c r="AM604" s="216"/>
      <c r="AN604" s="216"/>
      <c r="AO604" s="216"/>
      <c r="AP604" s="216"/>
      <c r="AQ604" s="216"/>
      <c r="AR604" s="216"/>
      <c r="AS604" s="216"/>
      <c r="AT604" s="216"/>
      <c r="AU604" s="216"/>
      <c r="AV604" s="216"/>
      <c r="AW604" s="216"/>
      <c r="AX604" s="216"/>
      <c r="AY604" s="216"/>
      <c r="AZ604" s="216"/>
      <c r="BA604" s="216"/>
      <c r="BB604" s="216"/>
      <c r="BC604" s="216"/>
      <c r="BD604" s="216"/>
      <c r="BE604" s="216"/>
      <c r="BF604" s="216"/>
      <c r="BG604" s="216"/>
      <c r="BH604" s="216"/>
      <c r="BI604" s="216"/>
      <c r="BJ604" s="216"/>
      <c r="BK604" s="216"/>
      <c r="BL604" s="216"/>
      <c r="BM604" s="216"/>
      <c r="BN604" s="216"/>
      <c r="BO604" s="216"/>
      <c r="BP604" s="216"/>
      <c r="BQ604" s="216"/>
      <c r="BR604" s="216"/>
      <c r="BS604" s="216"/>
      <c r="BT604" s="258"/>
      <c r="BU604" s="258"/>
      <c r="BV604" s="258"/>
      <c r="BW604" s="258"/>
      <c r="BX604" s="258"/>
    </row>
    <row r="605" spans="1:76" s="238" customFormat="1" ht="19.899999999999999" customHeight="1">
      <c r="A605" s="258"/>
      <c r="B605" s="1039"/>
      <c r="C605" s="1424" t="s">
        <v>1575</v>
      </c>
      <c r="D605" s="1424" t="s">
        <v>1576</v>
      </c>
      <c r="E605" s="1424" t="s">
        <v>53</v>
      </c>
      <c r="F605" s="1424" t="s">
        <v>1884</v>
      </c>
      <c r="G605" s="1424"/>
      <c r="H605" s="1425" t="s">
        <v>1571</v>
      </c>
      <c r="I605" s="1738" t="s">
        <v>351</v>
      </c>
      <c r="J605" s="1424" t="s">
        <v>352</v>
      </c>
      <c r="K605" s="1424" t="s">
        <v>27</v>
      </c>
      <c r="L605" s="1045" t="s">
        <v>1572</v>
      </c>
      <c r="M605" s="1082">
        <v>11</v>
      </c>
      <c r="N605" s="1083">
        <v>1989.4</v>
      </c>
      <c r="O605" s="1045">
        <v>91</v>
      </c>
      <c r="P605" s="1045" t="s">
        <v>28</v>
      </c>
      <c r="Q605" s="1053">
        <v>0.05</v>
      </c>
      <c r="R605" s="1148">
        <v>2011.268182</v>
      </c>
      <c r="S605" s="552"/>
      <c r="T605" s="216"/>
      <c r="U605" s="216"/>
      <c r="V605" s="216"/>
      <c r="W605" s="216"/>
      <c r="X605" s="216"/>
      <c r="Y605" s="216"/>
      <c r="Z605" s="216"/>
      <c r="AA605" s="216"/>
      <c r="AB605" s="216"/>
      <c r="AC605" s="216"/>
      <c r="AD605" s="216"/>
      <c r="AE605" s="216"/>
      <c r="AF605" s="216"/>
      <c r="AG605" s="216"/>
      <c r="AH605" s="216"/>
      <c r="AI605" s="216"/>
      <c r="AJ605" s="216"/>
      <c r="AK605" s="216"/>
      <c r="AL605" s="216"/>
      <c r="AM605" s="216"/>
      <c r="AN605" s="216"/>
      <c r="AO605" s="216"/>
      <c r="AP605" s="216"/>
      <c r="AQ605" s="216"/>
      <c r="AR605" s="216"/>
      <c r="AS605" s="216"/>
      <c r="AT605" s="216"/>
      <c r="AU605" s="216"/>
      <c r="AV605" s="216"/>
      <c r="AW605" s="216"/>
      <c r="AX605" s="216"/>
      <c r="AY605" s="216"/>
      <c r="AZ605" s="216"/>
      <c r="BA605" s="216"/>
      <c r="BB605" s="216"/>
      <c r="BC605" s="216"/>
      <c r="BD605" s="216"/>
      <c r="BE605" s="216"/>
      <c r="BF605" s="216"/>
      <c r="BG605" s="216"/>
      <c r="BH605" s="216"/>
      <c r="BI605" s="216"/>
      <c r="BJ605" s="216"/>
      <c r="BK605" s="216"/>
      <c r="BL605" s="216"/>
      <c r="BM605" s="216"/>
      <c r="BN605" s="216"/>
      <c r="BO605" s="216"/>
      <c r="BP605" s="216"/>
      <c r="BQ605" s="216"/>
      <c r="BR605" s="216"/>
      <c r="BS605" s="216"/>
      <c r="BT605" s="258"/>
      <c r="BU605" s="258"/>
      <c r="BV605" s="258"/>
      <c r="BW605" s="258"/>
      <c r="BX605" s="258"/>
    </row>
    <row r="606" spans="1:76" s="238" customFormat="1" ht="19.899999999999999" customHeight="1">
      <c r="A606" s="258"/>
      <c r="B606" s="1039"/>
      <c r="C606" s="1424" t="s">
        <v>1577</v>
      </c>
      <c r="D606" s="1424" t="s">
        <v>1578</v>
      </c>
      <c r="E606" s="1424" t="s">
        <v>53</v>
      </c>
      <c r="F606" s="1424" t="s">
        <v>1884</v>
      </c>
      <c r="G606" s="1424"/>
      <c r="H606" s="1425" t="s">
        <v>1571</v>
      </c>
      <c r="I606" s="1738" t="s">
        <v>351</v>
      </c>
      <c r="J606" s="1424" t="s">
        <v>352</v>
      </c>
      <c r="K606" s="1424" t="s">
        <v>27</v>
      </c>
      <c r="L606" s="1045" t="s">
        <v>1572</v>
      </c>
      <c r="M606" s="1082">
        <v>12</v>
      </c>
      <c r="N606" s="1083">
        <v>1989.4</v>
      </c>
      <c r="O606" s="1045">
        <v>91</v>
      </c>
      <c r="P606" s="1045" t="s">
        <v>28</v>
      </c>
      <c r="Q606" s="1053">
        <v>0.05</v>
      </c>
      <c r="R606" s="1148">
        <v>2011.268182</v>
      </c>
      <c r="S606" s="552"/>
      <c r="T606" s="216"/>
      <c r="U606" s="216"/>
      <c r="V606" s="216"/>
      <c r="W606" s="216"/>
      <c r="X606" s="216"/>
      <c r="Y606" s="216"/>
      <c r="Z606" s="216"/>
      <c r="AA606" s="216"/>
      <c r="AB606" s="216"/>
      <c r="AC606" s="216"/>
      <c r="AD606" s="216"/>
      <c r="AE606" s="216"/>
      <c r="AF606" s="216"/>
      <c r="AG606" s="216"/>
      <c r="AH606" s="216"/>
      <c r="AI606" s="216"/>
      <c r="AJ606" s="216"/>
      <c r="AK606" s="216"/>
      <c r="AL606" s="216"/>
      <c r="AM606" s="216"/>
      <c r="AN606" s="216"/>
      <c r="AO606" s="216"/>
      <c r="AP606" s="216"/>
      <c r="AQ606" s="216"/>
      <c r="AR606" s="216"/>
      <c r="AS606" s="216"/>
      <c r="AT606" s="216"/>
      <c r="AU606" s="216"/>
      <c r="AV606" s="216"/>
      <c r="AW606" s="216"/>
      <c r="AX606" s="216"/>
      <c r="AY606" s="216"/>
      <c r="AZ606" s="216"/>
      <c r="BA606" s="216"/>
      <c r="BB606" s="216"/>
      <c r="BC606" s="216"/>
      <c r="BD606" s="216"/>
      <c r="BE606" s="216"/>
      <c r="BF606" s="216"/>
      <c r="BG606" s="216"/>
      <c r="BH606" s="216"/>
      <c r="BI606" s="216"/>
      <c r="BJ606" s="216"/>
      <c r="BK606" s="216"/>
      <c r="BL606" s="216"/>
      <c r="BM606" s="216"/>
      <c r="BN606" s="216"/>
      <c r="BO606" s="216"/>
      <c r="BP606" s="216"/>
      <c r="BQ606" s="216"/>
      <c r="BR606" s="216"/>
      <c r="BS606" s="216"/>
      <c r="BT606" s="258"/>
      <c r="BU606" s="258"/>
      <c r="BV606" s="258"/>
      <c r="BW606" s="258"/>
      <c r="BX606" s="258"/>
    </row>
    <row r="607" spans="1:76" s="238" customFormat="1" ht="19.899999999999999" customHeight="1">
      <c r="A607" s="258"/>
      <c r="B607" s="1039"/>
      <c r="C607" s="1424" t="s">
        <v>1579</v>
      </c>
      <c r="D607" s="1424" t="s">
        <v>1580</v>
      </c>
      <c r="E607" s="1424" t="s">
        <v>53</v>
      </c>
      <c r="F607" s="1424" t="s">
        <v>1884</v>
      </c>
      <c r="G607" s="1424"/>
      <c r="H607" s="1425" t="s">
        <v>1571</v>
      </c>
      <c r="I607" s="1738" t="s">
        <v>351</v>
      </c>
      <c r="J607" s="1424" t="s">
        <v>352</v>
      </c>
      <c r="K607" s="1424" t="s">
        <v>27</v>
      </c>
      <c r="L607" s="1045" t="s">
        <v>1572</v>
      </c>
      <c r="M607" s="1082">
        <v>13</v>
      </c>
      <c r="N607" s="1083">
        <v>455.7</v>
      </c>
      <c r="O607" s="1045">
        <v>91</v>
      </c>
      <c r="P607" s="1045" t="s">
        <v>44</v>
      </c>
      <c r="Q607" s="1045" t="s">
        <v>49</v>
      </c>
      <c r="R607" s="1148">
        <v>460.70921399999997</v>
      </c>
      <c r="S607" s="552"/>
      <c r="T607" s="216"/>
      <c r="U607" s="216"/>
      <c r="V607" s="216"/>
      <c r="W607" s="216"/>
      <c r="X607" s="216"/>
      <c r="Y607" s="216"/>
      <c r="Z607" s="216"/>
      <c r="AA607" s="216"/>
      <c r="AB607" s="216"/>
      <c r="AC607" s="216"/>
      <c r="AD607" s="216"/>
      <c r="AE607" s="216"/>
      <c r="AF607" s="216"/>
      <c r="AG607" s="216"/>
      <c r="AH607" s="216"/>
      <c r="AI607" s="216"/>
      <c r="AJ607" s="216"/>
      <c r="AK607" s="216"/>
      <c r="AL607" s="216"/>
      <c r="AM607" s="216"/>
      <c r="AN607" s="216"/>
      <c r="AO607" s="216"/>
      <c r="AP607" s="216"/>
      <c r="AQ607" s="216"/>
      <c r="AR607" s="216"/>
      <c r="AS607" s="216"/>
      <c r="AT607" s="216"/>
      <c r="AU607" s="216"/>
      <c r="AV607" s="216"/>
      <c r="AW607" s="216"/>
      <c r="AX607" s="216"/>
      <c r="AY607" s="216"/>
      <c r="AZ607" s="216"/>
      <c r="BA607" s="216"/>
      <c r="BB607" s="216"/>
      <c r="BC607" s="216"/>
      <c r="BD607" s="216"/>
      <c r="BE607" s="216"/>
      <c r="BF607" s="216"/>
      <c r="BG607" s="216"/>
      <c r="BH607" s="216"/>
      <c r="BI607" s="216"/>
      <c r="BJ607" s="216"/>
      <c r="BK607" s="216"/>
      <c r="BL607" s="216"/>
      <c r="BM607" s="216"/>
      <c r="BN607" s="216"/>
      <c r="BO607" s="216"/>
      <c r="BP607" s="216"/>
      <c r="BQ607" s="216"/>
      <c r="BR607" s="216"/>
      <c r="BS607" s="216"/>
      <c r="BT607" s="258"/>
      <c r="BU607" s="258"/>
      <c r="BV607" s="258"/>
      <c r="BW607" s="258"/>
      <c r="BX607" s="258"/>
    </row>
    <row r="608" spans="1:76" s="238" customFormat="1" ht="19.899999999999999" customHeight="1" thickBot="1">
      <c r="A608" s="258"/>
      <c r="B608" s="1055"/>
      <c r="C608" s="1480" t="s">
        <v>1587</v>
      </c>
      <c r="D608" s="1480" t="s">
        <v>1589</v>
      </c>
      <c r="E608" s="1480" t="s">
        <v>53</v>
      </c>
      <c r="F608" s="1480" t="s">
        <v>1884</v>
      </c>
      <c r="G608" s="1480"/>
      <c r="H608" s="1481" t="s">
        <v>1571</v>
      </c>
      <c r="I608" s="1738" t="s">
        <v>351</v>
      </c>
      <c r="J608" s="1480" t="s">
        <v>352</v>
      </c>
      <c r="K608" s="1480" t="s">
        <v>27</v>
      </c>
      <c r="L608" s="1063" t="s">
        <v>1590</v>
      </c>
      <c r="M608" s="1087">
        <v>7</v>
      </c>
      <c r="N608" s="1088">
        <v>1989.4</v>
      </c>
      <c r="O608" s="1063">
        <v>91</v>
      </c>
      <c r="P608" s="1063" t="s">
        <v>44</v>
      </c>
      <c r="Q608" s="1063" t="s">
        <v>49</v>
      </c>
      <c r="R608" s="1154">
        <v>2011.268182</v>
      </c>
      <c r="S608" s="552">
        <f>SUM(R599:R608)</f>
        <v>18562.122852</v>
      </c>
      <c r="T608" s="216"/>
      <c r="U608" s="216"/>
      <c r="V608" s="216"/>
      <c r="W608" s="216"/>
      <c r="X608" s="216"/>
      <c r="Y608" s="216"/>
      <c r="Z608" s="216"/>
      <c r="AA608" s="216"/>
      <c r="AB608" s="216"/>
      <c r="AC608" s="216"/>
      <c r="AD608" s="216"/>
      <c r="AE608" s="216"/>
      <c r="AF608" s="216"/>
      <c r="AG608" s="216"/>
      <c r="AH608" s="216"/>
      <c r="AI608" s="216"/>
      <c r="AJ608" s="216"/>
      <c r="AK608" s="216"/>
      <c r="AL608" s="216"/>
      <c r="AM608" s="216"/>
      <c r="AN608" s="216"/>
      <c r="AO608" s="216"/>
      <c r="AP608" s="216"/>
      <c r="AQ608" s="216"/>
      <c r="AR608" s="216"/>
      <c r="AS608" s="216"/>
      <c r="AT608" s="216"/>
      <c r="AU608" s="216"/>
      <c r="AV608" s="216"/>
      <c r="AW608" s="216"/>
      <c r="AX608" s="216"/>
      <c r="AY608" s="216"/>
      <c r="AZ608" s="216"/>
      <c r="BA608" s="216"/>
      <c r="BB608" s="216"/>
      <c r="BC608" s="216"/>
      <c r="BD608" s="216"/>
      <c r="BE608" s="216"/>
      <c r="BF608" s="216"/>
      <c r="BG608" s="216"/>
      <c r="BH608" s="216"/>
      <c r="BI608" s="216"/>
      <c r="BJ608" s="216"/>
      <c r="BK608" s="216"/>
      <c r="BL608" s="216"/>
      <c r="BM608" s="216"/>
      <c r="BN608" s="216"/>
      <c r="BO608" s="216"/>
      <c r="BP608" s="216"/>
      <c r="BQ608" s="216"/>
      <c r="BR608" s="216"/>
      <c r="BS608" s="216"/>
      <c r="BT608" s="258"/>
      <c r="BU608" s="258"/>
      <c r="BV608" s="258"/>
      <c r="BW608" s="258"/>
      <c r="BX608" s="258"/>
    </row>
    <row r="609" spans="1:76" s="238" customFormat="1" ht="19.899999999999999" customHeight="1">
      <c r="A609" s="1740">
        <v>847</v>
      </c>
      <c r="B609" s="1024">
        <v>87</v>
      </c>
      <c r="C609" s="1741" t="s">
        <v>410</v>
      </c>
      <c r="D609" s="1741" t="s">
        <v>411</v>
      </c>
      <c r="E609" s="1758" t="s">
        <v>54</v>
      </c>
      <c r="F609" s="1758" t="s">
        <v>17</v>
      </c>
      <c r="G609" s="1758"/>
      <c r="H609" s="1741" t="s">
        <v>412</v>
      </c>
      <c r="I609" s="1741" t="s">
        <v>413</v>
      </c>
      <c r="J609" s="1758" t="s">
        <v>352</v>
      </c>
      <c r="K609" s="1758" t="s">
        <v>1885</v>
      </c>
      <c r="L609" s="1758" t="s">
        <v>19</v>
      </c>
      <c r="M609" s="1758" t="s">
        <v>19</v>
      </c>
      <c r="N609" s="1759">
        <v>1007.2</v>
      </c>
      <c r="O609" s="1741" t="s">
        <v>414</v>
      </c>
      <c r="P609" s="1758" t="s">
        <v>22</v>
      </c>
      <c r="Q609" s="1744"/>
      <c r="R609" s="1745">
        <v>1017.749186</v>
      </c>
      <c r="S609" s="550"/>
      <c r="T609" s="206"/>
      <c r="U609" s="206"/>
      <c r="V609" s="206"/>
      <c r="W609" s="206"/>
      <c r="X609" s="206"/>
      <c r="Y609" s="206"/>
      <c r="Z609" s="206"/>
      <c r="AA609" s="206"/>
      <c r="AB609" s="206"/>
      <c r="AC609" s="206"/>
      <c r="AD609" s="206"/>
      <c r="AE609" s="206"/>
      <c r="AF609" s="206"/>
      <c r="AG609" s="206"/>
      <c r="AH609" s="206"/>
      <c r="AI609" s="206"/>
      <c r="AJ609" s="206"/>
      <c r="AK609" s="206"/>
      <c r="AL609" s="206"/>
      <c r="AM609" s="206"/>
      <c r="AN609" s="206"/>
      <c r="AO609" s="206"/>
      <c r="AP609" s="206"/>
      <c r="AQ609" s="206"/>
      <c r="AR609" s="206"/>
      <c r="AS609" s="206"/>
      <c r="AT609" s="206"/>
      <c r="AU609" s="206"/>
      <c r="AV609" s="206"/>
      <c r="AW609" s="206"/>
      <c r="AX609" s="206"/>
      <c r="AY609" s="206"/>
      <c r="AZ609" s="206"/>
      <c r="BA609" s="206"/>
      <c r="BB609" s="206"/>
      <c r="BC609" s="206"/>
      <c r="BD609" s="206"/>
      <c r="BE609" s="206"/>
      <c r="BF609" s="206"/>
      <c r="BG609" s="206"/>
      <c r="BH609" s="206"/>
      <c r="BI609" s="206"/>
      <c r="BJ609" s="206"/>
      <c r="BK609" s="206"/>
      <c r="BL609" s="206"/>
      <c r="BM609" s="206"/>
      <c r="BN609" s="206"/>
      <c r="BO609" s="206"/>
      <c r="BP609" s="206"/>
      <c r="BQ609" s="206"/>
      <c r="BR609" s="206"/>
      <c r="BS609" s="206"/>
      <c r="BT609" s="232"/>
      <c r="BU609" s="232"/>
      <c r="BV609" s="232"/>
      <c r="BW609" s="232"/>
      <c r="BX609" s="232"/>
    </row>
    <row r="610" spans="1:76" s="238" customFormat="1" ht="19.899999999999999" customHeight="1" thickBot="1">
      <c r="A610" s="1740">
        <v>848</v>
      </c>
      <c r="B610" s="1026"/>
      <c r="C610" s="1747" t="s">
        <v>415</v>
      </c>
      <c r="D610" s="1747" t="s">
        <v>416</v>
      </c>
      <c r="E610" s="1762" t="s">
        <v>54</v>
      </c>
      <c r="F610" s="1762" t="s">
        <v>17</v>
      </c>
      <c r="G610" s="1762"/>
      <c r="H610" s="1747" t="s">
        <v>412</v>
      </c>
      <c r="I610" s="1739" t="s">
        <v>351</v>
      </c>
      <c r="J610" s="1762" t="s">
        <v>352</v>
      </c>
      <c r="K610" s="1762" t="s">
        <v>1885</v>
      </c>
      <c r="L610" s="1762" t="s">
        <v>19</v>
      </c>
      <c r="M610" s="1762" t="s">
        <v>20</v>
      </c>
      <c r="N610" s="1763">
        <v>94.8</v>
      </c>
      <c r="O610" s="1747" t="s">
        <v>414</v>
      </c>
      <c r="P610" s="1762" t="s">
        <v>21</v>
      </c>
      <c r="Q610" s="1750">
        <v>0.1</v>
      </c>
      <c r="R610" s="1751">
        <v>95.792913999999996</v>
      </c>
      <c r="S610" s="550">
        <f>SUM(R609:R610)</f>
        <v>1113.5421000000001</v>
      </c>
      <c r="T610" s="206"/>
      <c r="U610" s="206"/>
      <c r="V610" s="206"/>
      <c r="W610" s="206"/>
      <c r="X610" s="206"/>
      <c r="Y610" s="206"/>
      <c r="Z610" s="206"/>
      <c r="AA610" s="206"/>
      <c r="AB610" s="206"/>
      <c r="AC610" s="206"/>
      <c r="AD610" s="206"/>
      <c r="AE610" s="206"/>
      <c r="AF610" s="206"/>
      <c r="AG610" s="206"/>
      <c r="AH610" s="206"/>
      <c r="AI610" s="206"/>
      <c r="AJ610" s="206"/>
      <c r="AK610" s="206"/>
      <c r="AL610" s="206"/>
      <c r="AM610" s="206"/>
      <c r="AN610" s="206"/>
      <c r="AO610" s="206"/>
      <c r="AP610" s="206"/>
      <c r="AQ610" s="206"/>
      <c r="AR610" s="206"/>
      <c r="AS610" s="206"/>
      <c r="AT610" s="206"/>
      <c r="AU610" s="206"/>
      <c r="AV610" s="206"/>
      <c r="AW610" s="206"/>
      <c r="AX610" s="206"/>
      <c r="AY610" s="206"/>
      <c r="AZ610" s="206"/>
      <c r="BA610" s="206"/>
      <c r="BB610" s="206"/>
      <c r="BC610" s="206"/>
      <c r="BD610" s="206"/>
      <c r="BE610" s="206"/>
      <c r="BF610" s="206"/>
      <c r="BG610" s="206"/>
      <c r="BH610" s="206"/>
      <c r="BI610" s="206"/>
      <c r="BJ610" s="206"/>
      <c r="BK610" s="206"/>
      <c r="BL610" s="206"/>
      <c r="BM610" s="206"/>
      <c r="BN610" s="206"/>
      <c r="BO610" s="206"/>
      <c r="BP610" s="206"/>
      <c r="BQ610" s="206"/>
      <c r="BR610" s="206"/>
      <c r="BS610" s="206"/>
      <c r="BT610" s="232"/>
      <c r="BU610" s="232"/>
      <c r="BV610" s="232"/>
      <c r="BW610" s="232"/>
      <c r="BX610" s="232"/>
    </row>
    <row r="611" spans="1:76" s="211" customFormat="1" ht="19.899999999999999" customHeight="1">
      <c r="A611" s="1782">
        <v>766</v>
      </c>
      <c r="B611" s="1765">
        <v>88</v>
      </c>
      <c r="C611" s="1741" t="s">
        <v>502</v>
      </c>
      <c r="D611" s="1741" t="s">
        <v>237</v>
      </c>
      <c r="E611" s="1742" t="s">
        <v>54</v>
      </c>
      <c r="F611" s="1742" t="s">
        <v>211</v>
      </c>
      <c r="G611" s="1742">
        <v>1</v>
      </c>
      <c r="H611" s="1743" t="s">
        <v>465</v>
      </c>
      <c r="I611" s="1743" t="s">
        <v>337</v>
      </c>
      <c r="J611" s="1742" t="s">
        <v>71</v>
      </c>
      <c r="K611" s="1742" t="s">
        <v>1885</v>
      </c>
      <c r="L611" s="1742" t="s">
        <v>19</v>
      </c>
      <c r="M611" s="1742">
        <v>1</v>
      </c>
      <c r="N611" s="1743">
        <v>1680</v>
      </c>
      <c r="O611" s="1743"/>
      <c r="P611" s="1742" t="s">
        <v>21</v>
      </c>
      <c r="Q611" s="1744">
        <v>0.05</v>
      </c>
      <c r="R611" s="1745">
        <v>1694.7963239999999</v>
      </c>
      <c r="S611" s="550"/>
      <c r="T611" s="206"/>
      <c r="U611" s="206"/>
      <c r="V611" s="206"/>
      <c r="W611" s="206"/>
      <c r="X611" s="206"/>
      <c r="Y611" s="206"/>
      <c r="Z611" s="206"/>
      <c r="AA611" s="206"/>
      <c r="AB611" s="206"/>
      <c r="AC611" s="206"/>
      <c r="AD611" s="206"/>
      <c r="AE611" s="206"/>
      <c r="AF611" s="206"/>
      <c r="AG611" s="206"/>
      <c r="AH611" s="206"/>
      <c r="AI611" s="206"/>
      <c r="AJ611" s="206"/>
      <c r="AK611" s="206"/>
      <c r="AL611" s="206"/>
      <c r="AM611" s="206"/>
      <c r="AN611" s="206"/>
      <c r="AO611" s="206"/>
      <c r="AP611" s="206"/>
      <c r="AQ611" s="206"/>
      <c r="AR611" s="206"/>
      <c r="AS611" s="206"/>
      <c r="AT611" s="206"/>
      <c r="AU611" s="206"/>
      <c r="AV611" s="206"/>
      <c r="AW611" s="206"/>
      <c r="AX611" s="206"/>
      <c r="AY611" s="206"/>
      <c r="AZ611" s="206"/>
      <c r="BA611" s="206"/>
      <c r="BB611" s="206"/>
      <c r="BC611" s="206"/>
      <c r="BD611" s="206"/>
      <c r="BE611" s="206"/>
      <c r="BF611" s="206"/>
      <c r="BG611" s="206"/>
      <c r="BH611" s="206"/>
      <c r="BI611" s="206"/>
      <c r="BJ611" s="206"/>
      <c r="BK611" s="206"/>
      <c r="BL611" s="206"/>
      <c r="BM611" s="206"/>
      <c r="BN611" s="206"/>
      <c r="BO611" s="206"/>
      <c r="BP611" s="206"/>
      <c r="BQ611" s="206"/>
      <c r="BR611" s="206"/>
      <c r="BS611" s="206"/>
      <c r="BT611" s="206"/>
      <c r="BU611" s="206"/>
      <c r="BV611" s="206"/>
      <c r="BW611" s="206"/>
      <c r="BX611" s="206"/>
    </row>
    <row r="612" spans="1:76" s="206" customFormat="1" ht="19.899999999999999" customHeight="1">
      <c r="A612" s="1782">
        <v>767</v>
      </c>
      <c r="B612" s="1752"/>
      <c r="C612" s="1753" t="s">
        <v>503</v>
      </c>
      <c r="D612" s="1753" t="s">
        <v>238</v>
      </c>
      <c r="E612" s="1754" t="s">
        <v>54</v>
      </c>
      <c r="F612" s="1754" t="s">
        <v>211</v>
      </c>
      <c r="G612" s="1754">
        <v>1</v>
      </c>
      <c r="H612" s="1755" t="s">
        <v>465</v>
      </c>
      <c r="I612" s="1738" t="s">
        <v>351</v>
      </c>
      <c r="J612" s="1754" t="s">
        <v>71</v>
      </c>
      <c r="K612" s="1754" t="s">
        <v>1885</v>
      </c>
      <c r="L612" s="1754" t="s">
        <v>19</v>
      </c>
      <c r="M612" s="1754">
        <v>2</v>
      </c>
      <c r="N612" s="1755">
        <v>1680</v>
      </c>
      <c r="O612" s="1755"/>
      <c r="P612" s="1754" t="s">
        <v>21</v>
      </c>
      <c r="Q612" s="1756">
        <v>0.05</v>
      </c>
      <c r="R612" s="1757">
        <v>1694.7963239999999</v>
      </c>
      <c r="S612" s="550"/>
    </row>
    <row r="613" spans="1:76" ht="19.899999999999999" customHeight="1" thickBot="1">
      <c r="A613" s="1783">
        <v>768</v>
      </c>
      <c r="B613" s="1746"/>
      <c r="C613" s="1747" t="s">
        <v>504</v>
      </c>
      <c r="D613" s="1747" t="s">
        <v>239</v>
      </c>
      <c r="E613" s="1748" t="s">
        <v>54</v>
      </c>
      <c r="F613" s="1748" t="s">
        <v>211</v>
      </c>
      <c r="G613" s="1748">
        <v>1</v>
      </c>
      <c r="H613" s="1749" t="s">
        <v>465</v>
      </c>
      <c r="I613" s="1739" t="s">
        <v>351</v>
      </c>
      <c r="J613" s="1748" t="s">
        <v>71</v>
      </c>
      <c r="K613" s="1748" t="s">
        <v>1885</v>
      </c>
      <c r="L613" s="1748" t="s">
        <v>19</v>
      </c>
      <c r="M613" s="1748">
        <v>3</v>
      </c>
      <c r="N613" s="1749">
        <v>1785</v>
      </c>
      <c r="O613" s="1749"/>
      <c r="P613" s="1748" t="s">
        <v>21</v>
      </c>
      <c r="Q613" s="1750">
        <v>0.05</v>
      </c>
      <c r="R613" s="1751">
        <v>1800.7210930000001</v>
      </c>
      <c r="S613" s="550">
        <f>SUM(R611:R613)</f>
        <v>5190.3137409999999</v>
      </c>
    </row>
    <row r="614" spans="1:76" ht="19.899999999999999" customHeight="1" thickBot="1">
      <c r="A614" s="215"/>
      <c r="B614" s="1163">
        <v>89</v>
      </c>
      <c r="C614" s="1482">
        <v>67213161310103</v>
      </c>
      <c r="D614" s="1483" t="s">
        <v>236</v>
      </c>
      <c r="E614" s="1482" t="s">
        <v>54</v>
      </c>
      <c r="F614" s="1482" t="s">
        <v>211</v>
      </c>
      <c r="G614" s="1482">
        <v>1</v>
      </c>
      <c r="H614" s="1484" t="s">
        <v>464</v>
      </c>
      <c r="I614" s="1773" t="s">
        <v>1058</v>
      </c>
      <c r="J614" s="1482" t="s">
        <v>71</v>
      </c>
      <c r="K614" s="1245" t="s">
        <v>1885</v>
      </c>
      <c r="L614" s="1482" t="s">
        <v>108</v>
      </c>
      <c r="M614" s="1482" t="s">
        <v>1059</v>
      </c>
      <c r="N614" s="1485">
        <v>3473</v>
      </c>
      <c r="O614" s="1482" t="s">
        <v>1060</v>
      </c>
      <c r="P614" s="1170" t="s">
        <v>22</v>
      </c>
      <c r="Q614" s="1247"/>
      <c r="R614" s="1248">
        <v>3473</v>
      </c>
      <c r="S614" s="551">
        <f>SUM(R614)</f>
        <v>3473</v>
      </c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  <c r="AK614" s="214"/>
      <c r="AL614" s="214"/>
      <c r="AM614" s="214"/>
      <c r="AN614" s="214"/>
      <c r="AO614" s="214"/>
      <c r="AP614" s="214"/>
      <c r="AQ614" s="214"/>
      <c r="AR614" s="214"/>
      <c r="AS614" s="214"/>
      <c r="AT614" s="214"/>
      <c r="AU614" s="214"/>
      <c r="AV614" s="214"/>
      <c r="AW614" s="214"/>
      <c r="AX614" s="214"/>
      <c r="AY614" s="214"/>
      <c r="AZ614" s="214"/>
      <c r="BA614" s="214"/>
      <c r="BB614" s="214"/>
      <c r="BC614" s="214"/>
      <c r="BD614" s="214"/>
      <c r="BE614" s="214"/>
      <c r="BF614" s="214"/>
      <c r="BG614" s="214"/>
      <c r="BH614" s="214"/>
      <c r="BI614" s="214"/>
      <c r="BJ614" s="214"/>
      <c r="BK614" s="214"/>
      <c r="BL614" s="214"/>
      <c r="BM614" s="214"/>
      <c r="BN614" s="214"/>
      <c r="BO614" s="214"/>
      <c r="BP614" s="214"/>
      <c r="BQ614" s="214"/>
      <c r="BR614" s="214"/>
      <c r="BS614" s="214"/>
      <c r="BT614" s="215"/>
      <c r="BU614" s="215"/>
      <c r="BV614" s="215"/>
      <c r="BW614" s="215"/>
      <c r="BX614" s="215"/>
    </row>
    <row r="615" spans="1:76" ht="19.899999999999999" customHeight="1">
      <c r="A615" s="215"/>
      <c r="B615" s="992">
        <v>90</v>
      </c>
      <c r="C615" s="1121" t="s">
        <v>1061</v>
      </c>
      <c r="D615" s="1121" t="s">
        <v>1062</v>
      </c>
      <c r="E615" s="1121" t="s">
        <v>54</v>
      </c>
      <c r="F615" s="1121" t="s">
        <v>1884</v>
      </c>
      <c r="G615" s="1121"/>
      <c r="H615" s="1122" t="s">
        <v>1063</v>
      </c>
      <c r="I615" s="995" t="s">
        <v>338</v>
      </c>
      <c r="J615" s="1121" t="s">
        <v>71</v>
      </c>
      <c r="K615" s="1121" t="s">
        <v>27</v>
      </c>
      <c r="L615" s="996">
        <v>3</v>
      </c>
      <c r="M615" s="997">
        <v>1</v>
      </c>
      <c r="N615" s="998">
        <v>2000</v>
      </c>
      <c r="O615" s="996">
        <v>51</v>
      </c>
      <c r="P615" s="996" t="s">
        <v>44</v>
      </c>
      <c r="Q615" s="996" t="s">
        <v>49</v>
      </c>
      <c r="R615" s="1102">
        <v>2022</v>
      </c>
      <c r="S615" s="551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  <c r="AK615" s="214"/>
      <c r="AL615" s="214"/>
      <c r="AM615" s="214"/>
      <c r="AN615" s="214"/>
      <c r="AO615" s="214"/>
      <c r="AP615" s="214"/>
      <c r="AQ615" s="214"/>
      <c r="AR615" s="214"/>
      <c r="AS615" s="214"/>
      <c r="AT615" s="214"/>
      <c r="AU615" s="214"/>
      <c r="AV615" s="214"/>
      <c r="AW615" s="214"/>
      <c r="AX615" s="214"/>
      <c r="AY615" s="214"/>
      <c r="AZ615" s="214"/>
      <c r="BA615" s="214"/>
      <c r="BB615" s="214"/>
      <c r="BC615" s="214"/>
      <c r="BD615" s="214"/>
      <c r="BE615" s="214"/>
      <c r="BF615" s="214"/>
      <c r="BG615" s="214"/>
      <c r="BH615" s="214"/>
      <c r="BI615" s="214"/>
      <c r="BJ615" s="214"/>
      <c r="BK615" s="214"/>
      <c r="BL615" s="214"/>
      <c r="BM615" s="214"/>
      <c r="BN615" s="214"/>
      <c r="BO615" s="214"/>
      <c r="BP615" s="214"/>
      <c r="BQ615" s="214"/>
      <c r="BR615" s="214"/>
      <c r="BS615" s="214"/>
      <c r="BT615" s="215"/>
      <c r="BU615" s="215"/>
      <c r="BV615" s="215"/>
      <c r="BW615" s="215"/>
      <c r="BX615" s="215"/>
    </row>
    <row r="616" spans="1:76" ht="19.899999999999999" customHeight="1">
      <c r="A616" s="215"/>
      <c r="B616" s="1001"/>
      <c r="C616" s="1133" t="s">
        <v>1069</v>
      </c>
      <c r="D616" s="1133" t="s">
        <v>1070</v>
      </c>
      <c r="E616" s="1133" t="s">
        <v>54</v>
      </c>
      <c r="F616" s="1133" t="s">
        <v>1884</v>
      </c>
      <c r="G616" s="1133"/>
      <c r="H616" s="1134" t="s">
        <v>1063</v>
      </c>
      <c r="I616" s="1738" t="s">
        <v>351</v>
      </c>
      <c r="J616" s="1133" t="s">
        <v>71</v>
      </c>
      <c r="K616" s="1133" t="s">
        <v>27</v>
      </c>
      <c r="L616" s="1004">
        <v>3</v>
      </c>
      <c r="M616" s="1005">
        <v>2</v>
      </c>
      <c r="N616" s="1006">
        <v>2000</v>
      </c>
      <c r="O616" s="1004">
        <v>51</v>
      </c>
      <c r="P616" s="1004" t="s">
        <v>44</v>
      </c>
      <c r="Q616" s="1004" t="s">
        <v>49</v>
      </c>
      <c r="R616" s="1104">
        <v>2022</v>
      </c>
      <c r="S616" s="551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  <c r="AK616" s="214"/>
      <c r="AL616" s="214"/>
      <c r="AM616" s="214"/>
      <c r="AN616" s="214"/>
      <c r="AO616" s="214"/>
      <c r="AP616" s="214"/>
      <c r="AQ616" s="214"/>
      <c r="AR616" s="214"/>
      <c r="AS616" s="214"/>
      <c r="AT616" s="214"/>
      <c r="AU616" s="214"/>
      <c r="AV616" s="214"/>
      <c r="AW616" s="214"/>
      <c r="AX616" s="214"/>
      <c r="AY616" s="214"/>
      <c r="AZ616" s="214"/>
      <c r="BA616" s="214"/>
      <c r="BB616" s="214"/>
      <c r="BC616" s="214"/>
      <c r="BD616" s="214"/>
      <c r="BE616" s="214"/>
      <c r="BF616" s="214"/>
      <c r="BG616" s="214"/>
      <c r="BH616" s="214"/>
      <c r="BI616" s="214"/>
      <c r="BJ616" s="214"/>
      <c r="BK616" s="214"/>
      <c r="BL616" s="214"/>
      <c r="BM616" s="214"/>
      <c r="BN616" s="214"/>
      <c r="BO616" s="214"/>
      <c r="BP616" s="214"/>
      <c r="BQ616" s="214"/>
      <c r="BR616" s="214"/>
      <c r="BS616" s="214"/>
      <c r="BT616" s="215"/>
      <c r="BU616" s="215"/>
      <c r="BV616" s="215"/>
      <c r="BW616" s="215"/>
      <c r="BX616" s="215"/>
    </row>
    <row r="617" spans="1:76" ht="19.899999999999999" customHeight="1">
      <c r="A617" s="215"/>
      <c r="B617" s="1001"/>
      <c r="C617" s="1133" t="s">
        <v>1071</v>
      </c>
      <c r="D617" s="1133" t="s">
        <v>1072</v>
      </c>
      <c r="E617" s="1133" t="s">
        <v>54</v>
      </c>
      <c r="F617" s="1133" t="s">
        <v>1884</v>
      </c>
      <c r="G617" s="1133"/>
      <c r="H617" s="1134" t="s">
        <v>1063</v>
      </c>
      <c r="I617" s="1738" t="s">
        <v>351</v>
      </c>
      <c r="J617" s="1133" t="s">
        <v>71</v>
      </c>
      <c r="K617" s="1133" t="s">
        <v>27</v>
      </c>
      <c r="L617" s="1004">
        <v>3</v>
      </c>
      <c r="M617" s="1005">
        <v>3</v>
      </c>
      <c r="N617" s="1006">
        <v>2000</v>
      </c>
      <c r="O617" s="1004">
        <v>51</v>
      </c>
      <c r="P617" s="1004" t="s">
        <v>44</v>
      </c>
      <c r="Q617" s="1004" t="s">
        <v>49</v>
      </c>
      <c r="R617" s="1104">
        <v>2022</v>
      </c>
      <c r="S617" s="551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  <c r="AK617" s="214"/>
      <c r="AL617" s="214"/>
      <c r="AM617" s="214"/>
      <c r="AN617" s="214"/>
      <c r="AO617" s="214"/>
      <c r="AP617" s="214"/>
      <c r="AQ617" s="214"/>
      <c r="AR617" s="214"/>
      <c r="AS617" s="214"/>
      <c r="AT617" s="214"/>
      <c r="AU617" s="214"/>
      <c r="AV617" s="214"/>
      <c r="AW617" s="214"/>
      <c r="AX617" s="214"/>
      <c r="AY617" s="214"/>
      <c r="AZ617" s="214"/>
      <c r="BA617" s="214"/>
      <c r="BB617" s="214"/>
      <c r="BC617" s="214"/>
      <c r="BD617" s="214"/>
      <c r="BE617" s="214"/>
      <c r="BF617" s="214"/>
      <c r="BG617" s="214"/>
      <c r="BH617" s="214"/>
      <c r="BI617" s="214"/>
      <c r="BJ617" s="214"/>
      <c r="BK617" s="214"/>
      <c r="BL617" s="214"/>
      <c r="BM617" s="214"/>
      <c r="BN617" s="214"/>
      <c r="BO617" s="214"/>
      <c r="BP617" s="214"/>
      <c r="BQ617" s="214"/>
      <c r="BR617" s="214"/>
      <c r="BS617" s="214"/>
      <c r="BT617" s="215"/>
      <c r="BU617" s="215"/>
      <c r="BV617" s="215"/>
      <c r="BW617" s="215"/>
      <c r="BX617" s="215"/>
    </row>
    <row r="618" spans="1:76" ht="19.899999999999999" customHeight="1">
      <c r="A618" s="215"/>
      <c r="B618" s="1001"/>
      <c r="C618" s="1133" t="s">
        <v>1073</v>
      </c>
      <c r="D618" s="1133" t="s">
        <v>1074</v>
      </c>
      <c r="E618" s="1133" t="s">
        <v>54</v>
      </c>
      <c r="F618" s="1133" t="s">
        <v>1884</v>
      </c>
      <c r="G618" s="1133"/>
      <c r="H618" s="1134" t="s">
        <v>1063</v>
      </c>
      <c r="I618" s="1738" t="s">
        <v>351</v>
      </c>
      <c r="J618" s="1133" t="s">
        <v>71</v>
      </c>
      <c r="K618" s="1133" t="s">
        <v>27</v>
      </c>
      <c r="L618" s="1004">
        <v>3</v>
      </c>
      <c r="M618" s="1005">
        <v>4</v>
      </c>
      <c r="N618" s="1006">
        <v>2000</v>
      </c>
      <c r="O618" s="1004">
        <v>51</v>
      </c>
      <c r="P618" s="1004" t="s">
        <v>44</v>
      </c>
      <c r="Q618" s="1004" t="s">
        <v>49</v>
      </c>
      <c r="R618" s="1104">
        <v>2022</v>
      </c>
      <c r="S618" s="551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  <c r="AK618" s="214"/>
      <c r="AL618" s="214"/>
      <c r="AM618" s="214"/>
      <c r="AN618" s="214"/>
      <c r="AO618" s="214"/>
      <c r="AP618" s="214"/>
      <c r="AQ618" s="214"/>
      <c r="AR618" s="214"/>
      <c r="AS618" s="214"/>
      <c r="AT618" s="214"/>
      <c r="AU618" s="214"/>
      <c r="AV618" s="214"/>
      <c r="AW618" s="214"/>
      <c r="AX618" s="214"/>
      <c r="AY618" s="214"/>
      <c r="AZ618" s="214"/>
      <c r="BA618" s="214"/>
      <c r="BB618" s="214"/>
      <c r="BC618" s="214"/>
      <c r="BD618" s="214"/>
      <c r="BE618" s="214"/>
      <c r="BF618" s="214"/>
      <c r="BG618" s="214"/>
      <c r="BH618" s="214"/>
      <c r="BI618" s="214"/>
      <c r="BJ618" s="214"/>
      <c r="BK618" s="214"/>
      <c r="BL618" s="214"/>
      <c r="BM618" s="214"/>
      <c r="BN618" s="214"/>
      <c r="BO618" s="214"/>
      <c r="BP618" s="214"/>
      <c r="BQ618" s="214"/>
      <c r="BR618" s="214"/>
      <c r="BS618" s="214"/>
      <c r="BT618" s="215"/>
      <c r="BU618" s="215"/>
      <c r="BV618" s="215"/>
      <c r="BW618" s="215"/>
      <c r="BX618" s="215"/>
    </row>
    <row r="619" spans="1:76" ht="19.899999999999999" customHeight="1">
      <c r="A619" s="215"/>
      <c r="B619" s="1001"/>
      <c r="C619" s="1133" t="s">
        <v>1075</v>
      </c>
      <c r="D619" s="1133" t="s">
        <v>1076</v>
      </c>
      <c r="E619" s="1133" t="s">
        <v>54</v>
      </c>
      <c r="F619" s="1133" t="s">
        <v>1884</v>
      </c>
      <c r="G619" s="1133"/>
      <c r="H619" s="1134" t="s">
        <v>1063</v>
      </c>
      <c r="I619" s="1738" t="s">
        <v>351</v>
      </c>
      <c r="J619" s="1133" t="s">
        <v>71</v>
      </c>
      <c r="K619" s="1133" t="s">
        <v>27</v>
      </c>
      <c r="L619" s="1004">
        <v>3</v>
      </c>
      <c r="M619" s="1005">
        <v>5</v>
      </c>
      <c r="N619" s="1006">
        <v>2000</v>
      </c>
      <c r="O619" s="1004">
        <v>51</v>
      </c>
      <c r="P619" s="1004" t="s">
        <v>44</v>
      </c>
      <c r="Q619" s="1004" t="s">
        <v>49</v>
      </c>
      <c r="R619" s="1104">
        <v>2022</v>
      </c>
      <c r="S619" s="551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  <c r="AK619" s="214"/>
      <c r="AL619" s="214"/>
      <c r="AM619" s="214"/>
      <c r="AN619" s="214"/>
      <c r="AO619" s="214"/>
      <c r="AP619" s="214"/>
      <c r="AQ619" s="214"/>
      <c r="AR619" s="214"/>
      <c r="AS619" s="214"/>
      <c r="AT619" s="214"/>
      <c r="AU619" s="214"/>
      <c r="AV619" s="214"/>
      <c r="AW619" s="214"/>
      <c r="AX619" s="214"/>
      <c r="AY619" s="214"/>
      <c r="AZ619" s="214"/>
      <c r="BA619" s="214"/>
      <c r="BB619" s="214"/>
      <c r="BC619" s="214"/>
      <c r="BD619" s="214"/>
      <c r="BE619" s="214"/>
      <c r="BF619" s="214"/>
      <c r="BG619" s="214"/>
      <c r="BH619" s="214"/>
      <c r="BI619" s="214"/>
      <c r="BJ619" s="214"/>
      <c r="BK619" s="214"/>
      <c r="BL619" s="214"/>
      <c r="BM619" s="214"/>
      <c r="BN619" s="214"/>
      <c r="BO619" s="214"/>
      <c r="BP619" s="214"/>
      <c r="BQ619" s="214"/>
      <c r="BR619" s="214"/>
      <c r="BS619" s="214"/>
      <c r="BT619" s="215"/>
      <c r="BU619" s="215"/>
      <c r="BV619" s="215"/>
      <c r="BW619" s="215"/>
      <c r="BX619" s="215"/>
    </row>
    <row r="620" spans="1:76" ht="19.899999999999999" customHeight="1">
      <c r="A620" s="215"/>
      <c r="B620" s="1001"/>
      <c r="C620" s="1133" t="s">
        <v>1077</v>
      </c>
      <c r="D620" s="1133" t="s">
        <v>1078</v>
      </c>
      <c r="E620" s="1133" t="s">
        <v>54</v>
      </c>
      <c r="F620" s="1133" t="s">
        <v>1884</v>
      </c>
      <c r="G620" s="1133"/>
      <c r="H620" s="1134" t="s">
        <v>1063</v>
      </c>
      <c r="I620" s="1738" t="s">
        <v>351</v>
      </c>
      <c r="J620" s="1133" t="s">
        <v>71</v>
      </c>
      <c r="K620" s="1133" t="s">
        <v>27</v>
      </c>
      <c r="L620" s="1004">
        <v>3</v>
      </c>
      <c r="M620" s="1005">
        <v>6</v>
      </c>
      <c r="N620" s="1006">
        <v>2000</v>
      </c>
      <c r="O620" s="1004">
        <v>51</v>
      </c>
      <c r="P620" s="1004" t="s">
        <v>44</v>
      </c>
      <c r="Q620" s="1004" t="s">
        <v>49</v>
      </c>
      <c r="R620" s="1104">
        <v>2022</v>
      </c>
      <c r="S620" s="551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  <c r="AK620" s="214"/>
      <c r="AL620" s="214"/>
      <c r="AM620" s="214"/>
      <c r="AN620" s="214"/>
      <c r="AO620" s="214"/>
      <c r="AP620" s="214"/>
      <c r="AQ620" s="214"/>
      <c r="AR620" s="214"/>
      <c r="AS620" s="214"/>
      <c r="AT620" s="214"/>
      <c r="AU620" s="214"/>
      <c r="AV620" s="214"/>
      <c r="AW620" s="214"/>
      <c r="AX620" s="214"/>
      <c r="AY620" s="214"/>
      <c r="AZ620" s="214"/>
      <c r="BA620" s="214"/>
      <c r="BB620" s="214"/>
      <c r="BC620" s="214"/>
      <c r="BD620" s="214"/>
      <c r="BE620" s="214"/>
      <c r="BF620" s="214"/>
      <c r="BG620" s="214"/>
      <c r="BH620" s="214"/>
      <c r="BI620" s="214"/>
      <c r="BJ620" s="214"/>
      <c r="BK620" s="214"/>
      <c r="BL620" s="214"/>
      <c r="BM620" s="214"/>
      <c r="BN620" s="214"/>
      <c r="BO620" s="214"/>
      <c r="BP620" s="214"/>
      <c r="BQ620" s="214"/>
      <c r="BR620" s="214"/>
      <c r="BS620" s="214"/>
      <c r="BT620" s="215"/>
      <c r="BU620" s="215"/>
      <c r="BV620" s="215"/>
      <c r="BW620" s="215"/>
      <c r="BX620" s="215"/>
    </row>
    <row r="621" spans="1:76" ht="19.899999999999999" customHeight="1">
      <c r="A621" s="215"/>
      <c r="B621" s="1001"/>
      <c r="C621" s="1133" t="s">
        <v>1079</v>
      </c>
      <c r="D621" s="1133" t="s">
        <v>1080</v>
      </c>
      <c r="E621" s="1133" t="s">
        <v>54</v>
      </c>
      <c r="F621" s="1133" t="s">
        <v>1884</v>
      </c>
      <c r="G621" s="1133"/>
      <c r="H621" s="1134" t="s">
        <v>1063</v>
      </c>
      <c r="I621" s="1738" t="s">
        <v>351</v>
      </c>
      <c r="J621" s="1133" t="s">
        <v>71</v>
      </c>
      <c r="K621" s="1133" t="s">
        <v>27</v>
      </c>
      <c r="L621" s="1004">
        <v>3</v>
      </c>
      <c r="M621" s="1005">
        <v>7</v>
      </c>
      <c r="N621" s="1006">
        <v>2000</v>
      </c>
      <c r="O621" s="1004">
        <v>51</v>
      </c>
      <c r="P621" s="1004" t="s">
        <v>22</v>
      </c>
      <c r="Q621" s="1004"/>
      <c r="R621" s="1104">
        <v>2022</v>
      </c>
      <c r="S621" s="551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  <c r="AK621" s="214"/>
      <c r="AL621" s="214"/>
      <c r="AM621" s="214"/>
      <c r="AN621" s="214"/>
      <c r="AO621" s="214"/>
      <c r="AP621" s="214"/>
      <c r="AQ621" s="214"/>
      <c r="AR621" s="214"/>
      <c r="AS621" s="214"/>
      <c r="AT621" s="214"/>
      <c r="AU621" s="214"/>
      <c r="AV621" s="214"/>
      <c r="AW621" s="214"/>
      <c r="AX621" s="214"/>
      <c r="AY621" s="214"/>
      <c r="AZ621" s="214"/>
      <c r="BA621" s="214"/>
      <c r="BB621" s="214"/>
      <c r="BC621" s="214"/>
      <c r="BD621" s="214"/>
      <c r="BE621" s="214"/>
      <c r="BF621" s="214"/>
      <c r="BG621" s="214"/>
      <c r="BH621" s="214"/>
      <c r="BI621" s="214"/>
      <c r="BJ621" s="214"/>
      <c r="BK621" s="214"/>
      <c r="BL621" s="214"/>
      <c r="BM621" s="214"/>
      <c r="BN621" s="214"/>
      <c r="BO621" s="214"/>
      <c r="BP621" s="214"/>
      <c r="BQ621" s="214"/>
      <c r="BR621" s="214"/>
      <c r="BS621" s="214"/>
      <c r="BT621" s="215"/>
      <c r="BU621" s="215"/>
      <c r="BV621" s="215"/>
      <c r="BW621" s="215"/>
      <c r="BX621" s="215"/>
    </row>
    <row r="622" spans="1:76" ht="19.899999999999999" customHeight="1">
      <c r="A622" s="215"/>
      <c r="B622" s="1001"/>
      <c r="C622" s="1133" t="s">
        <v>1081</v>
      </c>
      <c r="D622" s="1133" t="s">
        <v>1082</v>
      </c>
      <c r="E622" s="1133" t="s">
        <v>54</v>
      </c>
      <c r="F622" s="1133" t="s">
        <v>1884</v>
      </c>
      <c r="G622" s="1133"/>
      <c r="H622" s="1134" t="s">
        <v>1063</v>
      </c>
      <c r="I622" s="1738" t="s">
        <v>351</v>
      </c>
      <c r="J622" s="1133" t="s">
        <v>71</v>
      </c>
      <c r="K622" s="1133" t="s">
        <v>27</v>
      </c>
      <c r="L622" s="1004">
        <v>3</v>
      </c>
      <c r="M622" s="1005">
        <v>8</v>
      </c>
      <c r="N622" s="1006">
        <v>2000</v>
      </c>
      <c r="O622" s="1004">
        <v>51</v>
      </c>
      <c r="P622" s="1004" t="s">
        <v>44</v>
      </c>
      <c r="Q622" s="1004" t="s">
        <v>49</v>
      </c>
      <c r="R622" s="1104">
        <v>2022</v>
      </c>
      <c r="S622" s="551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  <c r="AK622" s="214"/>
      <c r="AL622" s="214"/>
      <c r="AM622" s="214"/>
      <c r="AN622" s="214"/>
      <c r="AO622" s="214"/>
      <c r="AP622" s="214"/>
      <c r="AQ622" s="214"/>
      <c r="AR622" s="214"/>
      <c r="AS622" s="214"/>
      <c r="AT622" s="214"/>
      <c r="AU622" s="214"/>
      <c r="AV622" s="214"/>
      <c r="AW622" s="214"/>
      <c r="AX622" s="214"/>
      <c r="AY622" s="214"/>
      <c r="AZ622" s="214"/>
      <c r="BA622" s="214"/>
      <c r="BB622" s="214"/>
      <c r="BC622" s="214"/>
      <c r="BD622" s="214"/>
      <c r="BE622" s="214"/>
      <c r="BF622" s="214"/>
      <c r="BG622" s="214"/>
      <c r="BH622" s="214"/>
      <c r="BI622" s="214"/>
      <c r="BJ622" s="214"/>
      <c r="BK622" s="214"/>
      <c r="BL622" s="214"/>
      <c r="BM622" s="214"/>
      <c r="BN622" s="214"/>
      <c r="BO622" s="214"/>
      <c r="BP622" s="214"/>
      <c r="BQ622" s="214"/>
      <c r="BR622" s="214"/>
      <c r="BS622" s="214"/>
      <c r="BT622" s="215"/>
      <c r="BU622" s="215"/>
      <c r="BV622" s="215"/>
      <c r="BW622" s="215"/>
      <c r="BX622" s="215"/>
    </row>
    <row r="623" spans="1:76" ht="19.899999999999999" customHeight="1">
      <c r="A623" s="215"/>
      <c r="B623" s="1001"/>
      <c r="C623" s="1184">
        <v>67113110511109</v>
      </c>
      <c r="D623" s="1184" t="s">
        <v>1083</v>
      </c>
      <c r="E623" s="1185" t="s">
        <v>54</v>
      </c>
      <c r="F623" s="1185" t="s">
        <v>1884</v>
      </c>
      <c r="G623" s="1185"/>
      <c r="H623" s="1186" t="s">
        <v>1063</v>
      </c>
      <c r="I623" s="1738" t="s">
        <v>351</v>
      </c>
      <c r="J623" s="1185" t="s">
        <v>71</v>
      </c>
      <c r="K623" s="1185" t="s">
        <v>27</v>
      </c>
      <c r="L623" s="1004">
        <v>3</v>
      </c>
      <c r="M623" s="1005">
        <v>9</v>
      </c>
      <c r="N623" s="1006">
        <v>2000</v>
      </c>
      <c r="O623" s="1004">
        <v>51</v>
      </c>
      <c r="P623" s="1004" t="s">
        <v>28</v>
      </c>
      <c r="Q623" s="1007">
        <v>0.05</v>
      </c>
      <c r="R623" s="1104">
        <v>2022</v>
      </c>
      <c r="S623" s="551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  <c r="AK623" s="214"/>
      <c r="AL623" s="214"/>
      <c r="AM623" s="214"/>
      <c r="AN623" s="214"/>
      <c r="AO623" s="214"/>
      <c r="AP623" s="214"/>
      <c r="AQ623" s="214"/>
      <c r="AR623" s="214"/>
      <c r="AS623" s="214"/>
      <c r="AT623" s="214"/>
      <c r="AU623" s="214"/>
      <c r="AV623" s="214"/>
      <c r="AW623" s="214"/>
      <c r="AX623" s="214"/>
      <c r="AY623" s="214"/>
      <c r="AZ623" s="214"/>
      <c r="BA623" s="214"/>
      <c r="BB623" s="214"/>
      <c r="BC623" s="214"/>
      <c r="BD623" s="214"/>
      <c r="BE623" s="214"/>
      <c r="BF623" s="214"/>
      <c r="BG623" s="214"/>
      <c r="BH623" s="214"/>
      <c r="BI623" s="214"/>
      <c r="BJ623" s="214"/>
      <c r="BK623" s="214"/>
      <c r="BL623" s="214"/>
      <c r="BM623" s="214"/>
      <c r="BN623" s="214"/>
      <c r="BO623" s="214"/>
      <c r="BP623" s="214"/>
      <c r="BQ623" s="214"/>
      <c r="BR623" s="214"/>
      <c r="BS623" s="214"/>
      <c r="BT623" s="215"/>
      <c r="BU623" s="215"/>
      <c r="BV623" s="215"/>
      <c r="BW623" s="215"/>
      <c r="BX623" s="215"/>
    </row>
    <row r="624" spans="1:76" ht="19.899999999999999" customHeight="1">
      <c r="A624" s="215"/>
      <c r="B624" s="1001"/>
      <c r="C624" s="1184">
        <v>67113110511110</v>
      </c>
      <c r="D624" s="1184" t="s">
        <v>1064</v>
      </c>
      <c r="E624" s="1185" t="s">
        <v>54</v>
      </c>
      <c r="F624" s="1185" t="s">
        <v>1884</v>
      </c>
      <c r="G624" s="1185"/>
      <c r="H624" s="1186" t="s">
        <v>1063</v>
      </c>
      <c r="I624" s="1738" t="s">
        <v>351</v>
      </c>
      <c r="J624" s="1185" t="s">
        <v>71</v>
      </c>
      <c r="K624" s="1185" t="s">
        <v>27</v>
      </c>
      <c r="L624" s="1004">
        <v>3</v>
      </c>
      <c r="M624" s="1005">
        <v>10</v>
      </c>
      <c r="N624" s="1006">
        <v>2000</v>
      </c>
      <c r="O624" s="1004">
        <v>51</v>
      </c>
      <c r="P624" s="1004" t="s">
        <v>45</v>
      </c>
      <c r="Q624" s="1007">
        <v>0.13</v>
      </c>
      <c r="R624" s="1104">
        <v>2022</v>
      </c>
      <c r="S624" s="551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  <c r="AK624" s="214"/>
      <c r="AL624" s="214"/>
      <c r="AM624" s="214"/>
      <c r="AN624" s="214"/>
      <c r="AO624" s="214"/>
      <c r="AP624" s="214"/>
      <c r="AQ624" s="214"/>
      <c r="AR624" s="214"/>
      <c r="AS624" s="214"/>
      <c r="AT624" s="214"/>
      <c r="AU624" s="214"/>
      <c r="AV624" s="214"/>
      <c r="AW624" s="214"/>
      <c r="AX624" s="214"/>
      <c r="AY624" s="214"/>
      <c r="AZ624" s="214"/>
      <c r="BA624" s="214"/>
      <c r="BB624" s="214"/>
      <c r="BC624" s="214"/>
      <c r="BD624" s="214"/>
      <c r="BE624" s="214"/>
      <c r="BF624" s="214"/>
      <c r="BG624" s="214"/>
      <c r="BH624" s="214"/>
      <c r="BI624" s="214"/>
      <c r="BJ624" s="214"/>
      <c r="BK624" s="214"/>
      <c r="BL624" s="214"/>
      <c r="BM624" s="214"/>
      <c r="BN624" s="214"/>
      <c r="BO624" s="214"/>
      <c r="BP624" s="214"/>
      <c r="BQ624" s="214"/>
      <c r="BR624" s="214"/>
      <c r="BS624" s="214"/>
      <c r="BT624" s="215"/>
      <c r="BU624" s="215"/>
      <c r="BV624" s="215"/>
      <c r="BW624" s="215"/>
      <c r="BX624" s="215"/>
    </row>
    <row r="625" spans="1:76" ht="19.899999999999999" customHeight="1">
      <c r="A625" s="215"/>
      <c r="B625" s="1001"/>
      <c r="C625" s="1184">
        <v>67113110511111</v>
      </c>
      <c r="D625" s="1184" t="s">
        <v>1065</v>
      </c>
      <c r="E625" s="1185" t="s">
        <v>54</v>
      </c>
      <c r="F625" s="1185" t="s">
        <v>1884</v>
      </c>
      <c r="G625" s="1185"/>
      <c r="H625" s="1186" t="s">
        <v>1063</v>
      </c>
      <c r="I625" s="1738" t="s">
        <v>351</v>
      </c>
      <c r="J625" s="1185" t="s">
        <v>71</v>
      </c>
      <c r="K625" s="1185" t="s">
        <v>27</v>
      </c>
      <c r="L625" s="1004">
        <v>3</v>
      </c>
      <c r="M625" s="1005">
        <v>11</v>
      </c>
      <c r="N625" s="1006">
        <v>2000</v>
      </c>
      <c r="O625" s="1004">
        <v>51</v>
      </c>
      <c r="P625" s="1004" t="s">
        <v>37</v>
      </c>
      <c r="Q625" s="1007">
        <v>7.0000000000000007E-2</v>
      </c>
      <c r="R625" s="1104">
        <v>2022</v>
      </c>
      <c r="S625" s="551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  <c r="AK625" s="214"/>
      <c r="AL625" s="214"/>
      <c r="AM625" s="214"/>
      <c r="AN625" s="214"/>
      <c r="AO625" s="214"/>
      <c r="AP625" s="214"/>
      <c r="AQ625" s="214"/>
      <c r="AR625" s="214"/>
      <c r="AS625" s="214"/>
      <c r="AT625" s="214"/>
      <c r="AU625" s="214"/>
      <c r="AV625" s="214"/>
      <c r="AW625" s="214"/>
      <c r="AX625" s="214"/>
      <c r="AY625" s="214"/>
      <c r="AZ625" s="214"/>
      <c r="BA625" s="214"/>
      <c r="BB625" s="214"/>
      <c r="BC625" s="214"/>
      <c r="BD625" s="214"/>
      <c r="BE625" s="214"/>
      <c r="BF625" s="214"/>
      <c r="BG625" s="214"/>
      <c r="BH625" s="214"/>
      <c r="BI625" s="214"/>
      <c r="BJ625" s="214"/>
      <c r="BK625" s="214"/>
      <c r="BL625" s="214"/>
      <c r="BM625" s="214"/>
      <c r="BN625" s="214"/>
      <c r="BO625" s="214"/>
      <c r="BP625" s="214"/>
      <c r="BQ625" s="214"/>
      <c r="BR625" s="214"/>
      <c r="BS625" s="214"/>
      <c r="BT625" s="215"/>
      <c r="BU625" s="215"/>
      <c r="BV625" s="215"/>
      <c r="BW625" s="215"/>
      <c r="BX625" s="215"/>
    </row>
    <row r="626" spans="1:76" ht="19.899999999999999" customHeight="1">
      <c r="A626" s="215"/>
      <c r="B626" s="1001"/>
      <c r="C626" s="1184">
        <v>67113110511112</v>
      </c>
      <c r="D626" s="1184" t="s">
        <v>1066</v>
      </c>
      <c r="E626" s="1185" t="s">
        <v>54</v>
      </c>
      <c r="F626" s="1185" t="s">
        <v>1884</v>
      </c>
      <c r="G626" s="1185"/>
      <c r="H626" s="1186" t="s">
        <v>1063</v>
      </c>
      <c r="I626" s="1738" t="s">
        <v>351</v>
      </c>
      <c r="J626" s="1185" t="s">
        <v>71</v>
      </c>
      <c r="K626" s="1185" t="s">
        <v>27</v>
      </c>
      <c r="L626" s="1004">
        <v>3</v>
      </c>
      <c r="M626" s="1005">
        <v>12</v>
      </c>
      <c r="N626" s="1006">
        <v>2000</v>
      </c>
      <c r="O626" s="1004">
        <v>51</v>
      </c>
      <c r="P626" s="1004" t="s">
        <v>44</v>
      </c>
      <c r="Q626" s="1004" t="s">
        <v>49</v>
      </c>
      <c r="R626" s="1104">
        <v>2022</v>
      </c>
      <c r="S626" s="551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  <c r="AK626" s="214"/>
      <c r="AL626" s="214"/>
      <c r="AM626" s="214"/>
      <c r="AN626" s="214"/>
      <c r="AO626" s="214"/>
      <c r="AP626" s="214"/>
      <c r="AQ626" s="214"/>
      <c r="AR626" s="214"/>
      <c r="AS626" s="214"/>
      <c r="AT626" s="214"/>
      <c r="AU626" s="214"/>
      <c r="AV626" s="214"/>
      <c r="AW626" s="214"/>
      <c r="AX626" s="214"/>
      <c r="AY626" s="214"/>
      <c r="AZ626" s="214"/>
      <c r="BA626" s="214"/>
      <c r="BB626" s="214"/>
      <c r="BC626" s="214"/>
      <c r="BD626" s="214"/>
      <c r="BE626" s="214"/>
      <c r="BF626" s="214"/>
      <c r="BG626" s="214"/>
      <c r="BH626" s="214"/>
      <c r="BI626" s="214"/>
      <c r="BJ626" s="214"/>
      <c r="BK626" s="214"/>
      <c r="BL626" s="214"/>
      <c r="BM626" s="214"/>
      <c r="BN626" s="214"/>
      <c r="BO626" s="214"/>
      <c r="BP626" s="214"/>
      <c r="BQ626" s="214"/>
      <c r="BR626" s="214"/>
      <c r="BS626" s="214"/>
      <c r="BT626" s="215"/>
      <c r="BU626" s="215"/>
      <c r="BV626" s="215"/>
      <c r="BW626" s="215"/>
      <c r="BX626" s="215"/>
    </row>
    <row r="627" spans="1:76" ht="19.899999999999999" customHeight="1">
      <c r="A627" s="215"/>
      <c r="B627" s="1001"/>
      <c r="C627" s="1184">
        <v>67113110511113</v>
      </c>
      <c r="D627" s="1184" t="s">
        <v>1067</v>
      </c>
      <c r="E627" s="1185" t="s">
        <v>54</v>
      </c>
      <c r="F627" s="1185" t="s">
        <v>1884</v>
      </c>
      <c r="G627" s="1185"/>
      <c r="H627" s="1186" t="s">
        <v>1063</v>
      </c>
      <c r="I627" s="1738" t="s">
        <v>351</v>
      </c>
      <c r="J627" s="1185" t="s">
        <v>71</v>
      </c>
      <c r="K627" s="1185" t="s">
        <v>27</v>
      </c>
      <c r="L627" s="1004">
        <v>3</v>
      </c>
      <c r="M627" s="1005">
        <v>13</v>
      </c>
      <c r="N627" s="1006">
        <v>2000</v>
      </c>
      <c r="O627" s="1004">
        <v>51</v>
      </c>
      <c r="P627" s="1004" t="s">
        <v>44</v>
      </c>
      <c r="Q627" s="1004" t="s">
        <v>49</v>
      </c>
      <c r="R627" s="1104">
        <v>2022</v>
      </c>
      <c r="S627" s="551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  <c r="AL627" s="214"/>
      <c r="AM627" s="214"/>
      <c r="AN627" s="214"/>
      <c r="AO627" s="214"/>
      <c r="AP627" s="214"/>
      <c r="AQ627" s="214"/>
      <c r="AR627" s="214"/>
      <c r="AS627" s="214"/>
      <c r="AT627" s="214"/>
      <c r="AU627" s="214"/>
      <c r="AV627" s="214"/>
      <c r="AW627" s="214"/>
      <c r="AX627" s="214"/>
      <c r="AY627" s="214"/>
      <c r="AZ627" s="214"/>
      <c r="BA627" s="214"/>
      <c r="BB627" s="214"/>
      <c r="BC627" s="214"/>
      <c r="BD627" s="214"/>
      <c r="BE627" s="214"/>
      <c r="BF627" s="214"/>
      <c r="BG627" s="214"/>
      <c r="BH627" s="214"/>
      <c r="BI627" s="214"/>
      <c r="BJ627" s="214"/>
      <c r="BK627" s="214"/>
      <c r="BL627" s="214"/>
      <c r="BM627" s="214"/>
      <c r="BN627" s="214"/>
      <c r="BO627" s="214"/>
      <c r="BP627" s="214"/>
      <c r="BQ627" s="214"/>
      <c r="BR627" s="214"/>
      <c r="BS627" s="214"/>
      <c r="BT627" s="215"/>
      <c r="BU627" s="215"/>
      <c r="BV627" s="215"/>
      <c r="BW627" s="215"/>
      <c r="BX627" s="215"/>
    </row>
    <row r="628" spans="1:76" ht="19.899999999999999" customHeight="1" thickBot="1">
      <c r="A628" s="215"/>
      <c r="B628" s="1015"/>
      <c r="C628" s="1187">
        <v>67113110511114</v>
      </c>
      <c r="D628" s="1187" t="s">
        <v>1068</v>
      </c>
      <c r="E628" s="1188" t="s">
        <v>54</v>
      </c>
      <c r="F628" s="1188" t="s">
        <v>1884</v>
      </c>
      <c r="G628" s="1188"/>
      <c r="H628" s="1189" t="s">
        <v>1063</v>
      </c>
      <c r="I628" s="1738" t="s">
        <v>351</v>
      </c>
      <c r="J628" s="1188" t="s">
        <v>71</v>
      </c>
      <c r="K628" s="1188" t="s">
        <v>27</v>
      </c>
      <c r="L628" s="1019">
        <v>3</v>
      </c>
      <c r="M628" s="1020">
        <v>14</v>
      </c>
      <c r="N628" s="1021">
        <v>1234.2</v>
      </c>
      <c r="O628" s="1019">
        <v>51</v>
      </c>
      <c r="P628" s="1019" t="s">
        <v>45</v>
      </c>
      <c r="Q628" s="1022">
        <v>0.13</v>
      </c>
      <c r="R628" s="1120">
        <v>1247.7762</v>
      </c>
      <c r="S628" s="551">
        <f>SUM(R615:R628)</f>
        <v>27533.7762</v>
      </c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  <c r="AL628" s="214"/>
      <c r="AM628" s="214"/>
      <c r="AN628" s="214"/>
      <c r="AO628" s="214"/>
      <c r="AP628" s="214"/>
      <c r="AQ628" s="214"/>
      <c r="AR628" s="214"/>
      <c r="AS628" s="214"/>
      <c r="AT628" s="214"/>
      <c r="AU628" s="214"/>
      <c r="AV628" s="214"/>
      <c r="AW628" s="214"/>
      <c r="AX628" s="214"/>
      <c r="AY628" s="214"/>
      <c r="AZ628" s="214"/>
      <c r="BA628" s="214"/>
      <c r="BB628" s="214"/>
      <c r="BC628" s="214"/>
      <c r="BD628" s="214"/>
      <c r="BE628" s="214"/>
      <c r="BF628" s="214"/>
      <c r="BG628" s="214"/>
      <c r="BH628" s="214"/>
      <c r="BI628" s="214"/>
      <c r="BJ628" s="214"/>
      <c r="BK628" s="214"/>
      <c r="BL628" s="214"/>
      <c r="BM628" s="214"/>
      <c r="BN628" s="214"/>
      <c r="BO628" s="214"/>
      <c r="BP628" s="214"/>
      <c r="BQ628" s="214"/>
      <c r="BR628" s="214"/>
      <c r="BS628" s="214"/>
      <c r="BT628" s="215"/>
      <c r="BU628" s="215"/>
      <c r="BV628" s="215"/>
      <c r="BW628" s="215"/>
      <c r="BX628" s="215"/>
    </row>
    <row r="629" spans="1:76" ht="19.899999999999999" customHeight="1">
      <c r="A629" s="215"/>
      <c r="B629" s="992">
        <v>91</v>
      </c>
      <c r="C629" s="1486" t="s">
        <v>1084</v>
      </c>
      <c r="D629" s="1486" t="s">
        <v>1085</v>
      </c>
      <c r="E629" s="1486" t="s">
        <v>240</v>
      </c>
      <c r="F629" s="1486" t="s">
        <v>211</v>
      </c>
      <c r="G629" s="1486">
        <v>2</v>
      </c>
      <c r="H629" s="1487" t="s">
        <v>1086</v>
      </c>
      <c r="I629" s="1764" t="s">
        <v>1087</v>
      </c>
      <c r="J629" s="1486" t="s">
        <v>71</v>
      </c>
      <c r="K629" s="1486" t="s">
        <v>27</v>
      </c>
      <c r="L629" s="996">
        <v>1</v>
      </c>
      <c r="M629" s="997">
        <v>1</v>
      </c>
      <c r="N629" s="998">
        <v>2000</v>
      </c>
      <c r="O629" s="996">
        <v>31</v>
      </c>
      <c r="P629" s="996" t="s">
        <v>28</v>
      </c>
      <c r="Q629" s="999">
        <v>0.1</v>
      </c>
      <c r="R629" s="1102">
        <v>2018.732123</v>
      </c>
      <c r="S629" s="551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214"/>
      <c r="AT629" s="214"/>
      <c r="AU629" s="214"/>
      <c r="AV629" s="214"/>
      <c r="AW629" s="214"/>
      <c r="AX629" s="214"/>
      <c r="AY629" s="214"/>
      <c r="AZ629" s="214"/>
      <c r="BA629" s="214"/>
      <c r="BB629" s="214"/>
      <c r="BC629" s="214"/>
      <c r="BD629" s="214"/>
      <c r="BE629" s="214"/>
      <c r="BF629" s="214"/>
      <c r="BG629" s="214"/>
      <c r="BH629" s="214"/>
      <c r="BI629" s="214"/>
      <c r="BJ629" s="214"/>
      <c r="BK629" s="214"/>
      <c r="BL629" s="214"/>
      <c r="BM629" s="214"/>
      <c r="BN629" s="214"/>
      <c r="BO629" s="214"/>
      <c r="BP629" s="214"/>
      <c r="BQ629" s="214"/>
      <c r="BR629" s="214"/>
      <c r="BS629" s="214"/>
      <c r="BT629" s="215"/>
      <c r="BU629" s="215"/>
      <c r="BV629" s="215"/>
      <c r="BW629" s="215"/>
      <c r="BX629" s="215"/>
    </row>
    <row r="630" spans="1:76" ht="19.899999999999999" customHeight="1">
      <c r="A630" s="215"/>
      <c r="B630" s="1001"/>
      <c r="C630" s="1488" t="s">
        <v>1098</v>
      </c>
      <c r="D630" s="1488" t="s">
        <v>1099</v>
      </c>
      <c r="E630" s="1488" t="s">
        <v>240</v>
      </c>
      <c r="F630" s="1488" t="s">
        <v>211</v>
      </c>
      <c r="G630" s="1488">
        <v>2</v>
      </c>
      <c r="H630" s="1489" t="s">
        <v>1086</v>
      </c>
      <c r="I630" s="1738" t="s">
        <v>351</v>
      </c>
      <c r="J630" s="1488" t="s">
        <v>71</v>
      </c>
      <c r="K630" s="1488" t="s">
        <v>27</v>
      </c>
      <c r="L630" s="1004">
        <v>1</v>
      </c>
      <c r="M630" s="1005">
        <v>2</v>
      </c>
      <c r="N630" s="1006">
        <v>2000</v>
      </c>
      <c r="O630" s="1004">
        <v>31</v>
      </c>
      <c r="P630" s="1004" t="s">
        <v>44</v>
      </c>
      <c r="Q630" s="1007">
        <v>0.05</v>
      </c>
      <c r="R630" s="1104">
        <v>2018.732123</v>
      </c>
      <c r="S630" s="551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214"/>
      <c r="AT630" s="214"/>
      <c r="AU630" s="214"/>
      <c r="AV630" s="214"/>
      <c r="AW630" s="214"/>
      <c r="AX630" s="214"/>
      <c r="AY630" s="214"/>
      <c r="AZ630" s="214"/>
      <c r="BA630" s="214"/>
      <c r="BB630" s="214"/>
      <c r="BC630" s="214"/>
      <c r="BD630" s="214"/>
      <c r="BE630" s="214"/>
      <c r="BF630" s="214"/>
      <c r="BG630" s="214"/>
      <c r="BH630" s="214"/>
      <c r="BI630" s="214"/>
      <c r="BJ630" s="214"/>
      <c r="BK630" s="214"/>
      <c r="BL630" s="214"/>
      <c r="BM630" s="214"/>
      <c r="BN630" s="214"/>
      <c r="BO630" s="214"/>
      <c r="BP630" s="214"/>
      <c r="BQ630" s="214"/>
      <c r="BR630" s="214"/>
      <c r="BS630" s="214"/>
      <c r="BT630" s="215"/>
      <c r="BU630" s="215"/>
      <c r="BV630" s="215"/>
      <c r="BW630" s="215"/>
      <c r="BX630" s="215"/>
    </row>
    <row r="631" spans="1:76" ht="19.899999999999999" customHeight="1">
      <c r="A631" s="215"/>
      <c r="B631" s="1001"/>
      <c r="C631" s="1488" t="s">
        <v>1100</v>
      </c>
      <c r="D631" s="1488" t="s">
        <v>1101</v>
      </c>
      <c r="E631" s="1488" t="s">
        <v>240</v>
      </c>
      <c r="F631" s="1488" t="s">
        <v>211</v>
      </c>
      <c r="G631" s="1488">
        <v>2</v>
      </c>
      <c r="H631" s="1489" t="s">
        <v>1086</v>
      </c>
      <c r="I631" s="1738" t="s">
        <v>351</v>
      </c>
      <c r="J631" s="1488" t="s">
        <v>71</v>
      </c>
      <c r="K631" s="1488" t="s">
        <v>27</v>
      </c>
      <c r="L631" s="1004">
        <v>1</v>
      </c>
      <c r="M631" s="1005">
        <v>3</v>
      </c>
      <c r="N631" s="1006">
        <v>2000</v>
      </c>
      <c r="O631" s="1004">
        <v>31</v>
      </c>
      <c r="P631" s="1004" t="s">
        <v>37</v>
      </c>
      <c r="Q631" s="1007">
        <v>0.12</v>
      </c>
      <c r="R631" s="1104">
        <v>2018.732123</v>
      </c>
      <c r="S631" s="551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214"/>
      <c r="AT631" s="214"/>
      <c r="AU631" s="214"/>
      <c r="AV631" s="214"/>
      <c r="AW631" s="214"/>
      <c r="AX631" s="214"/>
      <c r="AY631" s="214"/>
      <c r="AZ631" s="214"/>
      <c r="BA631" s="214"/>
      <c r="BB631" s="214"/>
      <c r="BC631" s="214"/>
      <c r="BD631" s="214"/>
      <c r="BE631" s="214"/>
      <c r="BF631" s="214"/>
      <c r="BG631" s="214"/>
      <c r="BH631" s="214"/>
      <c r="BI631" s="214"/>
      <c r="BJ631" s="214"/>
      <c r="BK631" s="214"/>
      <c r="BL631" s="214"/>
      <c r="BM631" s="214"/>
      <c r="BN631" s="214"/>
      <c r="BO631" s="214"/>
      <c r="BP631" s="214"/>
      <c r="BQ631" s="214"/>
      <c r="BR631" s="214"/>
      <c r="BS631" s="214"/>
      <c r="BT631" s="215"/>
      <c r="BU631" s="215"/>
      <c r="BV631" s="215"/>
      <c r="BW631" s="215"/>
      <c r="BX631" s="215"/>
    </row>
    <row r="632" spans="1:76" ht="19.899999999999999" customHeight="1">
      <c r="A632" s="215"/>
      <c r="B632" s="1001"/>
      <c r="C632" s="1488" t="s">
        <v>1102</v>
      </c>
      <c r="D632" s="1488" t="s">
        <v>1103</v>
      </c>
      <c r="E632" s="1488" t="s">
        <v>240</v>
      </c>
      <c r="F632" s="1488" t="s">
        <v>211</v>
      </c>
      <c r="G632" s="1488">
        <v>2</v>
      </c>
      <c r="H632" s="1489" t="s">
        <v>1086</v>
      </c>
      <c r="I632" s="1738" t="s">
        <v>351</v>
      </c>
      <c r="J632" s="1488" t="s">
        <v>71</v>
      </c>
      <c r="K632" s="1488" t="s">
        <v>27</v>
      </c>
      <c r="L632" s="1004">
        <v>1</v>
      </c>
      <c r="M632" s="1005">
        <v>4</v>
      </c>
      <c r="N632" s="1006">
        <v>2000</v>
      </c>
      <c r="O632" s="1004">
        <v>31</v>
      </c>
      <c r="P632" s="1004" t="s">
        <v>28</v>
      </c>
      <c r="Q632" s="1007">
        <v>0.1</v>
      </c>
      <c r="R632" s="1104">
        <v>2018.732123</v>
      </c>
      <c r="S632" s="551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4"/>
      <c r="AT632" s="214"/>
      <c r="AU632" s="214"/>
      <c r="AV632" s="214"/>
      <c r="AW632" s="214"/>
      <c r="AX632" s="214"/>
      <c r="AY632" s="214"/>
      <c r="AZ632" s="214"/>
      <c r="BA632" s="214"/>
      <c r="BB632" s="214"/>
      <c r="BC632" s="214"/>
      <c r="BD632" s="214"/>
      <c r="BE632" s="214"/>
      <c r="BF632" s="214"/>
      <c r="BG632" s="214"/>
      <c r="BH632" s="214"/>
      <c r="BI632" s="214"/>
      <c r="BJ632" s="214"/>
      <c r="BK632" s="214"/>
      <c r="BL632" s="214"/>
      <c r="BM632" s="214"/>
      <c r="BN632" s="214"/>
      <c r="BO632" s="214"/>
      <c r="BP632" s="214"/>
      <c r="BQ632" s="214"/>
      <c r="BR632" s="214"/>
      <c r="BS632" s="214"/>
      <c r="BT632" s="215"/>
      <c r="BU632" s="215"/>
      <c r="BV632" s="215"/>
      <c r="BW632" s="215"/>
      <c r="BX632" s="215"/>
    </row>
    <row r="633" spans="1:76" ht="19.899999999999999" customHeight="1">
      <c r="A633" s="215"/>
      <c r="B633" s="1001"/>
      <c r="C633" s="1488" t="s">
        <v>1104</v>
      </c>
      <c r="D633" s="1488" t="s">
        <v>1105</v>
      </c>
      <c r="E633" s="1488" t="s">
        <v>240</v>
      </c>
      <c r="F633" s="1488" t="s">
        <v>211</v>
      </c>
      <c r="G633" s="1488">
        <v>2</v>
      </c>
      <c r="H633" s="1489" t="s">
        <v>1086</v>
      </c>
      <c r="I633" s="1738" t="s">
        <v>351</v>
      </c>
      <c r="J633" s="1488" t="s">
        <v>71</v>
      </c>
      <c r="K633" s="1488" t="s">
        <v>27</v>
      </c>
      <c r="L633" s="1004">
        <v>1</v>
      </c>
      <c r="M633" s="1005">
        <v>5</v>
      </c>
      <c r="N633" s="1006">
        <v>2000</v>
      </c>
      <c r="O633" s="1004">
        <v>31</v>
      </c>
      <c r="P633" s="1004" t="s">
        <v>28</v>
      </c>
      <c r="Q633" s="1007">
        <v>0.1</v>
      </c>
      <c r="R633" s="1104">
        <v>2018.732123</v>
      </c>
      <c r="S633" s="551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  <c r="AL633" s="214"/>
      <c r="AM633" s="214"/>
      <c r="AN633" s="214"/>
      <c r="AO633" s="214"/>
      <c r="AP633" s="214"/>
      <c r="AQ633" s="214"/>
      <c r="AR633" s="214"/>
      <c r="AS633" s="214"/>
      <c r="AT633" s="214"/>
      <c r="AU633" s="214"/>
      <c r="AV633" s="214"/>
      <c r="AW633" s="214"/>
      <c r="AX633" s="214"/>
      <c r="AY633" s="214"/>
      <c r="AZ633" s="214"/>
      <c r="BA633" s="214"/>
      <c r="BB633" s="214"/>
      <c r="BC633" s="214"/>
      <c r="BD633" s="214"/>
      <c r="BE633" s="214"/>
      <c r="BF633" s="214"/>
      <c r="BG633" s="214"/>
      <c r="BH633" s="214"/>
      <c r="BI633" s="214"/>
      <c r="BJ633" s="214"/>
      <c r="BK633" s="214"/>
      <c r="BL633" s="214"/>
      <c r="BM633" s="214"/>
      <c r="BN633" s="214"/>
      <c r="BO633" s="214"/>
      <c r="BP633" s="214"/>
      <c r="BQ633" s="214"/>
      <c r="BR633" s="214"/>
      <c r="BS633" s="214"/>
      <c r="BT633" s="215"/>
      <c r="BU633" s="215"/>
      <c r="BV633" s="215"/>
      <c r="BW633" s="215"/>
      <c r="BX633" s="215"/>
    </row>
    <row r="634" spans="1:76" ht="19.899999999999999" customHeight="1">
      <c r="A634" s="215"/>
      <c r="B634" s="1001"/>
      <c r="C634" s="1488" t="s">
        <v>1106</v>
      </c>
      <c r="D634" s="1488" t="s">
        <v>1107</v>
      </c>
      <c r="E634" s="1488" t="s">
        <v>240</v>
      </c>
      <c r="F634" s="1488" t="s">
        <v>211</v>
      </c>
      <c r="G634" s="1488">
        <v>2</v>
      </c>
      <c r="H634" s="1489" t="s">
        <v>1086</v>
      </c>
      <c r="I634" s="1738" t="s">
        <v>351</v>
      </c>
      <c r="J634" s="1488" t="s">
        <v>71</v>
      </c>
      <c r="K634" s="1488" t="s">
        <v>27</v>
      </c>
      <c r="L634" s="1004">
        <v>1</v>
      </c>
      <c r="M634" s="1005">
        <v>6</v>
      </c>
      <c r="N634" s="1006">
        <v>2000</v>
      </c>
      <c r="O634" s="1004">
        <v>31</v>
      </c>
      <c r="P634" s="1004" t="s">
        <v>28</v>
      </c>
      <c r="Q634" s="1007">
        <v>0.1</v>
      </c>
      <c r="R634" s="1104">
        <v>2018.732123</v>
      </c>
      <c r="S634" s="551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  <c r="AL634" s="214"/>
      <c r="AM634" s="214"/>
      <c r="AN634" s="214"/>
      <c r="AO634" s="214"/>
      <c r="AP634" s="214"/>
      <c r="AQ634" s="214"/>
      <c r="AR634" s="214"/>
      <c r="AS634" s="214"/>
      <c r="AT634" s="214"/>
      <c r="AU634" s="214"/>
      <c r="AV634" s="214"/>
      <c r="AW634" s="214"/>
      <c r="AX634" s="214"/>
      <c r="AY634" s="214"/>
      <c r="AZ634" s="214"/>
      <c r="BA634" s="214"/>
      <c r="BB634" s="214"/>
      <c r="BC634" s="214"/>
      <c r="BD634" s="214"/>
      <c r="BE634" s="214"/>
      <c r="BF634" s="214"/>
      <c r="BG634" s="214"/>
      <c r="BH634" s="214"/>
      <c r="BI634" s="214"/>
      <c r="BJ634" s="214"/>
      <c r="BK634" s="214"/>
      <c r="BL634" s="214"/>
      <c r="BM634" s="214"/>
      <c r="BN634" s="214"/>
      <c r="BO634" s="214"/>
      <c r="BP634" s="214"/>
      <c r="BQ634" s="214"/>
      <c r="BR634" s="214"/>
      <c r="BS634" s="214"/>
      <c r="BT634" s="215"/>
      <c r="BU634" s="215"/>
      <c r="BV634" s="215"/>
      <c r="BW634" s="215"/>
      <c r="BX634" s="215"/>
    </row>
    <row r="635" spans="1:76" ht="19.899999999999999" customHeight="1">
      <c r="A635" s="215"/>
      <c r="B635" s="1001"/>
      <c r="C635" s="1488" t="s">
        <v>1108</v>
      </c>
      <c r="D635" s="1488" t="s">
        <v>1109</v>
      </c>
      <c r="E635" s="1488" t="s">
        <v>240</v>
      </c>
      <c r="F635" s="1488" t="s">
        <v>211</v>
      </c>
      <c r="G635" s="1488">
        <v>2</v>
      </c>
      <c r="H635" s="1489" t="s">
        <v>1086</v>
      </c>
      <c r="I635" s="1738" t="s">
        <v>351</v>
      </c>
      <c r="J635" s="1488" t="s">
        <v>71</v>
      </c>
      <c r="K635" s="1488" t="s">
        <v>27</v>
      </c>
      <c r="L635" s="1004">
        <v>1</v>
      </c>
      <c r="M635" s="1005">
        <v>7</v>
      </c>
      <c r="N635" s="1006">
        <v>2000</v>
      </c>
      <c r="O635" s="1004">
        <v>31</v>
      </c>
      <c r="P635" s="1004" t="s">
        <v>44</v>
      </c>
      <c r="Q635" s="1007">
        <v>0.05</v>
      </c>
      <c r="R635" s="1104">
        <v>2018.732123</v>
      </c>
      <c r="S635" s="551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  <c r="AK635" s="214"/>
      <c r="AL635" s="214"/>
      <c r="AM635" s="214"/>
      <c r="AN635" s="214"/>
      <c r="AO635" s="214"/>
      <c r="AP635" s="214"/>
      <c r="AQ635" s="214"/>
      <c r="AR635" s="214"/>
      <c r="AS635" s="214"/>
      <c r="AT635" s="214"/>
      <c r="AU635" s="214"/>
      <c r="AV635" s="214"/>
      <c r="AW635" s="214"/>
      <c r="AX635" s="214"/>
      <c r="AY635" s="214"/>
      <c r="AZ635" s="214"/>
      <c r="BA635" s="214"/>
      <c r="BB635" s="214"/>
      <c r="BC635" s="214"/>
      <c r="BD635" s="214"/>
      <c r="BE635" s="214"/>
      <c r="BF635" s="214"/>
      <c r="BG635" s="214"/>
      <c r="BH635" s="214"/>
      <c r="BI635" s="214"/>
      <c r="BJ635" s="214"/>
      <c r="BK635" s="214"/>
      <c r="BL635" s="214"/>
      <c r="BM635" s="214"/>
      <c r="BN635" s="214"/>
      <c r="BO635" s="214"/>
      <c r="BP635" s="214"/>
      <c r="BQ635" s="214"/>
      <c r="BR635" s="214"/>
      <c r="BS635" s="214"/>
      <c r="BT635" s="215"/>
      <c r="BU635" s="215"/>
      <c r="BV635" s="215"/>
      <c r="BW635" s="215"/>
      <c r="BX635" s="215"/>
    </row>
    <row r="636" spans="1:76" ht="19.899999999999999" customHeight="1">
      <c r="A636" s="215"/>
      <c r="B636" s="1001"/>
      <c r="C636" s="1488" t="s">
        <v>1110</v>
      </c>
      <c r="D636" s="1488" t="s">
        <v>1111</v>
      </c>
      <c r="E636" s="1488" t="s">
        <v>240</v>
      </c>
      <c r="F636" s="1488" t="s">
        <v>211</v>
      </c>
      <c r="G636" s="1488">
        <v>2</v>
      </c>
      <c r="H636" s="1489" t="s">
        <v>1086</v>
      </c>
      <c r="I636" s="1738" t="s">
        <v>351</v>
      </c>
      <c r="J636" s="1488" t="s">
        <v>71</v>
      </c>
      <c r="K636" s="1488" t="s">
        <v>27</v>
      </c>
      <c r="L636" s="1004">
        <v>1</v>
      </c>
      <c r="M636" s="1005">
        <v>8</v>
      </c>
      <c r="N636" s="1006">
        <v>2000</v>
      </c>
      <c r="O636" s="1004">
        <v>31</v>
      </c>
      <c r="P636" s="1004" t="s">
        <v>37</v>
      </c>
      <c r="Q636" s="1007">
        <v>0.12</v>
      </c>
      <c r="R636" s="1104">
        <v>2018.732123</v>
      </c>
      <c r="S636" s="551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  <c r="AK636" s="214"/>
      <c r="AL636" s="214"/>
      <c r="AM636" s="214"/>
      <c r="AN636" s="214"/>
      <c r="AO636" s="214"/>
      <c r="AP636" s="214"/>
      <c r="AQ636" s="214"/>
      <c r="AR636" s="214"/>
      <c r="AS636" s="214"/>
      <c r="AT636" s="214"/>
      <c r="AU636" s="214"/>
      <c r="AV636" s="214"/>
      <c r="AW636" s="214"/>
      <c r="AX636" s="214"/>
      <c r="AY636" s="214"/>
      <c r="AZ636" s="214"/>
      <c r="BA636" s="214"/>
      <c r="BB636" s="214"/>
      <c r="BC636" s="214"/>
      <c r="BD636" s="214"/>
      <c r="BE636" s="214"/>
      <c r="BF636" s="214"/>
      <c r="BG636" s="214"/>
      <c r="BH636" s="214"/>
      <c r="BI636" s="214"/>
      <c r="BJ636" s="214"/>
      <c r="BK636" s="214"/>
      <c r="BL636" s="214"/>
      <c r="BM636" s="214"/>
      <c r="BN636" s="214"/>
      <c r="BO636" s="214"/>
      <c r="BP636" s="214"/>
      <c r="BQ636" s="214"/>
      <c r="BR636" s="214"/>
      <c r="BS636" s="214"/>
      <c r="BT636" s="215"/>
      <c r="BU636" s="215"/>
      <c r="BV636" s="215"/>
      <c r="BW636" s="215"/>
      <c r="BX636" s="215"/>
    </row>
    <row r="637" spans="1:76" ht="19.899999999999999" customHeight="1">
      <c r="A637" s="215"/>
      <c r="B637" s="1001"/>
      <c r="C637" s="1488" t="s">
        <v>1112</v>
      </c>
      <c r="D637" s="1488" t="s">
        <v>1113</v>
      </c>
      <c r="E637" s="1488" t="s">
        <v>240</v>
      </c>
      <c r="F637" s="1488" t="s">
        <v>211</v>
      </c>
      <c r="G637" s="1488">
        <v>2</v>
      </c>
      <c r="H637" s="1489" t="s">
        <v>1086</v>
      </c>
      <c r="I637" s="1738" t="s">
        <v>351</v>
      </c>
      <c r="J637" s="1488" t="s">
        <v>71</v>
      </c>
      <c r="K637" s="1488" t="s">
        <v>27</v>
      </c>
      <c r="L637" s="1004">
        <v>1</v>
      </c>
      <c r="M637" s="1005">
        <v>9</v>
      </c>
      <c r="N637" s="1006">
        <v>2000</v>
      </c>
      <c r="O637" s="1004">
        <v>31</v>
      </c>
      <c r="P637" s="1004" t="s">
        <v>37</v>
      </c>
      <c r="Q637" s="1007">
        <v>0.12</v>
      </c>
      <c r="R637" s="1104">
        <v>2018.732123</v>
      </c>
      <c r="S637" s="551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  <c r="AK637" s="214"/>
      <c r="AL637" s="214"/>
      <c r="AM637" s="214"/>
      <c r="AN637" s="214"/>
      <c r="AO637" s="214"/>
      <c r="AP637" s="214"/>
      <c r="AQ637" s="214"/>
      <c r="AR637" s="214"/>
      <c r="AS637" s="214"/>
      <c r="AT637" s="214"/>
      <c r="AU637" s="214"/>
      <c r="AV637" s="214"/>
      <c r="AW637" s="214"/>
      <c r="AX637" s="214"/>
      <c r="AY637" s="214"/>
      <c r="AZ637" s="214"/>
      <c r="BA637" s="214"/>
      <c r="BB637" s="214"/>
      <c r="BC637" s="214"/>
      <c r="BD637" s="214"/>
      <c r="BE637" s="214"/>
      <c r="BF637" s="214"/>
      <c r="BG637" s="214"/>
      <c r="BH637" s="214"/>
      <c r="BI637" s="214"/>
      <c r="BJ637" s="214"/>
      <c r="BK637" s="214"/>
      <c r="BL637" s="214"/>
      <c r="BM637" s="214"/>
      <c r="BN637" s="214"/>
      <c r="BO637" s="214"/>
      <c r="BP637" s="214"/>
      <c r="BQ637" s="214"/>
      <c r="BR637" s="214"/>
      <c r="BS637" s="214"/>
      <c r="BT637" s="215"/>
      <c r="BU637" s="215"/>
      <c r="BV637" s="215"/>
      <c r="BW637" s="215"/>
      <c r="BX637" s="215"/>
    </row>
    <row r="638" spans="1:76" ht="19.899999999999999" customHeight="1">
      <c r="A638" s="215"/>
      <c r="B638" s="1001"/>
      <c r="C638" s="1488" t="s">
        <v>1088</v>
      </c>
      <c r="D638" s="1488" t="s">
        <v>1089</v>
      </c>
      <c r="E638" s="1488" t="s">
        <v>240</v>
      </c>
      <c r="F638" s="1488" t="s">
        <v>211</v>
      </c>
      <c r="G638" s="1488">
        <v>2</v>
      </c>
      <c r="H638" s="1489" t="s">
        <v>1086</v>
      </c>
      <c r="I638" s="1738" t="s">
        <v>351</v>
      </c>
      <c r="J638" s="1488" t="s">
        <v>71</v>
      </c>
      <c r="K638" s="1488" t="s">
        <v>27</v>
      </c>
      <c r="L638" s="1004">
        <v>1</v>
      </c>
      <c r="M638" s="1005">
        <v>10</v>
      </c>
      <c r="N638" s="1006">
        <v>2000</v>
      </c>
      <c r="O638" s="1004">
        <v>31</v>
      </c>
      <c r="P638" s="1004" t="s">
        <v>44</v>
      </c>
      <c r="Q638" s="1007">
        <v>0.05</v>
      </c>
      <c r="R638" s="1104">
        <v>2018.732123</v>
      </c>
      <c r="S638" s="551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  <c r="AK638" s="214"/>
      <c r="AL638" s="214"/>
      <c r="AM638" s="214"/>
      <c r="AN638" s="214"/>
      <c r="AO638" s="214"/>
      <c r="AP638" s="214"/>
      <c r="AQ638" s="214"/>
      <c r="AR638" s="214"/>
      <c r="AS638" s="214"/>
      <c r="AT638" s="214"/>
      <c r="AU638" s="214"/>
      <c r="AV638" s="214"/>
      <c r="AW638" s="214"/>
      <c r="AX638" s="214"/>
      <c r="AY638" s="214"/>
      <c r="AZ638" s="214"/>
      <c r="BA638" s="214"/>
      <c r="BB638" s="214"/>
      <c r="BC638" s="214"/>
      <c r="BD638" s="214"/>
      <c r="BE638" s="214"/>
      <c r="BF638" s="214"/>
      <c r="BG638" s="214"/>
      <c r="BH638" s="214"/>
      <c r="BI638" s="214"/>
      <c r="BJ638" s="214"/>
      <c r="BK638" s="214"/>
      <c r="BL638" s="214"/>
      <c r="BM638" s="214"/>
      <c r="BN638" s="214"/>
      <c r="BO638" s="214"/>
      <c r="BP638" s="214"/>
      <c r="BQ638" s="214"/>
      <c r="BR638" s="214"/>
      <c r="BS638" s="214"/>
      <c r="BT638" s="215"/>
      <c r="BU638" s="215"/>
      <c r="BV638" s="215"/>
      <c r="BW638" s="215"/>
      <c r="BX638" s="215"/>
    </row>
    <row r="639" spans="1:76" ht="19.899999999999999" customHeight="1">
      <c r="A639" s="215"/>
      <c r="B639" s="1001"/>
      <c r="C639" s="1488" t="s">
        <v>1090</v>
      </c>
      <c r="D639" s="1488" t="s">
        <v>1091</v>
      </c>
      <c r="E639" s="1488" t="s">
        <v>240</v>
      </c>
      <c r="F639" s="1488" t="s">
        <v>211</v>
      </c>
      <c r="G639" s="1488">
        <v>2</v>
      </c>
      <c r="H639" s="1489" t="s">
        <v>1086</v>
      </c>
      <c r="I639" s="1738" t="s">
        <v>351</v>
      </c>
      <c r="J639" s="1488" t="s">
        <v>71</v>
      </c>
      <c r="K639" s="1488" t="s">
        <v>27</v>
      </c>
      <c r="L639" s="1004">
        <v>1</v>
      </c>
      <c r="M639" s="1005">
        <v>11</v>
      </c>
      <c r="N639" s="1006">
        <v>1512</v>
      </c>
      <c r="O639" s="1004">
        <v>31</v>
      </c>
      <c r="P639" s="1004" t="s">
        <v>44</v>
      </c>
      <c r="Q639" s="1007">
        <v>0.05</v>
      </c>
      <c r="R639" s="1104">
        <v>1526.1614850000001</v>
      </c>
      <c r="S639" s="551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  <c r="AK639" s="214"/>
      <c r="AL639" s="214"/>
      <c r="AM639" s="214"/>
      <c r="AN639" s="214"/>
      <c r="AO639" s="214"/>
      <c r="AP639" s="214"/>
      <c r="AQ639" s="214"/>
      <c r="AR639" s="214"/>
      <c r="AS639" s="214"/>
      <c r="AT639" s="214"/>
      <c r="AU639" s="214"/>
      <c r="AV639" s="214"/>
      <c r="AW639" s="214"/>
      <c r="AX639" s="214"/>
      <c r="AY639" s="214"/>
      <c r="AZ639" s="214"/>
      <c r="BA639" s="214"/>
      <c r="BB639" s="214"/>
      <c r="BC639" s="214"/>
      <c r="BD639" s="214"/>
      <c r="BE639" s="214"/>
      <c r="BF639" s="214"/>
      <c r="BG639" s="214"/>
      <c r="BH639" s="214"/>
      <c r="BI639" s="214"/>
      <c r="BJ639" s="214"/>
      <c r="BK639" s="214"/>
      <c r="BL639" s="214"/>
      <c r="BM639" s="214"/>
      <c r="BN639" s="214"/>
      <c r="BO639" s="214"/>
      <c r="BP639" s="214"/>
      <c r="BQ639" s="214"/>
      <c r="BR639" s="214"/>
      <c r="BS639" s="214"/>
      <c r="BT639" s="215"/>
      <c r="BU639" s="215"/>
      <c r="BV639" s="215"/>
      <c r="BW639" s="215"/>
      <c r="BX639" s="215"/>
    </row>
    <row r="640" spans="1:76" ht="19.899999999999999" customHeight="1">
      <c r="A640" s="215"/>
      <c r="B640" s="1001"/>
      <c r="C640" s="1488" t="s">
        <v>1092</v>
      </c>
      <c r="D640" s="1488" t="s">
        <v>1093</v>
      </c>
      <c r="E640" s="1488" t="s">
        <v>240</v>
      </c>
      <c r="F640" s="1488" t="s">
        <v>211</v>
      </c>
      <c r="G640" s="1488">
        <v>2</v>
      </c>
      <c r="H640" s="1489" t="s">
        <v>1086</v>
      </c>
      <c r="I640" s="1738" t="s">
        <v>351</v>
      </c>
      <c r="J640" s="1488" t="s">
        <v>71</v>
      </c>
      <c r="K640" s="1488" t="s">
        <v>27</v>
      </c>
      <c r="L640" s="1004">
        <v>1</v>
      </c>
      <c r="M640" s="1005">
        <v>12</v>
      </c>
      <c r="N640" s="1006">
        <v>1512</v>
      </c>
      <c r="O640" s="1004">
        <v>31</v>
      </c>
      <c r="P640" s="1004" t="s">
        <v>44</v>
      </c>
      <c r="Q640" s="1007">
        <v>0.05</v>
      </c>
      <c r="R640" s="1104">
        <v>1526.1614850000001</v>
      </c>
      <c r="S640" s="551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  <c r="AK640" s="214"/>
      <c r="AL640" s="214"/>
      <c r="AM640" s="214"/>
      <c r="AN640" s="214"/>
      <c r="AO640" s="214"/>
      <c r="AP640" s="214"/>
      <c r="AQ640" s="214"/>
      <c r="AR640" s="214"/>
      <c r="AS640" s="214"/>
      <c r="AT640" s="214"/>
      <c r="AU640" s="214"/>
      <c r="AV640" s="214"/>
      <c r="AW640" s="214"/>
      <c r="AX640" s="214"/>
      <c r="AY640" s="214"/>
      <c r="AZ640" s="214"/>
      <c r="BA640" s="214"/>
      <c r="BB640" s="214"/>
      <c r="BC640" s="214"/>
      <c r="BD640" s="214"/>
      <c r="BE640" s="214"/>
      <c r="BF640" s="214"/>
      <c r="BG640" s="214"/>
      <c r="BH640" s="214"/>
      <c r="BI640" s="214"/>
      <c r="BJ640" s="214"/>
      <c r="BK640" s="214"/>
      <c r="BL640" s="214"/>
      <c r="BM640" s="214"/>
      <c r="BN640" s="214"/>
      <c r="BO640" s="214"/>
      <c r="BP640" s="214"/>
      <c r="BQ640" s="214"/>
      <c r="BR640" s="214"/>
      <c r="BS640" s="214"/>
      <c r="BT640" s="215"/>
      <c r="BU640" s="215"/>
      <c r="BV640" s="215"/>
      <c r="BW640" s="215"/>
      <c r="BX640" s="215"/>
    </row>
    <row r="641" spans="1:76" ht="19.899999999999999" customHeight="1">
      <c r="A641" s="215"/>
      <c r="B641" s="1001"/>
      <c r="C641" s="1488" t="s">
        <v>1094</v>
      </c>
      <c r="D641" s="1488" t="s">
        <v>1095</v>
      </c>
      <c r="E641" s="1488" t="s">
        <v>240</v>
      </c>
      <c r="F641" s="1488" t="s">
        <v>211</v>
      </c>
      <c r="G641" s="1488">
        <v>2</v>
      </c>
      <c r="H641" s="1489" t="s">
        <v>1086</v>
      </c>
      <c r="I641" s="1738" t="s">
        <v>351</v>
      </c>
      <c r="J641" s="1488" t="s">
        <v>71</v>
      </c>
      <c r="K641" s="1488" t="s">
        <v>27</v>
      </c>
      <c r="L641" s="1004">
        <v>1</v>
      </c>
      <c r="M641" s="1005">
        <v>13</v>
      </c>
      <c r="N641" s="1006">
        <v>867</v>
      </c>
      <c r="O641" s="1004">
        <v>31</v>
      </c>
      <c r="P641" s="1004" t="s">
        <v>22</v>
      </c>
      <c r="Q641" s="1004"/>
      <c r="R641" s="1104">
        <v>875.12037399999997</v>
      </c>
      <c r="S641" s="551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  <c r="AK641" s="214"/>
      <c r="AL641" s="214"/>
      <c r="AM641" s="214"/>
      <c r="AN641" s="214"/>
      <c r="AO641" s="214"/>
      <c r="AP641" s="214"/>
      <c r="AQ641" s="214"/>
      <c r="AR641" s="214"/>
      <c r="AS641" s="214"/>
      <c r="AT641" s="214"/>
      <c r="AU641" s="214"/>
      <c r="AV641" s="214"/>
      <c r="AW641" s="214"/>
      <c r="AX641" s="214"/>
      <c r="AY641" s="214"/>
      <c r="AZ641" s="214"/>
      <c r="BA641" s="214"/>
      <c r="BB641" s="214"/>
      <c r="BC641" s="214"/>
      <c r="BD641" s="214"/>
      <c r="BE641" s="214"/>
      <c r="BF641" s="214"/>
      <c r="BG641" s="214"/>
      <c r="BH641" s="214"/>
      <c r="BI641" s="214"/>
      <c r="BJ641" s="214"/>
      <c r="BK641" s="214"/>
      <c r="BL641" s="214"/>
      <c r="BM641" s="214"/>
      <c r="BN641" s="214"/>
      <c r="BO641" s="214"/>
      <c r="BP641" s="214"/>
      <c r="BQ641" s="214"/>
      <c r="BR641" s="214"/>
      <c r="BS641" s="214"/>
      <c r="BT641" s="215"/>
      <c r="BU641" s="215"/>
      <c r="BV641" s="215"/>
      <c r="BW641" s="215"/>
      <c r="BX641" s="215"/>
    </row>
    <row r="642" spans="1:76" ht="19.899999999999999" customHeight="1" thickBot="1">
      <c r="A642" s="215"/>
      <c r="B642" s="1015"/>
      <c r="C642" s="1490" t="s">
        <v>1096</v>
      </c>
      <c r="D642" s="1490" t="s">
        <v>1097</v>
      </c>
      <c r="E642" s="1490" t="s">
        <v>240</v>
      </c>
      <c r="F642" s="1490" t="s">
        <v>211</v>
      </c>
      <c r="G642" s="1490">
        <v>2</v>
      </c>
      <c r="H642" s="1491" t="s">
        <v>1086</v>
      </c>
      <c r="I642" s="1738" t="s">
        <v>351</v>
      </c>
      <c r="J642" s="1490" t="s">
        <v>71</v>
      </c>
      <c r="K642" s="1490" t="s">
        <v>27</v>
      </c>
      <c r="L642" s="1019">
        <v>1</v>
      </c>
      <c r="M642" s="1020">
        <v>14</v>
      </c>
      <c r="N642" s="1021">
        <v>1512</v>
      </c>
      <c r="O642" s="1019">
        <v>31</v>
      </c>
      <c r="P642" s="1019" t="s">
        <v>28</v>
      </c>
      <c r="Q642" s="1022">
        <v>0.1</v>
      </c>
      <c r="R642" s="1120">
        <v>1526.1614850000001</v>
      </c>
      <c r="S642" s="551">
        <f>SUM(R629:R642)</f>
        <v>25640.926059000001</v>
      </c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  <c r="AK642" s="214"/>
      <c r="AL642" s="214"/>
      <c r="AM642" s="214"/>
      <c r="AN642" s="214"/>
      <c r="AO642" s="214"/>
      <c r="AP642" s="214"/>
      <c r="AQ642" s="214"/>
      <c r="AR642" s="214"/>
      <c r="AS642" s="214"/>
      <c r="AT642" s="214"/>
      <c r="AU642" s="214"/>
      <c r="AV642" s="214"/>
      <c r="AW642" s="214"/>
      <c r="AX642" s="214"/>
      <c r="AY642" s="214"/>
      <c r="AZ642" s="214"/>
      <c r="BA642" s="214"/>
      <c r="BB642" s="214"/>
      <c r="BC642" s="214"/>
      <c r="BD642" s="214"/>
      <c r="BE642" s="214"/>
      <c r="BF642" s="214"/>
      <c r="BG642" s="214"/>
      <c r="BH642" s="214"/>
      <c r="BI642" s="214"/>
      <c r="BJ642" s="214"/>
      <c r="BK642" s="214"/>
      <c r="BL642" s="214"/>
      <c r="BM642" s="214"/>
      <c r="BN642" s="214"/>
      <c r="BO642" s="214"/>
      <c r="BP642" s="214"/>
      <c r="BQ642" s="214"/>
      <c r="BR642" s="214"/>
      <c r="BS642" s="214"/>
      <c r="BT642" s="215"/>
      <c r="BU642" s="215"/>
      <c r="BV642" s="215"/>
      <c r="BW642" s="215"/>
      <c r="BX642" s="215"/>
    </row>
    <row r="643" spans="1:76" ht="19.899999999999999" customHeight="1">
      <c r="A643" s="1783">
        <v>769</v>
      </c>
      <c r="B643" s="1765">
        <v>92</v>
      </c>
      <c r="C643" s="1741" t="s">
        <v>505</v>
      </c>
      <c r="D643" s="1741" t="s">
        <v>241</v>
      </c>
      <c r="E643" s="1742" t="s">
        <v>240</v>
      </c>
      <c r="F643" s="1742" t="s">
        <v>211</v>
      </c>
      <c r="G643" s="1742">
        <v>2</v>
      </c>
      <c r="H643" s="1743" t="s">
        <v>466</v>
      </c>
      <c r="I643" s="1743" t="s">
        <v>339</v>
      </c>
      <c r="J643" s="1742" t="s">
        <v>71</v>
      </c>
      <c r="K643" s="1742" t="s">
        <v>1885</v>
      </c>
      <c r="L643" s="1742" t="s">
        <v>25</v>
      </c>
      <c r="M643" s="1742" t="s">
        <v>19</v>
      </c>
      <c r="N643" s="1743">
        <v>1723</v>
      </c>
      <c r="O643" s="1743"/>
      <c r="P643" s="1742" t="s">
        <v>21</v>
      </c>
      <c r="Q643" s="1744">
        <v>0.05</v>
      </c>
      <c r="R643" s="1745">
        <v>1739.2775039999999</v>
      </c>
    </row>
    <row r="644" spans="1:76" ht="19.899999999999999" customHeight="1">
      <c r="A644" s="1783">
        <v>770</v>
      </c>
      <c r="B644" s="1752"/>
      <c r="C644" s="1753" t="s">
        <v>506</v>
      </c>
      <c r="D644" s="1753" t="s">
        <v>242</v>
      </c>
      <c r="E644" s="1754" t="s">
        <v>240</v>
      </c>
      <c r="F644" s="1754" t="s">
        <v>211</v>
      </c>
      <c r="G644" s="1754">
        <v>1</v>
      </c>
      <c r="H644" s="1755" t="s">
        <v>466</v>
      </c>
      <c r="I644" s="1738" t="s">
        <v>351</v>
      </c>
      <c r="J644" s="1754" t="s">
        <v>71</v>
      </c>
      <c r="K644" s="1754" t="s">
        <v>1885</v>
      </c>
      <c r="L644" s="1754" t="s">
        <v>25</v>
      </c>
      <c r="M644" s="1754" t="s">
        <v>20</v>
      </c>
      <c r="N644" s="1755">
        <v>153.6</v>
      </c>
      <c r="O644" s="1755"/>
      <c r="P644" s="1754" t="s">
        <v>21</v>
      </c>
      <c r="Q644" s="1756">
        <v>0.05</v>
      </c>
      <c r="R644" s="1757">
        <v>154.93940000000001</v>
      </c>
    </row>
    <row r="645" spans="1:76" ht="19.899999999999999" customHeight="1">
      <c r="A645" s="1783">
        <v>771</v>
      </c>
      <c r="B645" s="1752"/>
      <c r="C645" s="1753" t="s">
        <v>507</v>
      </c>
      <c r="D645" s="1753" t="s">
        <v>243</v>
      </c>
      <c r="E645" s="1754" t="s">
        <v>240</v>
      </c>
      <c r="F645" s="1754" t="s">
        <v>211</v>
      </c>
      <c r="G645" s="1754">
        <v>2</v>
      </c>
      <c r="H645" s="1755" t="s">
        <v>466</v>
      </c>
      <c r="I645" s="1738" t="s">
        <v>351</v>
      </c>
      <c r="J645" s="1754" t="s">
        <v>71</v>
      </c>
      <c r="K645" s="1754" t="s">
        <v>1885</v>
      </c>
      <c r="L645" s="1754" t="s">
        <v>25</v>
      </c>
      <c r="M645" s="1754" t="s">
        <v>23</v>
      </c>
      <c r="N645" s="1755">
        <v>1783.6</v>
      </c>
      <c r="O645" s="1755"/>
      <c r="P645" s="1754" t="s">
        <v>21</v>
      </c>
      <c r="Q645" s="1756">
        <v>0.05</v>
      </c>
      <c r="R645" s="1757">
        <v>1800.4500029999999</v>
      </c>
    </row>
    <row r="646" spans="1:76" s="217" customFormat="1" ht="19.899999999999999" customHeight="1">
      <c r="A646" s="1783">
        <v>772</v>
      </c>
      <c r="B646" s="1752"/>
      <c r="C646" s="1753" t="s">
        <v>508</v>
      </c>
      <c r="D646" s="1753" t="s">
        <v>244</v>
      </c>
      <c r="E646" s="1754" t="s">
        <v>240</v>
      </c>
      <c r="F646" s="1754" t="s">
        <v>211</v>
      </c>
      <c r="G646" s="1754">
        <v>2</v>
      </c>
      <c r="H646" s="1755" t="s">
        <v>466</v>
      </c>
      <c r="I646" s="1738" t="s">
        <v>351</v>
      </c>
      <c r="J646" s="1754" t="s">
        <v>71</v>
      </c>
      <c r="K646" s="1754" t="s">
        <v>1885</v>
      </c>
      <c r="L646" s="1754" t="s">
        <v>25</v>
      </c>
      <c r="M646" s="1754" t="s">
        <v>25</v>
      </c>
      <c r="N646" s="1755">
        <v>1783.6</v>
      </c>
      <c r="O646" s="1755"/>
      <c r="P646" s="1754" t="s">
        <v>21</v>
      </c>
      <c r="Q646" s="1756">
        <v>0.05</v>
      </c>
      <c r="R646" s="1757">
        <v>1800.4500029999999</v>
      </c>
      <c r="S646" s="550"/>
      <c r="T646" s="206"/>
      <c r="U646" s="206"/>
      <c r="V646" s="206"/>
      <c r="W646" s="206"/>
      <c r="X646" s="206"/>
      <c r="Y646" s="206"/>
      <c r="Z646" s="206"/>
      <c r="AA646" s="206"/>
      <c r="AB646" s="206"/>
      <c r="AC646" s="206"/>
      <c r="AD646" s="206"/>
      <c r="AE646" s="206"/>
      <c r="AF646" s="206"/>
      <c r="AG646" s="206"/>
      <c r="AH646" s="206"/>
      <c r="AI646" s="206"/>
      <c r="AJ646" s="206"/>
      <c r="AK646" s="206"/>
      <c r="AL646" s="206"/>
      <c r="AM646" s="206"/>
      <c r="AN646" s="206"/>
      <c r="AO646" s="206"/>
      <c r="AP646" s="206"/>
      <c r="AQ646" s="206"/>
      <c r="AR646" s="206"/>
      <c r="AS646" s="206"/>
      <c r="AT646" s="206"/>
      <c r="AU646" s="206"/>
      <c r="AV646" s="206"/>
      <c r="AW646" s="206"/>
      <c r="AX646" s="206"/>
      <c r="AY646" s="206"/>
      <c r="AZ646" s="206"/>
      <c r="BA646" s="206"/>
      <c r="BB646" s="206"/>
      <c r="BC646" s="206"/>
      <c r="BD646" s="206"/>
      <c r="BE646" s="206"/>
      <c r="BF646" s="206"/>
      <c r="BG646" s="206"/>
      <c r="BH646" s="206"/>
      <c r="BI646" s="206"/>
      <c r="BJ646" s="206"/>
      <c r="BK646" s="206"/>
      <c r="BL646" s="206"/>
      <c r="BM646" s="206"/>
      <c r="BN646" s="206"/>
      <c r="BO646" s="206"/>
      <c r="BP646" s="206"/>
      <c r="BQ646" s="206"/>
      <c r="BR646" s="206"/>
      <c r="BS646" s="206"/>
      <c r="BT646" s="24"/>
      <c r="BU646" s="24"/>
      <c r="BV646" s="24"/>
      <c r="BW646" s="24"/>
      <c r="BX646" s="24"/>
    </row>
    <row r="647" spans="1:76" s="217" customFormat="1" ht="19.899999999999999" customHeight="1">
      <c r="A647" s="1783">
        <v>773</v>
      </c>
      <c r="B647" s="1752"/>
      <c r="C647" s="1753" t="s">
        <v>509</v>
      </c>
      <c r="D647" s="1753" t="s">
        <v>245</v>
      </c>
      <c r="E647" s="1754" t="s">
        <v>240</v>
      </c>
      <c r="F647" s="1754" t="s">
        <v>211</v>
      </c>
      <c r="G647" s="1754">
        <v>2</v>
      </c>
      <c r="H647" s="1755" t="s">
        <v>466</v>
      </c>
      <c r="I647" s="1738" t="s">
        <v>351</v>
      </c>
      <c r="J647" s="1754" t="s">
        <v>71</v>
      </c>
      <c r="K647" s="1754" t="s">
        <v>1885</v>
      </c>
      <c r="L647" s="1754" t="s">
        <v>25</v>
      </c>
      <c r="M647" s="1754" t="s">
        <v>24</v>
      </c>
      <c r="N647" s="1755">
        <v>1509.2</v>
      </c>
      <c r="O647" s="1755"/>
      <c r="P647" s="1754" t="s">
        <v>21</v>
      </c>
      <c r="Q647" s="1756">
        <v>0.05</v>
      </c>
      <c r="R647" s="1757">
        <v>1523.4576950000001</v>
      </c>
      <c r="S647" s="550"/>
      <c r="T647" s="206"/>
      <c r="U647" s="206"/>
      <c r="V647" s="206"/>
      <c r="W647" s="206"/>
      <c r="X647" s="206"/>
      <c r="Y647" s="206"/>
      <c r="Z647" s="206"/>
      <c r="AA647" s="206"/>
      <c r="AB647" s="206"/>
      <c r="AC647" s="206"/>
      <c r="AD647" s="206"/>
      <c r="AE647" s="206"/>
      <c r="AF647" s="206"/>
      <c r="AG647" s="206"/>
      <c r="AH647" s="206"/>
      <c r="AI647" s="206"/>
      <c r="AJ647" s="206"/>
      <c r="AK647" s="206"/>
      <c r="AL647" s="206"/>
      <c r="AM647" s="206"/>
      <c r="AN647" s="206"/>
      <c r="AO647" s="206"/>
      <c r="AP647" s="206"/>
      <c r="AQ647" s="206"/>
      <c r="AR647" s="206"/>
      <c r="AS647" s="206"/>
      <c r="AT647" s="206"/>
      <c r="AU647" s="206"/>
      <c r="AV647" s="206"/>
      <c r="AW647" s="206"/>
      <c r="AX647" s="206"/>
      <c r="AY647" s="206"/>
      <c r="AZ647" s="206"/>
      <c r="BA647" s="206"/>
      <c r="BB647" s="206"/>
      <c r="BC647" s="206"/>
      <c r="BD647" s="206"/>
      <c r="BE647" s="206"/>
      <c r="BF647" s="206"/>
      <c r="BG647" s="206"/>
      <c r="BH647" s="206"/>
      <c r="BI647" s="206"/>
      <c r="BJ647" s="206"/>
      <c r="BK647" s="206"/>
      <c r="BL647" s="206"/>
      <c r="BM647" s="206"/>
      <c r="BN647" s="206"/>
      <c r="BO647" s="206"/>
      <c r="BP647" s="206"/>
      <c r="BQ647" s="206"/>
      <c r="BR647" s="206"/>
      <c r="BS647" s="206"/>
      <c r="BT647" s="24"/>
      <c r="BU647" s="24"/>
      <c r="BV647" s="24"/>
      <c r="BW647" s="24"/>
      <c r="BX647" s="24"/>
    </row>
    <row r="648" spans="1:76" s="217" customFormat="1" ht="19.899999999999999" customHeight="1" thickBot="1">
      <c r="A648" s="1783">
        <v>774</v>
      </c>
      <c r="B648" s="1746"/>
      <c r="C648" s="1747" t="s">
        <v>510</v>
      </c>
      <c r="D648" s="1747" t="s">
        <v>246</v>
      </c>
      <c r="E648" s="1748" t="s">
        <v>240</v>
      </c>
      <c r="F648" s="1748" t="s">
        <v>211</v>
      </c>
      <c r="G648" s="1748">
        <v>2</v>
      </c>
      <c r="H648" s="1749" t="s">
        <v>466</v>
      </c>
      <c r="I648" s="1739" t="s">
        <v>351</v>
      </c>
      <c r="J648" s="1748" t="s">
        <v>71</v>
      </c>
      <c r="K648" s="1748" t="s">
        <v>1885</v>
      </c>
      <c r="L648" s="1748" t="s">
        <v>25</v>
      </c>
      <c r="M648" s="1748" t="s">
        <v>38</v>
      </c>
      <c r="N648" s="1749">
        <v>1509.2</v>
      </c>
      <c r="O648" s="1749"/>
      <c r="P648" s="1748" t="s">
        <v>21</v>
      </c>
      <c r="Q648" s="1750">
        <v>0.05</v>
      </c>
      <c r="R648" s="1751">
        <v>1523.4576950000001</v>
      </c>
      <c r="S648" s="550">
        <f>SUM(R643:R648)</f>
        <v>8542.0322999999989</v>
      </c>
      <c r="T648" s="206"/>
      <c r="U648" s="206"/>
      <c r="V648" s="206"/>
      <c r="W648" s="206"/>
      <c r="X648" s="206"/>
      <c r="Y648" s="206"/>
      <c r="Z648" s="206"/>
      <c r="AA648" s="206"/>
      <c r="AB648" s="206"/>
      <c r="AC648" s="206"/>
      <c r="AD648" s="206"/>
      <c r="AE648" s="206"/>
      <c r="AF648" s="206"/>
      <c r="AG648" s="206"/>
      <c r="AH648" s="206"/>
      <c r="AI648" s="206"/>
      <c r="AJ648" s="206"/>
      <c r="AK648" s="206"/>
      <c r="AL648" s="206"/>
      <c r="AM648" s="206"/>
      <c r="AN648" s="206"/>
      <c r="AO648" s="206"/>
      <c r="AP648" s="206"/>
      <c r="AQ648" s="206"/>
      <c r="AR648" s="206"/>
      <c r="AS648" s="206"/>
      <c r="AT648" s="206"/>
      <c r="AU648" s="206"/>
      <c r="AV648" s="206"/>
      <c r="AW648" s="206"/>
      <c r="AX648" s="206"/>
      <c r="AY648" s="206"/>
      <c r="AZ648" s="206"/>
      <c r="BA648" s="206"/>
      <c r="BB648" s="206"/>
      <c r="BC648" s="206"/>
      <c r="BD648" s="206"/>
      <c r="BE648" s="206"/>
      <c r="BF648" s="206"/>
      <c r="BG648" s="206"/>
      <c r="BH648" s="206"/>
      <c r="BI648" s="206"/>
      <c r="BJ648" s="206"/>
      <c r="BK648" s="206"/>
      <c r="BL648" s="206"/>
      <c r="BM648" s="206"/>
      <c r="BN648" s="206"/>
      <c r="BO648" s="206"/>
      <c r="BP648" s="206"/>
      <c r="BQ648" s="206"/>
      <c r="BR648" s="206"/>
      <c r="BS648" s="206"/>
      <c r="BT648" s="24"/>
      <c r="BU648" s="24"/>
      <c r="BV648" s="24"/>
      <c r="BW648" s="24"/>
      <c r="BX648" s="24"/>
    </row>
    <row r="649" spans="1:76" s="217" customFormat="1" ht="19.899999999999999" customHeight="1">
      <c r="A649" s="215"/>
      <c r="B649" s="1138">
        <v>93</v>
      </c>
      <c r="C649" s="1492" t="s">
        <v>1121</v>
      </c>
      <c r="D649" s="1492" t="s">
        <v>1122</v>
      </c>
      <c r="E649" s="1492" t="s">
        <v>55</v>
      </c>
      <c r="F649" s="1492" t="s">
        <v>17</v>
      </c>
      <c r="G649" s="1492"/>
      <c r="H649" s="1493" t="s">
        <v>1116</v>
      </c>
      <c r="I649" s="1494" t="s">
        <v>1117</v>
      </c>
      <c r="J649" s="1492" t="s">
        <v>71</v>
      </c>
      <c r="K649" s="1492" t="s">
        <v>424</v>
      </c>
      <c r="L649" s="1492" t="s">
        <v>19</v>
      </c>
      <c r="M649" s="1492" t="s">
        <v>19</v>
      </c>
      <c r="N649" s="1175">
        <v>1619.2</v>
      </c>
      <c r="O649" s="1492" t="s">
        <v>1118</v>
      </c>
      <c r="P649" s="1141" t="s">
        <v>22</v>
      </c>
      <c r="Q649" s="1141"/>
      <c r="R649" s="1177">
        <v>1633.7388230000001</v>
      </c>
      <c r="S649" s="551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  <c r="AK649" s="214"/>
      <c r="AL649" s="214"/>
      <c r="AM649" s="214"/>
      <c r="AN649" s="214"/>
      <c r="AO649" s="214"/>
      <c r="AP649" s="214"/>
      <c r="AQ649" s="214"/>
      <c r="AR649" s="214"/>
      <c r="AS649" s="214"/>
      <c r="AT649" s="214"/>
      <c r="AU649" s="214"/>
      <c r="AV649" s="214"/>
      <c r="AW649" s="214"/>
      <c r="AX649" s="214"/>
      <c r="AY649" s="214"/>
      <c r="AZ649" s="214"/>
      <c r="BA649" s="214"/>
      <c r="BB649" s="214"/>
      <c r="BC649" s="214"/>
      <c r="BD649" s="214"/>
      <c r="BE649" s="214"/>
      <c r="BF649" s="214"/>
      <c r="BG649" s="214"/>
      <c r="BH649" s="214"/>
      <c r="BI649" s="214"/>
      <c r="BJ649" s="214"/>
      <c r="BK649" s="214"/>
      <c r="BL649" s="214"/>
      <c r="BM649" s="214"/>
      <c r="BN649" s="214"/>
      <c r="BO649" s="214"/>
      <c r="BP649" s="214"/>
      <c r="BQ649" s="214"/>
      <c r="BR649" s="214"/>
      <c r="BS649" s="214"/>
      <c r="BT649" s="215"/>
      <c r="BU649" s="215"/>
      <c r="BV649" s="215"/>
      <c r="BW649" s="215"/>
      <c r="BX649" s="215"/>
    </row>
    <row r="650" spans="1:76" s="217" customFormat="1" ht="19.899999999999999" customHeight="1">
      <c r="A650" s="215"/>
      <c r="B650" s="1039"/>
      <c r="C650" s="1495" t="s">
        <v>1114</v>
      </c>
      <c r="D650" s="1495" t="s">
        <v>1115</v>
      </c>
      <c r="E650" s="1495" t="s">
        <v>55</v>
      </c>
      <c r="F650" s="1495" t="s">
        <v>17</v>
      </c>
      <c r="G650" s="1495"/>
      <c r="H650" s="1496" t="s">
        <v>1116</v>
      </c>
      <c r="I650" s="1738" t="s">
        <v>351</v>
      </c>
      <c r="J650" s="1495" t="s">
        <v>71</v>
      </c>
      <c r="K650" s="1495" t="s">
        <v>452</v>
      </c>
      <c r="L650" s="1495" t="s">
        <v>19</v>
      </c>
      <c r="M650" s="1495" t="s">
        <v>25</v>
      </c>
      <c r="N650" s="1497">
        <v>74.099999999999994</v>
      </c>
      <c r="O650" s="1495" t="s">
        <v>1118</v>
      </c>
      <c r="P650" s="1045" t="s">
        <v>28</v>
      </c>
      <c r="Q650" s="1291">
        <v>0.15</v>
      </c>
      <c r="R650" s="1207">
        <v>74.806626000000009</v>
      </c>
      <c r="S650" s="551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  <c r="AK650" s="214"/>
      <c r="AL650" s="214"/>
      <c r="AM650" s="214"/>
      <c r="AN650" s="214"/>
      <c r="AO650" s="214"/>
      <c r="AP650" s="214"/>
      <c r="AQ650" s="214"/>
      <c r="AR650" s="214"/>
      <c r="AS650" s="214"/>
      <c r="AT650" s="214"/>
      <c r="AU650" s="214"/>
      <c r="AV650" s="214"/>
      <c r="AW650" s="214"/>
      <c r="AX650" s="214"/>
      <c r="AY650" s="214"/>
      <c r="AZ650" s="214"/>
      <c r="BA650" s="214"/>
      <c r="BB650" s="214"/>
      <c r="BC650" s="214"/>
      <c r="BD650" s="214"/>
      <c r="BE650" s="214"/>
      <c r="BF650" s="214"/>
      <c r="BG650" s="214"/>
      <c r="BH650" s="214"/>
      <c r="BI650" s="214"/>
      <c r="BJ650" s="214"/>
      <c r="BK650" s="214"/>
      <c r="BL650" s="214"/>
      <c r="BM650" s="214"/>
      <c r="BN650" s="214"/>
      <c r="BO650" s="214"/>
      <c r="BP650" s="214"/>
      <c r="BQ650" s="214"/>
      <c r="BR650" s="214"/>
      <c r="BS650" s="214"/>
      <c r="BT650" s="215"/>
      <c r="BU650" s="215"/>
      <c r="BV650" s="215"/>
      <c r="BW650" s="215"/>
      <c r="BX650" s="215"/>
    </row>
    <row r="651" spans="1:76" s="217" customFormat="1" ht="19.899999999999999" customHeight="1">
      <c r="A651" s="215"/>
      <c r="B651" s="1039"/>
      <c r="C651" s="1033">
        <v>16100641303102</v>
      </c>
      <c r="D651" s="1034" t="s">
        <v>1119</v>
      </c>
      <c r="E651" s="1034" t="s">
        <v>55</v>
      </c>
      <c r="F651" s="1034" t="s">
        <v>17</v>
      </c>
      <c r="G651" s="1034"/>
      <c r="H651" s="1035" t="s">
        <v>1116</v>
      </c>
      <c r="I651" s="1738" t="s">
        <v>351</v>
      </c>
      <c r="J651" s="1034" t="s">
        <v>71</v>
      </c>
      <c r="K651" s="1034" t="s">
        <v>428</v>
      </c>
      <c r="L651" s="1034" t="s">
        <v>19</v>
      </c>
      <c r="M651" s="1498" t="s">
        <v>20</v>
      </c>
      <c r="N651" s="1052">
        <v>472.1</v>
      </c>
      <c r="O651" s="1034" t="s">
        <v>1118</v>
      </c>
      <c r="P651" s="1045" t="s">
        <v>21</v>
      </c>
      <c r="Q651" s="1291">
        <v>0.1</v>
      </c>
      <c r="R651" s="1207">
        <v>476.55393599999996</v>
      </c>
      <c r="S651" s="551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214"/>
      <c r="AT651" s="214"/>
      <c r="AU651" s="214"/>
      <c r="AV651" s="214"/>
      <c r="AW651" s="214"/>
      <c r="AX651" s="214"/>
      <c r="AY651" s="214"/>
      <c r="AZ651" s="214"/>
      <c r="BA651" s="214"/>
      <c r="BB651" s="214"/>
      <c r="BC651" s="214"/>
      <c r="BD651" s="214"/>
      <c r="BE651" s="214"/>
      <c r="BF651" s="214"/>
      <c r="BG651" s="214"/>
      <c r="BH651" s="214"/>
      <c r="BI651" s="214"/>
      <c r="BJ651" s="214"/>
      <c r="BK651" s="214"/>
      <c r="BL651" s="214"/>
      <c r="BM651" s="214"/>
      <c r="BN651" s="214"/>
      <c r="BO651" s="214"/>
      <c r="BP651" s="214"/>
      <c r="BQ651" s="214"/>
      <c r="BR651" s="214"/>
      <c r="BS651" s="214"/>
      <c r="BT651" s="215"/>
      <c r="BU651" s="215"/>
      <c r="BV651" s="215"/>
      <c r="BW651" s="215"/>
      <c r="BX651" s="215"/>
    </row>
    <row r="652" spans="1:76" s="217" customFormat="1" ht="19.899999999999999" customHeight="1" thickBot="1">
      <c r="A652" s="215"/>
      <c r="B652" s="1055"/>
      <c r="C652" s="1499">
        <v>16100641303103</v>
      </c>
      <c r="D652" s="1500" t="s">
        <v>1120</v>
      </c>
      <c r="E652" s="1500" t="s">
        <v>55</v>
      </c>
      <c r="F652" s="1500" t="s">
        <v>17</v>
      </c>
      <c r="G652" s="1500"/>
      <c r="H652" s="1501" t="s">
        <v>1116</v>
      </c>
      <c r="I652" s="1738" t="s">
        <v>351</v>
      </c>
      <c r="J652" s="1500" t="s">
        <v>71</v>
      </c>
      <c r="K652" s="1500" t="s">
        <v>428</v>
      </c>
      <c r="L652" s="1500" t="s">
        <v>19</v>
      </c>
      <c r="M652" s="1502" t="s">
        <v>23</v>
      </c>
      <c r="N652" s="1062">
        <v>137.9</v>
      </c>
      <c r="O652" s="1500" t="s">
        <v>1118</v>
      </c>
      <c r="P652" s="1063" t="s">
        <v>21</v>
      </c>
      <c r="Q652" s="1182">
        <v>0.1</v>
      </c>
      <c r="R652" s="1183">
        <v>139.30193400000002</v>
      </c>
      <c r="S652" s="551">
        <f>SUM(R649:R652)</f>
        <v>2324.4013190000001</v>
      </c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  <c r="AK652" s="214"/>
      <c r="AL652" s="214"/>
      <c r="AM652" s="214"/>
      <c r="AN652" s="214"/>
      <c r="AO652" s="214"/>
      <c r="AP652" s="214"/>
      <c r="AQ652" s="214"/>
      <c r="AR652" s="214"/>
      <c r="AS652" s="214"/>
      <c r="AT652" s="214"/>
      <c r="AU652" s="214"/>
      <c r="AV652" s="214"/>
      <c r="AW652" s="214"/>
      <c r="AX652" s="214"/>
      <c r="AY652" s="214"/>
      <c r="AZ652" s="214"/>
      <c r="BA652" s="214"/>
      <c r="BB652" s="214"/>
      <c r="BC652" s="214"/>
      <c r="BD652" s="214"/>
      <c r="BE652" s="214"/>
      <c r="BF652" s="214"/>
      <c r="BG652" s="214"/>
      <c r="BH652" s="214"/>
      <c r="BI652" s="214"/>
      <c r="BJ652" s="214"/>
      <c r="BK652" s="214"/>
      <c r="BL652" s="214"/>
      <c r="BM652" s="214"/>
      <c r="BN652" s="214"/>
      <c r="BO652" s="214"/>
      <c r="BP652" s="214"/>
      <c r="BQ652" s="214"/>
      <c r="BR652" s="214"/>
      <c r="BS652" s="214"/>
      <c r="BT652" s="215"/>
      <c r="BU652" s="215"/>
      <c r="BV652" s="215"/>
      <c r="BW652" s="215"/>
      <c r="BX652" s="215"/>
    </row>
    <row r="653" spans="1:76" s="217" customFormat="1" ht="19.899999999999999" customHeight="1">
      <c r="A653" s="215"/>
      <c r="B653" s="1138">
        <v>94</v>
      </c>
      <c r="C653" s="1503" t="s">
        <v>1139</v>
      </c>
      <c r="D653" s="1503" t="s">
        <v>1140</v>
      </c>
      <c r="E653" s="1201" t="s">
        <v>55</v>
      </c>
      <c r="F653" s="1201" t="s">
        <v>26</v>
      </c>
      <c r="G653" s="1201"/>
      <c r="H653" s="1419" t="s">
        <v>1141</v>
      </c>
      <c r="I653" s="1772" t="s">
        <v>1142</v>
      </c>
      <c r="J653" s="1201" t="s">
        <v>71</v>
      </c>
      <c r="K653" s="1201" t="s">
        <v>370</v>
      </c>
      <c r="L653" s="1201" t="s">
        <v>25</v>
      </c>
      <c r="M653" s="1201" t="s">
        <v>25</v>
      </c>
      <c r="N653" s="1504">
        <v>1896.2</v>
      </c>
      <c r="O653" s="1201" t="s">
        <v>771</v>
      </c>
      <c r="P653" s="1141" t="s">
        <v>37</v>
      </c>
      <c r="Q653" s="1176">
        <v>0.17</v>
      </c>
      <c r="R653" s="1177">
        <v>1913.0081</v>
      </c>
      <c r="S653" s="551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  <c r="AK653" s="214"/>
      <c r="AL653" s="214"/>
      <c r="AM653" s="214"/>
      <c r="AN653" s="214"/>
      <c r="AO653" s="214"/>
      <c r="AP653" s="214"/>
      <c r="AQ653" s="214"/>
      <c r="AR653" s="214"/>
      <c r="AS653" s="214"/>
      <c r="AT653" s="214"/>
      <c r="AU653" s="214"/>
      <c r="AV653" s="214"/>
      <c r="AW653" s="214"/>
      <c r="AX653" s="214"/>
      <c r="AY653" s="214"/>
      <c r="AZ653" s="214"/>
      <c r="BA653" s="214"/>
      <c r="BB653" s="214"/>
      <c r="BC653" s="214"/>
      <c r="BD653" s="214"/>
      <c r="BE653" s="214"/>
      <c r="BF653" s="214"/>
      <c r="BG653" s="214"/>
      <c r="BH653" s="214"/>
      <c r="BI653" s="214"/>
      <c r="BJ653" s="214"/>
      <c r="BK653" s="214"/>
      <c r="BL653" s="214"/>
      <c r="BM653" s="214"/>
      <c r="BN653" s="214"/>
      <c r="BO653" s="214"/>
      <c r="BP653" s="214"/>
      <c r="BQ653" s="214"/>
      <c r="BR653" s="214"/>
      <c r="BS653" s="214"/>
      <c r="BT653" s="215"/>
      <c r="BU653" s="215"/>
      <c r="BV653" s="215"/>
      <c r="BW653" s="215"/>
      <c r="BX653" s="215"/>
    </row>
    <row r="654" spans="1:76" s="217" customFormat="1" ht="19.899999999999999" customHeight="1">
      <c r="A654" s="215"/>
      <c r="B654" s="1039"/>
      <c r="C654" s="1204" t="s">
        <v>1143</v>
      </c>
      <c r="D654" s="1204" t="s">
        <v>1144</v>
      </c>
      <c r="E654" s="1204" t="s">
        <v>55</v>
      </c>
      <c r="F654" s="1204" t="s">
        <v>26</v>
      </c>
      <c r="G654" s="1204"/>
      <c r="H654" s="1205" t="s">
        <v>1141</v>
      </c>
      <c r="I654" s="1738" t="s">
        <v>351</v>
      </c>
      <c r="J654" s="1204" t="s">
        <v>71</v>
      </c>
      <c r="K654" s="1204" t="s">
        <v>371</v>
      </c>
      <c r="L654" s="1204" t="s">
        <v>25</v>
      </c>
      <c r="M654" s="1108" t="s">
        <v>19</v>
      </c>
      <c r="N654" s="1505">
        <v>1972.4</v>
      </c>
      <c r="O654" s="1204" t="s">
        <v>771</v>
      </c>
      <c r="P654" s="1045" t="s">
        <v>48</v>
      </c>
      <c r="Q654" s="1053">
        <v>0.19</v>
      </c>
      <c r="R654" s="1207">
        <v>1992.262068</v>
      </c>
      <c r="S654" s="551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  <c r="AK654" s="214"/>
      <c r="AL654" s="214"/>
      <c r="AM654" s="214"/>
      <c r="AN654" s="214"/>
      <c r="AO654" s="214"/>
      <c r="AP654" s="214"/>
      <c r="AQ654" s="214"/>
      <c r="AR654" s="214"/>
      <c r="AS654" s="214"/>
      <c r="AT654" s="214"/>
      <c r="AU654" s="214"/>
      <c r="AV654" s="214"/>
      <c r="AW654" s="214"/>
      <c r="AX654" s="214"/>
      <c r="AY654" s="214"/>
      <c r="AZ654" s="214"/>
      <c r="BA654" s="214"/>
      <c r="BB654" s="214"/>
      <c r="BC654" s="214"/>
      <c r="BD654" s="214"/>
      <c r="BE654" s="214"/>
      <c r="BF654" s="214"/>
      <c r="BG654" s="214"/>
      <c r="BH654" s="214"/>
      <c r="BI654" s="214"/>
      <c r="BJ654" s="214"/>
      <c r="BK654" s="214"/>
      <c r="BL654" s="214"/>
      <c r="BM654" s="214"/>
      <c r="BN654" s="214"/>
      <c r="BO654" s="214"/>
      <c r="BP654" s="214"/>
      <c r="BQ654" s="214"/>
      <c r="BR654" s="214"/>
      <c r="BS654" s="214"/>
      <c r="BT654" s="215"/>
      <c r="BU654" s="215"/>
      <c r="BV654" s="215"/>
      <c r="BW654" s="215"/>
      <c r="BX654" s="215"/>
    </row>
    <row r="655" spans="1:76" s="217" customFormat="1" ht="19.899999999999999" customHeight="1">
      <c r="A655" s="215"/>
      <c r="B655" s="1039"/>
      <c r="C655" s="1204" t="s">
        <v>1145</v>
      </c>
      <c r="D655" s="1204" t="s">
        <v>1146</v>
      </c>
      <c r="E655" s="1204" t="s">
        <v>55</v>
      </c>
      <c r="F655" s="1204" t="s">
        <v>26</v>
      </c>
      <c r="G655" s="1204"/>
      <c r="H655" s="1205" t="s">
        <v>1141</v>
      </c>
      <c r="I655" s="1738" t="s">
        <v>351</v>
      </c>
      <c r="J655" s="1204" t="s">
        <v>71</v>
      </c>
      <c r="K655" s="1204" t="s">
        <v>371</v>
      </c>
      <c r="L655" s="1204" t="s">
        <v>25</v>
      </c>
      <c r="M655" s="1108" t="s">
        <v>20</v>
      </c>
      <c r="N655" s="1505">
        <v>957.4</v>
      </c>
      <c r="O655" s="1204" t="s">
        <v>771</v>
      </c>
      <c r="P655" s="1045" t="s">
        <v>28</v>
      </c>
      <c r="Q655" s="1053">
        <v>0.15</v>
      </c>
      <c r="R655" s="1207">
        <v>967.04101800000001</v>
      </c>
      <c r="S655" s="551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  <c r="AK655" s="214"/>
      <c r="AL655" s="214"/>
      <c r="AM655" s="214"/>
      <c r="AN655" s="214"/>
      <c r="AO655" s="214"/>
      <c r="AP655" s="214"/>
      <c r="AQ655" s="214"/>
      <c r="AR655" s="214"/>
      <c r="AS655" s="214"/>
      <c r="AT655" s="214"/>
      <c r="AU655" s="214"/>
      <c r="AV655" s="214"/>
      <c r="AW655" s="214"/>
      <c r="AX655" s="214"/>
      <c r="AY655" s="214"/>
      <c r="AZ655" s="214"/>
      <c r="BA655" s="214"/>
      <c r="BB655" s="214"/>
      <c r="BC655" s="214"/>
      <c r="BD655" s="214"/>
      <c r="BE655" s="214"/>
      <c r="BF655" s="214"/>
      <c r="BG655" s="214"/>
      <c r="BH655" s="214"/>
      <c r="BI655" s="214"/>
      <c r="BJ655" s="214"/>
      <c r="BK655" s="214"/>
      <c r="BL655" s="214"/>
      <c r="BM655" s="214"/>
      <c r="BN655" s="214"/>
      <c r="BO655" s="214"/>
      <c r="BP655" s="214"/>
      <c r="BQ655" s="214"/>
      <c r="BR655" s="214"/>
      <c r="BS655" s="214"/>
      <c r="BT655" s="215"/>
      <c r="BU655" s="215"/>
      <c r="BV655" s="215"/>
      <c r="BW655" s="215"/>
      <c r="BX655" s="215"/>
    </row>
    <row r="656" spans="1:76" s="217" customFormat="1" ht="19.899999999999999" customHeight="1" thickBot="1">
      <c r="A656" s="215"/>
      <c r="B656" s="1055"/>
      <c r="C656" s="1344" t="s">
        <v>1147</v>
      </c>
      <c r="D656" s="1344" t="s">
        <v>1148</v>
      </c>
      <c r="E656" s="1344" t="s">
        <v>55</v>
      </c>
      <c r="F656" s="1344" t="s">
        <v>26</v>
      </c>
      <c r="G656" s="1344"/>
      <c r="H656" s="1506" t="s">
        <v>1141</v>
      </c>
      <c r="I656" s="1738" t="s">
        <v>351</v>
      </c>
      <c r="J656" s="1344" t="s">
        <v>71</v>
      </c>
      <c r="K656" s="1344" t="s">
        <v>371</v>
      </c>
      <c r="L656" s="1344" t="s">
        <v>25</v>
      </c>
      <c r="M656" s="1421" t="s">
        <v>23</v>
      </c>
      <c r="N656" s="1507">
        <v>39.4</v>
      </c>
      <c r="O656" s="1344" t="s">
        <v>771</v>
      </c>
      <c r="P656" s="1063" t="s">
        <v>44</v>
      </c>
      <c r="Q656" s="1153">
        <v>0.1</v>
      </c>
      <c r="R656" s="1183">
        <v>39.811904999999996</v>
      </c>
      <c r="S656" s="551">
        <f>SUM(R653:R656)</f>
        <v>4912.1230909999995</v>
      </c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  <c r="AK656" s="214"/>
      <c r="AL656" s="214"/>
      <c r="AM656" s="214"/>
      <c r="AN656" s="214"/>
      <c r="AO656" s="214"/>
      <c r="AP656" s="214"/>
      <c r="AQ656" s="214"/>
      <c r="AR656" s="214"/>
      <c r="AS656" s="214"/>
      <c r="AT656" s="214"/>
      <c r="AU656" s="214"/>
      <c r="AV656" s="214"/>
      <c r="AW656" s="214"/>
      <c r="AX656" s="214"/>
      <c r="AY656" s="214"/>
      <c r="AZ656" s="214"/>
      <c r="BA656" s="214"/>
      <c r="BB656" s="214"/>
      <c r="BC656" s="214"/>
      <c r="BD656" s="214"/>
      <c r="BE656" s="214"/>
      <c r="BF656" s="214"/>
      <c r="BG656" s="214"/>
      <c r="BH656" s="214"/>
      <c r="BI656" s="214"/>
      <c r="BJ656" s="214"/>
      <c r="BK656" s="214"/>
      <c r="BL656" s="214"/>
      <c r="BM656" s="214"/>
      <c r="BN656" s="214"/>
      <c r="BO656" s="214"/>
      <c r="BP656" s="214"/>
      <c r="BQ656" s="214"/>
      <c r="BR656" s="214"/>
      <c r="BS656" s="214"/>
      <c r="BT656" s="215"/>
      <c r="BU656" s="215"/>
      <c r="BV656" s="215"/>
      <c r="BW656" s="215"/>
      <c r="BX656" s="215"/>
    </row>
    <row r="657" spans="1:76" s="217" customFormat="1" ht="19.899999999999999" customHeight="1">
      <c r="A657" s="215"/>
      <c r="B657" s="1138">
        <v>95</v>
      </c>
      <c r="C657" s="1508">
        <v>16119271210101</v>
      </c>
      <c r="D657" s="1509" t="s">
        <v>1127</v>
      </c>
      <c r="E657" s="1509" t="s">
        <v>55</v>
      </c>
      <c r="F657" s="1509" t="s">
        <v>211</v>
      </c>
      <c r="G657" s="1509">
        <v>1</v>
      </c>
      <c r="H657" s="1510" t="s">
        <v>1128</v>
      </c>
      <c r="I657" s="1784" t="s">
        <v>1129</v>
      </c>
      <c r="J657" s="1509" t="s">
        <v>71</v>
      </c>
      <c r="K657" s="1509" t="s">
        <v>428</v>
      </c>
      <c r="L657" s="1509" t="s">
        <v>23</v>
      </c>
      <c r="M657" s="1287" t="s">
        <v>19</v>
      </c>
      <c r="N657" s="1511">
        <v>756.4</v>
      </c>
      <c r="O657" s="1509" t="s">
        <v>771</v>
      </c>
      <c r="P657" s="1141" t="s">
        <v>22</v>
      </c>
      <c r="Q657" s="1144"/>
      <c r="R657" s="1177">
        <v>763.90559699999994</v>
      </c>
      <c r="S657" s="551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  <c r="AK657" s="214"/>
      <c r="AL657" s="214"/>
      <c r="AM657" s="214"/>
      <c r="AN657" s="214"/>
      <c r="AO657" s="214"/>
      <c r="AP657" s="214"/>
      <c r="AQ657" s="214"/>
      <c r="AR657" s="214"/>
      <c r="AS657" s="214"/>
      <c r="AT657" s="214"/>
      <c r="AU657" s="214"/>
      <c r="AV657" s="214"/>
      <c r="AW657" s="214"/>
      <c r="AX657" s="214"/>
      <c r="AY657" s="214"/>
      <c r="AZ657" s="214"/>
      <c r="BA657" s="214"/>
      <c r="BB657" s="214"/>
      <c r="BC657" s="214"/>
      <c r="BD657" s="214"/>
      <c r="BE657" s="214"/>
      <c r="BF657" s="214"/>
      <c r="BG657" s="214"/>
      <c r="BH657" s="214"/>
      <c r="BI657" s="214"/>
      <c r="BJ657" s="214"/>
      <c r="BK657" s="214"/>
      <c r="BL657" s="214"/>
      <c r="BM657" s="214"/>
      <c r="BN657" s="214"/>
      <c r="BO657" s="214"/>
      <c r="BP657" s="214"/>
      <c r="BQ657" s="214"/>
      <c r="BR657" s="214"/>
      <c r="BS657" s="214"/>
      <c r="BT657" s="215"/>
      <c r="BU657" s="215"/>
      <c r="BV657" s="215"/>
      <c r="BW657" s="215"/>
      <c r="BX657" s="215"/>
    </row>
    <row r="658" spans="1:76" s="217" customFormat="1" ht="19.899999999999999" customHeight="1">
      <c r="A658" s="215"/>
      <c r="B658" s="1039"/>
      <c r="C658" s="1048">
        <v>16119271210102</v>
      </c>
      <c r="D658" s="1049" t="s">
        <v>1130</v>
      </c>
      <c r="E658" s="1049" t="s">
        <v>55</v>
      </c>
      <c r="F658" s="1049" t="s">
        <v>211</v>
      </c>
      <c r="G658" s="1049">
        <v>2</v>
      </c>
      <c r="H658" s="1050" t="s">
        <v>1128</v>
      </c>
      <c r="I658" s="1738" t="s">
        <v>351</v>
      </c>
      <c r="J658" s="1049" t="s">
        <v>71</v>
      </c>
      <c r="K658" s="1049" t="s">
        <v>428</v>
      </c>
      <c r="L658" s="1049" t="s">
        <v>23</v>
      </c>
      <c r="M658" s="1051" t="s">
        <v>20</v>
      </c>
      <c r="N658" s="1342">
        <v>783.4</v>
      </c>
      <c r="O658" s="1049" t="s">
        <v>771</v>
      </c>
      <c r="P658" s="1045" t="s">
        <v>21</v>
      </c>
      <c r="Q658" s="1053">
        <v>0.05</v>
      </c>
      <c r="R658" s="1207">
        <v>790.94184100000007</v>
      </c>
      <c r="S658" s="551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  <c r="AK658" s="214"/>
      <c r="AL658" s="214"/>
      <c r="AM658" s="214"/>
      <c r="AN658" s="214"/>
      <c r="AO658" s="214"/>
      <c r="AP658" s="214"/>
      <c r="AQ658" s="214"/>
      <c r="AR658" s="214"/>
      <c r="AS658" s="214"/>
      <c r="AT658" s="214"/>
      <c r="AU658" s="214"/>
      <c r="AV658" s="214"/>
      <c r="AW658" s="214"/>
      <c r="AX658" s="214"/>
      <c r="AY658" s="214"/>
      <c r="AZ658" s="214"/>
      <c r="BA658" s="214"/>
      <c r="BB658" s="214"/>
      <c r="BC658" s="214"/>
      <c r="BD658" s="214"/>
      <c r="BE658" s="214"/>
      <c r="BF658" s="214"/>
      <c r="BG658" s="214"/>
      <c r="BH658" s="214"/>
      <c r="BI658" s="214"/>
      <c r="BJ658" s="214"/>
      <c r="BK658" s="214"/>
      <c r="BL658" s="214"/>
      <c r="BM658" s="214"/>
      <c r="BN658" s="214"/>
      <c r="BO658" s="214"/>
      <c r="BP658" s="214"/>
      <c r="BQ658" s="214"/>
      <c r="BR658" s="214"/>
      <c r="BS658" s="214"/>
      <c r="BT658" s="215"/>
      <c r="BU658" s="215"/>
      <c r="BV658" s="215"/>
      <c r="BW658" s="215"/>
      <c r="BX658" s="215"/>
    </row>
    <row r="659" spans="1:76" s="217" customFormat="1" ht="19.899999999999999" customHeight="1">
      <c r="A659" s="215"/>
      <c r="B659" s="1039"/>
      <c r="C659" s="1048">
        <v>16119271210103</v>
      </c>
      <c r="D659" s="1049" t="s">
        <v>1131</v>
      </c>
      <c r="E659" s="1049" t="s">
        <v>55</v>
      </c>
      <c r="F659" s="1049" t="s">
        <v>211</v>
      </c>
      <c r="G659" s="1049">
        <v>1</v>
      </c>
      <c r="H659" s="1050" t="s">
        <v>1128</v>
      </c>
      <c r="I659" s="1738" t="s">
        <v>351</v>
      </c>
      <c r="J659" s="1049" t="s">
        <v>71</v>
      </c>
      <c r="K659" s="1049" t="s">
        <v>428</v>
      </c>
      <c r="L659" s="1049" t="s">
        <v>23</v>
      </c>
      <c r="M659" s="1051" t="s">
        <v>23</v>
      </c>
      <c r="N659" s="1342">
        <v>270.60000000000002</v>
      </c>
      <c r="O659" s="1049" t="s">
        <v>771</v>
      </c>
      <c r="P659" s="1045" t="s">
        <v>21</v>
      </c>
      <c r="Q659" s="1053">
        <v>0.05</v>
      </c>
      <c r="R659" s="1207">
        <v>273.28510600000004</v>
      </c>
      <c r="S659" s="551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  <c r="AK659" s="214"/>
      <c r="AL659" s="214"/>
      <c r="AM659" s="214"/>
      <c r="AN659" s="214"/>
      <c r="AO659" s="214"/>
      <c r="AP659" s="214"/>
      <c r="AQ659" s="214"/>
      <c r="AR659" s="214"/>
      <c r="AS659" s="214"/>
      <c r="AT659" s="214"/>
      <c r="AU659" s="214"/>
      <c r="AV659" s="214"/>
      <c r="AW659" s="214"/>
      <c r="AX659" s="214"/>
      <c r="AY659" s="214"/>
      <c r="AZ659" s="214"/>
      <c r="BA659" s="214"/>
      <c r="BB659" s="214"/>
      <c r="BC659" s="214"/>
      <c r="BD659" s="214"/>
      <c r="BE659" s="214"/>
      <c r="BF659" s="214"/>
      <c r="BG659" s="214"/>
      <c r="BH659" s="214"/>
      <c r="BI659" s="214"/>
      <c r="BJ659" s="214"/>
      <c r="BK659" s="214"/>
      <c r="BL659" s="214"/>
      <c r="BM659" s="214"/>
      <c r="BN659" s="214"/>
      <c r="BO659" s="214"/>
      <c r="BP659" s="214"/>
      <c r="BQ659" s="214"/>
      <c r="BR659" s="214"/>
      <c r="BS659" s="214"/>
      <c r="BT659" s="215"/>
      <c r="BU659" s="215"/>
      <c r="BV659" s="215"/>
      <c r="BW659" s="215"/>
      <c r="BX659" s="215"/>
    </row>
    <row r="660" spans="1:76" s="217" customFormat="1" ht="19.899999999999999" customHeight="1" thickBot="1">
      <c r="A660" s="215"/>
      <c r="B660" s="1055"/>
      <c r="C660" s="1512">
        <v>16119271210104</v>
      </c>
      <c r="D660" s="1513" t="s">
        <v>1132</v>
      </c>
      <c r="E660" s="1513" t="s">
        <v>55</v>
      </c>
      <c r="F660" s="1513" t="s">
        <v>211</v>
      </c>
      <c r="G660" s="1513">
        <v>2</v>
      </c>
      <c r="H660" s="1514" t="s">
        <v>1128</v>
      </c>
      <c r="I660" s="1738" t="s">
        <v>351</v>
      </c>
      <c r="J660" s="1513" t="s">
        <v>71</v>
      </c>
      <c r="K660" s="1513" t="s">
        <v>428</v>
      </c>
      <c r="L660" s="1513" t="s">
        <v>23</v>
      </c>
      <c r="M660" s="1292" t="s">
        <v>25</v>
      </c>
      <c r="N660" s="1062">
        <v>486.4</v>
      </c>
      <c r="O660" s="1513" t="s">
        <v>771</v>
      </c>
      <c r="P660" s="1063" t="s">
        <v>21</v>
      </c>
      <c r="Q660" s="1153">
        <v>0.05</v>
      </c>
      <c r="R660" s="1183">
        <v>491.082604</v>
      </c>
      <c r="S660" s="551">
        <f>SUM(R657:R660)</f>
        <v>2319.2151480000002</v>
      </c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  <c r="AK660" s="214"/>
      <c r="AL660" s="214"/>
      <c r="AM660" s="214"/>
      <c r="AN660" s="214"/>
      <c r="AO660" s="214"/>
      <c r="AP660" s="214"/>
      <c r="AQ660" s="214"/>
      <c r="AR660" s="214"/>
      <c r="AS660" s="214"/>
      <c r="AT660" s="214"/>
      <c r="AU660" s="214"/>
      <c r="AV660" s="214"/>
      <c r="AW660" s="214"/>
      <c r="AX660" s="214"/>
      <c r="AY660" s="214"/>
      <c r="AZ660" s="214"/>
      <c r="BA660" s="214"/>
      <c r="BB660" s="214"/>
      <c r="BC660" s="214"/>
      <c r="BD660" s="214"/>
      <c r="BE660" s="214"/>
      <c r="BF660" s="214"/>
      <c r="BG660" s="214"/>
      <c r="BH660" s="214"/>
      <c r="BI660" s="214"/>
      <c r="BJ660" s="214"/>
      <c r="BK660" s="214"/>
      <c r="BL660" s="214"/>
      <c r="BM660" s="214"/>
      <c r="BN660" s="214"/>
      <c r="BO660" s="214"/>
      <c r="BP660" s="214"/>
      <c r="BQ660" s="214"/>
      <c r="BR660" s="214"/>
      <c r="BS660" s="214"/>
      <c r="BT660" s="215"/>
      <c r="BU660" s="215"/>
      <c r="BV660" s="215"/>
      <c r="BW660" s="215"/>
      <c r="BX660" s="215"/>
    </row>
    <row r="661" spans="1:76" s="217" customFormat="1" ht="19.899999999999999" customHeight="1">
      <c r="A661" s="215"/>
      <c r="B661" s="1138">
        <v>96</v>
      </c>
      <c r="C661" s="1515" t="s">
        <v>1133</v>
      </c>
      <c r="D661" s="1515" t="s">
        <v>1134</v>
      </c>
      <c r="E661" s="1515" t="s">
        <v>55</v>
      </c>
      <c r="F661" s="1515" t="s">
        <v>211</v>
      </c>
      <c r="G661" s="1515">
        <v>1</v>
      </c>
      <c r="H661" s="1516" t="s">
        <v>1135</v>
      </c>
      <c r="I661" s="1784" t="s">
        <v>1136</v>
      </c>
      <c r="J661" s="1515" t="s">
        <v>71</v>
      </c>
      <c r="K661" s="1515" t="s">
        <v>451</v>
      </c>
      <c r="L661" s="1517">
        <v>2</v>
      </c>
      <c r="M661" s="1517">
        <v>1</v>
      </c>
      <c r="N661" s="1175">
        <v>474.1</v>
      </c>
      <c r="O661" s="1515" t="s">
        <v>771</v>
      </c>
      <c r="P661" s="1141" t="s">
        <v>77</v>
      </c>
      <c r="Q661" s="1144">
        <v>0.15</v>
      </c>
      <c r="R661" s="1177">
        <v>479.14264199999997</v>
      </c>
      <c r="S661" s="551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  <c r="AK661" s="214"/>
      <c r="AL661" s="214"/>
      <c r="AM661" s="214"/>
      <c r="AN661" s="214"/>
      <c r="AO661" s="214"/>
      <c r="AP661" s="214"/>
      <c r="AQ661" s="214"/>
      <c r="AR661" s="214"/>
      <c r="AS661" s="214"/>
      <c r="AT661" s="214"/>
      <c r="AU661" s="214"/>
      <c r="AV661" s="214"/>
      <c r="AW661" s="214"/>
      <c r="AX661" s="214"/>
      <c r="AY661" s="214"/>
      <c r="AZ661" s="214"/>
      <c r="BA661" s="214"/>
      <c r="BB661" s="214"/>
      <c r="BC661" s="214"/>
      <c r="BD661" s="214"/>
      <c r="BE661" s="214"/>
      <c r="BF661" s="214"/>
      <c r="BG661" s="214"/>
      <c r="BH661" s="214"/>
      <c r="BI661" s="214"/>
      <c r="BJ661" s="214"/>
      <c r="BK661" s="214"/>
      <c r="BL661" s="214"/>
      <c r="BM661" s="214"/>
      <c r="BN661" s="214"/>
      <c r="BO661" s="214"/>
      <c r="BP661" s="214"/>
      <c r="BQ661" s="214"/>
      <c r="BR661" s="214"/>
      <c r="BS661" s="214"/>
      <c r="BT661" s="215"/>
      <c r="BU661" s="215"/>
      <c r="BV661" s="215"/>
      <c r="BW661" s="215"/>
      <c r="BX661" s="215"/>
    </row>
    <row r="662" spans="1:76" s="217" customFormat="1" ht="19.899999999999999" customHeight="1" thickBot="1">
      <c r="A662" s="215"/>
      <c r="B662" s="1055"/>
      <c r="C662" s="1518" t="s">
        <v>1137</v>
      </c>
      <c r="D662" s="1518" t="s">
        <v>1138</v>
      </c>
      <c r="E662" s="1518" t="s">
        <v>55</v>
      </c>
      <c r="F662" s="1518" t="s">
        <v>211</v>
      </c>
      <c r="G662" s="1518">
        <v>1</v>
      </c>
      <c r="H662" s="1519" t="s">
        <v>1135</v>
      </c>
      <c r="I662" s="1738" t="s">
        <v>351</v>
      </c>
      <c r="J662" s="1518" t="s">
        <v>71</v>
      </c>
      <c r="K662" s="1518" t="s">
        <v>451</v>
      </c>
      <c r="L662" s="1520">
        <v>2</v>
      </c>
      <c r="M662" s="1520">
        <v>2</v>
      </c>
      <c r="N662" s="1181">
        <v>75</v>
      </c>
      <c r="O662" s="1518" t="s">
        <v>771</v>
      </c>
      <c r="P662" s="1063" t="s">
        <v>21</v>
      </c>
      <c r="Q662" s="1153">
        <v>0.05</v>
      </c>
      <c r="R662" s="1183">
        <v>75.797717999999989</v>
      </c>
      <c r="S662" s="551">
        <f>SUM(R661:R662)</f>
        <v>554.94035999999994</v>
      </c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  <c r="AK662" s="214"/>
      <c r="AL662" s="214"/>
      <c r="AM662" s="214"/>
      <c r="AN662" s="214"/>
      <c r="AO662" s="214"/>
      <c r="AP662" s="214"/>
      <c r="AQ662" s="214"/>
      <c r="AR662" s="214"/>
      <c r="AS662" s="214"/>
      <c r="AT662" s="214"/>
      <c r="AU662" s="214"/>
      <c r="AV662" s="214"/>
      <c r="AW662" s="214"/>
      <c r="AX662" s="214"/>
      <c r="AY662" s="214"/>
      <c r="AZ662" s="214"/>
      <c r="BA662" s="214"/>
      <c r="BB662" s="214"/>
      <c r="BC662" s="214"/>
      <c r="BD662" s="214"/>
      <c r="BE662" s="214"/>
      <c r="BF662" s="214"/>
      <c r="BG662" s="214"/>
      <c r="BH662" s="214"/>
      <c r="BI662" s="214"/>
      <c r="BJ662" s="214"/>
      <c r="BK662" s="214"/>
      <c r="BL662" s="214"/>
      <c r="BM662" s="214"/>
      <c r="BN662" s="214"/>
      <c r="BO662" s="214"/>
      <c r="BP662" s="214"/>
      <c r="BQ662" s="214"/>
      <c r="BR662" s="214"/>
      <c r="BS662" s="214"/>
      <c r="BT662" s="215"/>
      <c r="BU662" s="215"/>
      <c r="BV662" s="215"/>
      <c r="BW662" s="215"/>
      <c r="BX662" s="215"/>
    </row>
    <row r="663" spans="1:76" s="217" customFormat="1" ht="19.899999999999999" customHeight="1" thickBot="1">
      <c r="A663" s="1783">
        <v>775</v>
      </c>
      <c r="B663" s="1766">
        <v>97</v>
      </c>
      <c r="C663" s="1767" t="s">
        <v>247</v>
      </c>
      <c r="D663" s="1767" t="s">
        <v>248</v>
      </c>
      <c r="E663" s="1768" t="s">
        <v>55</v>
      </c>
      <c r="F663" s="1768" t="s">
        <v>1884</v>
      </c>
      <c r="G663" s="1768"/>
      <c r="H663" s="1769" t="s">
        <v>249</v>
      </c>
      <c r="I663" s="1769" t="s">
        <v>340</v>
      </c>
      <c r="J663" s="1768" t="s">
        <v>71</v>
      </c>
      <c r="K663" s="1768" t="s">
        <v>35</v>
      </c>
      <c r="L663" s="1768" t="s">
        <v>19</v>
      </c>
      <c r="M663" s="1768" t="s">
        <v>19</v>
      </c>
      <c r="N663" s="1769">
        <v>1817.4</v>
      </c>
      <c r="O663" s="1769"/>
      <c r="P663" s="1768" t="s">
        <v>44</v>
      </c>
      <c r="Q663" s="1770" t="s">
        <v>49</v>
      </c>
      <c r="R663" s="1771">
        <v>1841.881895</v>
      </c>
      <c r="S663" s="550">
        <f>SUM(R663)</f>
        <v>1841.881895</v>
      </c>
      <c r="T663" s="206"/>
      <c r="U663" s="206"/>
      <c r="V663" s="206"/>
      <c r="W663" s="206"/>
      <c r="X663" s="206"/>
      <c r="Y663" s="206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206"/>
      <c r="AJ663" s="206"/>
      <c r="AK663" s="206"/>
      <c r="AL663" s="206"/>
      <c r="AM663" s="206"/>
      <c r="AN663" s="206"/>
      <c r="AO663" s="206"/>
      <c r="AP663" s="206"/>
      <c r="AQ663" s="206"/>
      <c r="AR663" s="206"/>
      <c r="AS663" s="206"/>
      <c r="AT663" s="206"/>
      <c r="AU663" s="206"/>
      <c r="AV663" s="206"/>
      <c r="AW663" s="206"/>
      <c r="AX663" s="206"/>
      <c r="AY663" s="206"/>
      <c r="AZ663" s="206"/>
      <c r="BA663" s="206"/>
      <c r="BB663" s="206"/>
      <c r="BC663" s="206"/>
      <c r="BD663" s="206"/>
      <c r="BE663" s="206"/>
      <c r="BF663" s="206"/>
      <c r="BG663" s="206"/>
      <c r="BH663" s="206"/>
      <c r="BI663" s="206"/>
      <c r="BJ663" s="206"/>
      <c r="BK663" s="206"/>
      <c r="BL663" s="206"/>
      <c r="BM663" s="206"/>
      <c r="BN663" s="206"/>
      <c r="BO663" s="206"/>
      <c r="BP663" s="206"/>
      <c r="BQ663" s="206"/>
      <c r="BR663" s="206"/>
      <c r="BS663" s="206"/>
      <c r="BT663" s="24"/>
      <c r="BU663" s="24"/>
      <c r="BV663" s="24"/>
      <c r="BW663" s="24"/>
      <c r="BX663" s="24"/>
    </row>
    <row r="664" spans="1:76" s="217" customFormat="1" ht="19.899999999999999" customHeight="1" thickBot="1">
      <c r="A664" s="215"/>
      <c r="B664" s="1163">
        <v>98</v>
      </c>
      <c r="C664" s="1521">
        <v>16100950311101</v>
      </c>
      <c r="D664" s="1522" t="s">
        <v>1123</v>
      </c>
      <c r="E664" s="1522" t="s">
        <v>55</v>
      </c>
      <c r="F664" s="1522" t="s">
        <v>1884</v>
      </c>
      <c r="G664" s="1522"/>
      <c r="H664" s="1523" t="s">
        <v>1124</v>
      </c>
      <c r="I664" s="1194" t="s">
        <v>1125</v>
      </c>
      <c r="J664" s="1522" t="s">
        <v>71</v>
      </c>
      <c r="K664" s="1522" t="s">
        <v>452</v>
      </c>
      <c r="L664" s="1522" t="s">
        <v>1126</v>
      </c>
      <c r="M664" s="1524" t="s">
        <v>19</v>
      </c>
      <c r="N664" s="1525">
        <v>1935.6</v>
      </c>
      <c r="O664" s="1522" t="s">
        <v>1118</v>
      </c>
      <c r="P664" s="1170" t="s">
        <v>48</v>
      </c>
      <c r="Q664" s="1171">
        <v>0.09</v>
      </c>
      <c r="R664" s="1172">
        <v>1959.53</v>
      </c>
      <c r="S664" s="551">
        <f>SUM(R664)</f>
        <v>1959.53</v>
      </c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4"/>
      <c r="AT664" s="214"/>
      <c r="AU664" s="214"/>
      <c r="AV664" s="214"/>
      <c r="AW664" s="214"/>
      <c r="AX664" s="214"/>
      <c r="AY664" s="214"/>
      <c r="AZ664" s="214"/>
      <c r="BA664" s="214"/>
      <c r="BB664" s="214"/>
      <c r="BC664" s="214"/>
      <c r="BD664" s="214"/>
      <c r="BE664" s="214"/>
      <c r="BF664" s="214"/>
      <c r="BG664" s="214"/>
      <c r="BH664" s="214"/>
      <c r="BI664" s="214"/>
      <c r="BJ664" s="214"/>
      <c r="BK664" s="214"/>
      <c r="BL664" s="214"/>
      <c r="BM664" s="214"/>
      <c r="BN664" s="214"/>
      <c r="BO664" s="214"/>
      <c r="BP664" s="214"/>
      <c r="BQ664" s="214"/>
      <c r="BR664" s="214"/>
      <c r="BS664" s="214"/>
      <c r="BT664" s="215"/>
      <c r="BU664" s="215"/>
      <c r="BV664" s="215"/>
      <c r="BW664" s="215"/>
      <c r="BX664" s="215"/>
    </row>
    <row r="665" spans="1:76" s="217" customFormat="1" ht="19.899999999999999" customHeight="1" thickBot="1">
      <c r="A665" s="1783">
        <v>776</v>
      </c>
      <c r="B665" s="1766">
        <v>99</v>
      </c>
      <c r="C665" s="1767" t="s">
        <v>250</v>
      </c>
      <c r="D665" s="1767" t="s">
        <v>251</v>
      </c>
      <c r="E665" s="1768" t="s">
        <v>55</v>
      </c>
      <c r="F665" s="1768" t="s">
        <v>1884</v>
      </c>
      <c r="G665" s="1768"/>
      <c r="H665" s="1769" t="s">
        <v>252</v>
      </c>
      <c r="I665" s="1769" t="s">
        <v>341</v>
      </c>
      <c r="J665" s="1768" t="s">
        <v>71</v>
      </c>
      <c r="K665" s="1768" t="s">
        <v>29</v>
      </c>
      <c r="L665" s="1768" t="s">
        <v>31</v>
      </c>
      <c r="M665" s="1768" t="s">
        <v>19</v>
      </c>
      <c r="N665" s="1769">
        <v>1747.8</v>
      </c>
      <c r="O665" s="1769"/>
      <c r="P665" s="1768" t="s">
        <v>22</v>
      </c>
      <c r="Q665" s="1770"/>
      <c r="R665" s="1771">
        <v>1771.4702990000001</v>
      </c>
      <c r="S665" s="550">
        <f>SUM(R665)</f>
        <v>1771.4702990000001</v>
      </c>
      <c r="T665" s="206"/>
      <c r="U665" s="206"/>
      <c r="V665" s="206"/>
      <c r="W665" s="206"/>
      <c r="X665" s="206"/>
      <c r="Y665" s="206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  <c r="AM665" s="206"/>
      <c r="AN665" s="206"/>
      <c r="AO665" s="206"/>
      <c r="AP665" s="206"/>
      <c r="AQ665" s="206"/>
      <c r="AR665" s="206"/>
      <c r="AS665" s="206"/>
      <c r="AT665" s="206"/>
      <c r="AU665" s="206"/>
      <c r="AV665" s="206"/>
      <c r="AW665" s="206"/>
      <c r="AX665" s="206"/>
      <c r="AY665" s="206"/>
      <c r="AZ665" s="206"/>
      <c r="BA665" s="206"/>
      <c r="BB665" s="206"/>
      <c r="BC665" s="206"/>
      <c r="BD665" s="206"/>
      <c r="BE665" s="206"/>
      <c r="BF665" s="206"/>
      <c r="BG665" s="206"/>
      <c r="BH665" s="206"/>
      <c r="BI665" s="206"/>
      <c r="BJ665" s="206"/>
      <c r="BK665" s="206"/>
      <c r="BL665" s="206"/>
      <c r="BM665" s="206"/>
      <c r="BN665" s="206"/>
      <c r="BO665" s="206"/>
      <c r="BP665" s="206"/>
      <c r="BQ665" s="206"/>
      <c r="BR665" s="206"/>
      <c r="BS665" s="206"/>
      <c r="BT665" s="24"/>
      <c r="BU665" s="24"/>
      <c r="BV665" s="24"/>
      <c r="BW665" s="24"/>
      <c r="BX665" s="24"/>
    </row>
    <row r="666" spans="1:76" s="217" customFormat="1" ht="19.899999999999999" customHeight="1">
      <c r="B666" s="1138">
        <v>100</v>
      </c>
      <c r="C666" s="1526">
        <v>16101170511201</v>
      </c>
      <c r="D666" s="1527" t="s">
        <v>1591</v>
      </c>
      <c r="E666" s="1527" t="s">
        <v>55</v>
      </c>
      <c r="F666" s="1527" t="s">
        <v>1884</v>
      </c>
      <c r="G666" s="1527"/>
      <c r="H666" s="1528" t="s">
        <v>1592</v>
      </c>
      <c r="I666" s="1420" t="s">
        <v>1593</v>
      </c>
      <c r="J666" s="1527" t="s">
        <v>352</v>
      </c>
      <c r="K666" s="1527" t="s">
        <v>27</v>
      </c>
      <c r="L666" s="1141">
        <v>1</v>
      </c>
      <c r="M666" s="1142">
        <v>1</v>
      </c>
      <c r="N666" s="1143">
        <v>1290</v>
      </c>
      <c r="O666" s="1141">
        <v>30</v>
      </c>
      <c r="P666" s="1141" t="s">
        <v>37</v>
      </c>
      <c r="Q666" s="1144">
        <v>7.0000000000000007E-2</v>
      </c>
      <c r="R666" s="1145">
        <v>1304.19</v>
      </c>
      <c r="S666" s="552"/>
      <c r="T666" s="216"/>
      <c r="U666" s="216"/>
      <c r="V666" s="216"/>
      <c r="W666" s="216"/>
      <c r="X666" s="216"/>
      <c r="Y666" s="216"/>
      <c r="Z666" s="216"/>
      <c r="AA666" s="216"/>
      <c r="AB666" s="216"/>
      <c r="AC666" s="216"/>
      <c r="AD666" s="216"/>
      <c r="AE666" s="216"/>
      <c r="AF666" s="216"/>
      <c r="AG666" s="216"/>
      <c r="AH666" s="216"/>
      <c r="AI666" s="216"/>
      <c r="AJ666" s="216"/>
      <c r="AK666" s="216"/>
      <c r="AL666" s="216"/>
      <c r="AM666" s="216"/>
      <c r="AN666" s="216"/>
      <c r="AO666" s="216"/>
      <c r="AP666" s="216"/>
      <c r="AQ666" s="216"/>
      <c r="AR666" s="216"/>
      <c r="AS666" s="216"/>
      <c r="AT666" s="216"/>
      <c r="AU666" s="216"/>
      <c r="AV666" s="216"/>
      <c r="AW666" s="216"/>
      <c r="AX666" s="216"/>
      <c r="AY666" s="216"/>
      <c r="AZ666" s="216"/>
      <c r="BA666" s="216"/>
      <c r="BB666" s="216"/>
      <c r="BC666" s="216"/>
      <c r="BD666" s="216"/>
      <c r="BE666" s="216"/>
      <c r="BF666" s="216"/>
      <c r="BG666" s="216"/>
      <c r="BH666" s="216"/>
      <c r="BI666" s="216"/>
      <c r="BJ666" s="216"/>
      <c r="BK666" s="216"/>
      <c r="BL666" s="216"/>
      <c r="BM666" s="216"/>
      <c r="BN666" s="216"/>
      <c r="BO666" s="216"/>
      <c r="BP666" s="216"/>
      <c r="BQ666" s="216"/>
      <c r="BR666" s="216"/>
      <c r="BS666" s="216"/>
    </row>
    <row r="667" spans="1:76" s="217" customFormat="1" ht="19.899999999999999" customHeight="1">
      <c r="B667" s="1039"/>
      <c r="C667" s="1459">
        <v>16101170511202</v>
      </c>
      <c r="D667" s="1460" t="s">
        <v>1594</v>
      </c>
      <c r="E667" s="1460" t="s">
        <v>55</v>
      </c>
      <c r="F667" s="1460" t="s">
        <v>1884</v>
      </c>
      <c r="G667" s="1460"/>
      <c r="H667" s="1461" t="s">
        <v>1592</v>
      </c>
      <c r="I667" s="1738" t="s">
        <v>351</v>
      </c>
      <c r="J667" s="1460" t="s">
        <v>352</v>
      </c>
      <c r="K667" s="1460" t="s">
        <v>27</v>
      </c>
      <c r="L667" s="1045">
        <v>1</v>
      </c>
      <c r="M667" s="1082">
        <v>2</v>
      </c>
      <c r="N667" s="1083">
        <v>1200</v>
      </c>
      <c r="O667" s="1045">
        <v>30</v>
      </c>
      <c r="P667" s="1045" t="s">
        <v>44</v>
      </c>
      <c r="Q667" s="1045" t="s">
        <v>49</v>
      </c>
      <c r="R667" s="1148">
        <v>1213.2</v>
      </c>
      <c r="S667" s="552"/>
      <c r="T667" s="216"/>
      <c r="U667" s="216"/>
      <c r="V667" s="216"/>
      <c r="W667" s="216"/>
      <c r="X667" s="216"/>
      <c r="Y667" s="216"/>
      <c r="Z667" s="216"/>
      <c r="AA667" s="216"/>
      <c r="AB667" s="216"/>
      <c r="AC667" s="216"/>
      <c r="AD667" s="216"/>
      <c r="AE667" s="216"/>
      <c r="AF667" s="216"/>
      <c r="AG667" s="216"/>
      <c r="AH667" s="216"/>
      <c r="AI667" s="216"/>
      <c r="AJ667" s="216"/>
      <c r="AK667" s="216"/>
      <c r="AL667" s="216"/>
      <c r="AM667" s="216"/>
      <c r="AN667" s="216"/>
      <c r="AO667" s="216"/>
      <c r="AP667" s="216"/>
      <c r="AQ667" s="216"/>
      <c r="AR667" s="216"/>
      <c r="AS667" s="216"/>
      <c r="AT667" s="216"/>
      <c r="AU667" s="216"/>
      <c r="AV667" s="216"/>
      <c r="AW667" s="216"/>
      <c r="AX667" s="216"/>
      <c r="AY667" s="216"/>
      <c r="AZ667" s="216"/>
      <c r="BA667" s="216"/>
      <c r="BB667" s="216"/>
      <c r="BC667" s="216"/>
      <c r="BD667" s="216"/>
      <c r="BE667" s="216"/>
      <c r="BF667" s="216"/>
      <c r="BG667" s="216"/>
      <c r="BH667" s="216"/>
      <c r="BI667" s="216"/>
      <c r="BJ667" s="216"/>
      <c r="BK667" s="216"/>
      <c r="BL667" s="216"/>
      <c r="BM667" s="216"/>
      <c r="BN667" s="216"/>
      <c r="BO667" s="216"/>
      <c r="BP667" s="216"/>
      <c r="BQ667" s="216"/>
      <c r="BR667" s="216"/>
      <c r="BS667" s="216"/>
    </row>
    <row r="668" spans="1:76" s="217" customFormat="1" ht="19.899999999999999" customHeight="1">
      <c r="B668" s="1039"/>
      <c r="C668" s="1459">
        <v>16101170511203</v>
      </c>
      <c r="D668" s="1460" t="s">
        <v>1595</v>
      </c>
      <c r="E668" s="1460" t="s">
        <v>55</v>
      </c>
      <c r="F668" s="1460" t="s">
        <v>1884</v>
      </c>
      <c r="G668" s="1460"/>
      <c r="H668" s="1461" t="s">
        <v>1592</v>
      </c>
      <c r="I668" s="1738" t="s">
        <v>351</v>
      </c>
      <c r="J668" s="1460" t="s">
        <v>352</v>
      </c>
      <c r="K668" s="1460" t="s">
        <v>27</v>
      </c>
      <c r="L668" s="1045">
        <v>1</v>
      </c>
      <c r="M668" s="1082">
        <v>3</v>
      </c>
      <c r="N668" s="1083">
        <v>1578</v>
      </c>
      <c r="O668" s="1045">
        <v>30</v>
      </c>
      <c r="P668" s="1045" t="s">
        <v>44</v>
      </c>
      <c r="Q668" s="1045" t="s">
        <v>49</v>
      </c>
      <c r="R668" s="1148">
        <v>1595.3579999999999</v>
      </c>
      <c r="S668" s="552"/>
      <c r="T668" s="216"/>
      <c r="U668" s="216"/>
      <c r="V668" s="216"/>
      <c r="W668" s="216"/>
      <c r="X668" s="216"/>
      <c r="Y668" s="216"/>
      <c r="Z668" s="216"/>
      <c r="AA668" s="216"/>
      <c r="AB668" s="216"/>
      <c r="AC668" s="216"/>
      <c r="AD668" s="216"/>
      <c r="AE668" s="216"/>
      <c r="AF668" s="216"/>
      <c r="AG668" s="216"/>
      <c r="AH668" s="216"/>
      <c r="AI668" s="216"/>
      <c r="AJ668" s="216"/>
      <c r="AK668" s="216"/>
      <c r="AL668" s="216"/>
      <c r="AM668" s="216"/>
      <c r="AN668" s="216"/>
      <c r="AO668" s="216"/>
      <c r="AP668" s="216"/>
      <c r="AQ668" s="216"/>
      <c r="AR668" s="216"/>
      <c r="AS668" s="216"/>
      <c r="AT668" s="216"/>
      <c r="AU668" s="216"/>
      <c r="AV668" s="216"/>
      <c r="AW668" s="216"/>
      <c r="AX668" s="216"/>
      <c r="AY668" s="216"/>
      <c r="AZ668" s="216"/>
      <c r="BA668" s="216"/>
      <c r="BB668" s="216"/>
      <c r="BC668" s="216"/>
      <c r="BD668" s="216"/>
      <c r="BE668" s="216"/>
      <c r="BF668" s="216"/>
      <c r="BG668" s="216"/>
      <c r="BH668" s="216"/>
      <c r="BI668" s="216"/>
      <c r="BJ668" s="216"/>
      <c r="BK668" s="216"/>
      <c r="BL668" s="216"/>
      <c r="BM668" s="216"/>
      <c r="BN668" s="216"/>
      <c r="BO668" s="216"/>
      <c r="BP668" s="216"/>
      <c r="BQ668" s="216"/>
      <c r="BR668" s="216"/>
      <c r="BS668" s="216"/>
    </row>
    <row r="669" spans="1:76" s="217" customFormat="1" ht="19.899999999999999" customHeight="1">
      <c r="B669" s="1039"/>
      <c r="C669" s="1459">
        <v>16101170511204</v>
      </c>
      <c r="D669" s="1460" t="s">
        <v>1596</v>
      </c>
      <c r="E669" s="1460" t="s">
        <v>55</v>
      </c>
      <c r="F669" s="1460" t="s">
        <v>1884</v>
      </c>
      <c r="G669" s="1460"/>
      <c r="H669" s="1461" t="s">
        <v>1592</v>
      </c>
      <c r="I669" s="1738" t="s">
        <v>351</v>
      </c>
      <c r="J669" s="1460" t="s">
        <v>352</v>
      </c>
      <c r="K669" s="1460" t="s">
        <v>27</v>
      </c>
      <c r="L669" s="1045">
        <v>1</v>
      </c>
      <c r="M669" s="1082">
        <v>4</v>
      </c>
      <c r="N669" s="1083">
        <v>1200</v>
      </c>
      <c r="O669" s="1045">
        <v>30</v>
      </c>
      <c r="P669" s="1045" t="s">
        <v>44</v>
      </c>
      <c r="Q669" s="1045" t="s">
        <v>49</v>
      </c>
      <c r="R669" s="1148">
        <v>1213.2</v>
      </c>
      <c r="S669" s="552"/>
      <c r="T669" s="216"/>
      <c r="U669" s="216"/>
      <c r="V669" s="216"/>
      <c r="W669" s="216"/>
      <c r="X669" s="216"/>
      <c r="Y669" s="216"/>
      <c r="Z669" s="216"/>
      <c r="AA669" s="216"/>
      <c r="AB669" s="216"/>
      <c r="AC669" s="216"/>
      <c r="AD669" s="216"/>
      <c r="AE669" s="216"/>
      <c r="AF669" s="216"/>
      <c r="AG669" s="216"/>
      <c r="AH669" s="216"/>
      <c r="AI669" s="216"/>
      <c r="AJ669" s="216"/>
      <c r="AK669" s="216"/>
      <c r="AL669" s="216"/>
      <c r="AM669" s="216"/>
      <c r="AN669" s="216"/>
      <c r="AO669" s="216"/>
      <c r="AP669" s="216"/>
      <c r="AQ669" s="216"/>
      <c r="AR669" s="216"/>
      <c r="AS669" s="216"/>
      <c r="AT669" s="216"/>
      <c r="AU669" s="216"/>
      <c r="AV669" s="216"/>
      <c r="AW669" s="216"/>
      <c r="AX669" s="216"/>
      <c r="AY669" s="216"/>
      <c r="AZ669" s="216"/>
      <c r="BA669" s="216"/>
      <c r="BB669" s="216"/>
      <c r="BC669" s="216"/>
      <c r="BD669" s="216"/>
      <c r="BE669" s="216"/>
      <c r="BF669" s="216"/>
      <c r="BG669" s="216"/>
      <c r="BH669" s="216"/>
      <c r="BI669" s="216"/>
      <c r="BJ669" s="216"/>
      <c r="BK669" s="216"/>
      <c r="BL669" s="216"/>
      <c r="BM669" s="216"/>
      <c r="BN669" s="216"/>
      <c r="BO669" s="216"/>
      <c r="BP669" s="216"/>
      <c r="BQ669" s="216"/>
      <c r="BR669" s="216"/>
      <c r="BS669" s="216"/>
    </row>
    <row r="670" spans="1:76" s="217" customFormat="1" ht="19.899999999999999" customHeight="1">
      <c r="B670" s="1039"/>
      <c r="C670" s="1459">
        <v>16101170511205</v>
      </c>
      <c r="D670" s="1460" t="s">
        <v>1597</v>
      </c>
      <c r="E670" s="1460" t="s">
        <v>55</v>
      </c>
      <c r="F670" s="1460" t="s">
        <v>1884</v>
      </c>
      <c r="G670" s="1460"/>
      <c r="H670" s="1461" t="s">
        <v>1592</v>
      </c>
      <c r="I670" s="1738" t="s">
        <v>351</v>
      </c>
      <c r="J670" s="1460" t="s">
        <v>352</v>
      </c>
      <c r="K670" s="1460" t="s">
        <v>27</v>
      </c>
      <c r="L670" s="1045">
        <v>1</v>
      </c>
      <c r="M670" s="1082">
        <v>5</v>
      </c>
      <c r="N670" s="1083">
        <v>1848</v>
      </c>
      <c r="O670" s="1045">
        <v>30</v>
      </c>
      <c r="P670" s="1045" t="s">
        <v>44</v>
      </c>
      <c r="Q670" s="1045" t="s">
        <v>49</v>
      </c>
      <c r="R670" s="1148">
        <v>1868.328</v>
      </c>
      <c r="S670" s="552"/>
      <c r="T670" s="216"/>
      <c r="U670" s="216"/>
      <c r="V670" s="216"/>
      <c r="W670" s="216"/>
      <c r="X670" s="216"/>
      <c r="Y670" s="216"/>
      <c r="Z670" s="216"/>
      <c r="AA670" s="216"/>
      <c r="AB670" s="216"/>
      <c r="AC670" s="216"/>
      <c r="AD670" s="216"/>
      <c r="AE670" s="216"/>
      <c r="AF670" s="216"/>
      <c r="AG670" s="216"/>
      <c r="AH670" s="216"/>
      <c r="AI670" s="216"/>
      <c r="AJ670" s="216"/>
      <c r="AK670" s="216"/>
      <c r="AL670" s="216"/>
      <c r="AM670" s="216"/>
      <c r="AN670" s="216"/>
      <c r="AO670" s="216"/>
      <c r="AP670" s="216"/>
      <c r="AQ670" s="216"/>
      <c r="AR670" s="216"/>
      <c r="AS670" s="216"/>
      <c r="AT670" s="216"/>
      <c r="AU670" s="216"/>
      <c r="AV670" s="216"/>
      <c r="AW670" s="216"/>
      <c r="AX670" s="216"/>
      <c r="AY670" s="216"/>
      <c r="AZ670" s="216"/>
      <c r="BA670" s="216"/>
      <c r="BB670" s="216"/>
      <c r="BC670" s="216"/>
      <c r="BD670" s="216"/>
      <c r="BE670" s="216"/>
      <c r="BF670" s="216"/>
      <c r="BG670" s="216"/>
      <c r="BH670" s="216"/>
      <c r="BI670" s="216"/>
      <c r="BJ670" s="216"/>
      <c r="BK670" s="216"/>
      <c r="BL670" s="216"/>
      <c r="BM670" s="216"/>
      <c r="BN670" s="216"/>
      <c r="BO670" s="216"/>
      <c r="BP670" s="216"/>
      <c r="BQ670" s="216"/>
      <c r="BR670" s="216"/>
      <c r="BS670" s="216"/>
    </row>
    <row r="671" spans="1:76" s="217" customFormat="1" ht="19.899999999999999" customHeight="1">
      <c r="B671" s="1039"/>
      <c r="C671" s="1459">
        <v>16101170511206</v>
      </c>
      <c r="D671" s="1460" t="s">
        <v>1598</v>
      </c>
      <c r="E671" s="1460" t="s">
        <v>55</v>
      </c>
      <c r="F671" s="1460" t="s">
        <v>1884</v>
      </c>
      <c r="G671" s="1460"/>
      <c r="H671" s="1461" t="s">
        <v>1592</v>
      </c>
      <c r="I671" s="1738" t="s">
        <v>351</v>
      </c>
      <c r="J671" s="1460" t="s">
        <v>352</v>
      </c>
      <c r="K671" s="1460" t="s">
        <v>27</v>
      </c>
      <c r="L671" s="1045">
        <v>1</v>
      </c>
      <c r="M671" s="1082">
        <v>6</v>
      </c>
      <c r="N671" s="1083">
        <v>1200</v>
      </c>
      <c r="O671" s="1045">
        <v>30</v>
      </c>
      <c r="P671" s="1045" t="s">
        <v>28</v>
      </c>
      <c r="Q671" s="1053">
        <v>0.05</v>
      </c>
      <c r="R671" s="1148">
        <v>1213.2</v>
      </c>
      <c r="S671" s="552"/>
      <c r="T671" s="216"/>
      <c r="U671" s="216"/>
      <c r="V671" s="216"/>
      <c r="W671" s="216"/>
      <c r="X671" s="216"/>
      <c r="Y671" s="216"/>
      <c r="Z671" s="216"/>
      <c r="AA671" s="216"/>
      <c r="AB671" s="216"/>
      <c r="AC671" s="216"/>
      <c r="AD671" s="216"/>
      <c r="AE671" s="216"/>
      <c r="AF671" s="216"/>
      <c r="AG671" s="216"/>
      <c r="AH671" s="216"/>
      <c r="AI671" s="216"/>
      <c r="AJ671" s="216"/>
      <c r="AK671" s="216"/>
      <c r="AL671" s="216"/>
      <c r="AM671" s="216"/>
      <c r="AN671" s="216"/>
      <c r="AO671" s="216"/>
      <c r="AP671" s="216"/>
      <c r="AQ671" s="216"/>
      <c r="AR671" s="216"/>
      <c r="AS671" s="216"/>
      <c r="AT671" s="216"/>
      <c r="AU671" s="216"/>
      <c r="AV671" s="216"/>
      <c r="AW671" s="216"/>
      <c r="AX671" s="216"/>
      <c r="AY671" s="216"/>
      <c r="AZ671" s="216"/>
      <c r="BA671" s="216"/>
      <c r="BB671" s="216"/>
      <c r="BC671" s="216"/>
      <c r="BD671" s="216"/>
      <c r="BE671" s="216"/>
      <c r="BF671" s="216"/>
      <c r="BG671" s="216"/>
      <c r="BH671" s="216"/>
      <c r="BI671" s="216"/>
      <c r="BJ671" s="216"/>
      <c r="BK671" s="216"/>
      <c r="BL671" s="216"/>
      <c r="BM671" s="216"/>
      <c r="BN671" s="216"/>
      <c r="BO671" s="216"/>
      <c r="BP671" s="216"/>
      <c r="BQ671" s="216"/>
      <c r="BR671" s="216"/>
      <c r="BS671" s="216"/>
    </row>
    <row r="672" spans="1:76" s="217" customFormat="1" ht="19.899999999999999" customHeight="1">
      <c r="B672" s="1039"/>
      <c r="C672" s="1459">
        <v>16101170511207</v>
      </c>
      <c r="D672" s="1460" t="s">
        <v>1599</v>
      </c>
      <c r="E672" s="1460" t="s">
        <v>55</v>
      </c>
      <c r="F672" s="1460" t="s">
        <v>1884</v>
      </c>
      <c r="G672" s="1460"/>
      <c r="H672" s="1461" t="s">
        <v>1592</v>
      </c>
      <c r="I672" s="1738" t="s">
        <v>351</v>
      </c>
      <c r="J672" s="1460" t="s">
        <v>352</v>
      </c>
      <c r="K672" s="1460" t="s">
        <v>27</v>
      </c>
      <c r="L672" s="1045">
        <v>1</v>
      </c>
      <c r="M672" s="1082">
        <v>7</v>
      </c>
      <c r="N672" s="1083">
        <v>103.9</v>
      </c>
      <c r="O672" s="1045">
        <v>30</v>
      </c>
      <c r="P672" s="1045" t="s">
        <v>22</v>
      </c>
      <c r="Q672" s="1045"/>
      <c r="R672" s="1148">
        <v>106.7616</v>
      </c>
      <c r="S672" s="552"/>
      <c r="T672" s="216"/>
      <c r="U672" s="216"/>
      <c r="V672" s="216"/>
      <c r="W672" s="216"/>
      <c r="X672" s="216"/>
      <c r="Y672" s="216"/>
      <c r="Z672" s="216"/>
      <c r="AA672" s="216"/>
      <c r="AB672" s="216"/>
      <c r="AC672" s="216"/>
      <c r="AD672" s="216"/>
      <c r="AE672" s="216"/>
      <c r="AF672" s="216"/>
      <c r="AG672" s="216"/>
      <c r="AH672" s="216"/>
      <c r="AI672" s="216"/>
      <c r="AJ672" s="216"/>
      <c r="AK672" s="216"/>
      <c r="AL672" s="216"/>
      <c r="AM672" s="216"/>
      <c r="AN672" s="216"/>
      <c r="AO672" s="216"/>
      <c r="AP672" s="216"/>
      <c r="AQ672" s="216"/>
      <c r="AR672" s="216"/>
      <c r="AS672" s="216"/>
      <c r="AT672" s="216"/>
      <c r="AU672" s="216"/>
      <c r="AV672" s="216"/>
      <c r="AW672" s="216"/>
      <c r="AX672" s="216"/>
      <c r="AY672" s="216"/>
      <c r="AZ672" s="216"/>
      <c r="BA672" s="216"/>
      <c r="BB672" s="216"/>
      <c r="BC672" s="216"/>
      <c r="BD672" s="216"/>
      <c r="BE672" s="216"/>
      <c r="BF672" s="216"/>
      <c r="BG672" s="216"/>
      <c r="BH672" s="216"/>
      <c r="BI672" s="216"/>
      <c r="BJ672" s="216"/>
      <c r="BK672" s="216"/>
      <c r="BL672" s="216"/>
      <c r="BM672" s="216"/>
      <c r="BN672" s="216"/>
      <c r="BO672" s="216"/>
      <c r="BP672" s="216"/>
      <c r="BQ672" s="216"/>
      <c r="BR672" s="216"/>
      <c r="BS672" s="216"/>
    </row>
    <row r="673" spans="1:76" s="217" customFormat="1" ht="19.899999999999999" customHeight="1" thickBot="1">
      <c r="B673" s="1055"/>
      <c r="C673" s="1462">
        <v>16101170511208</v>
      </c>
      <c r="D673" s="1463" t="s">
        <v>1600</v>
      </c>
      <c r="E673" s="1463" t="s">
        <v>55</v>
      </c>
      <c r="F673" s="1463" t="s">
        <v>1884</v>
      </c>
      <c r="G673" s="1463"/>
      <c r="H673" s="1464" t="s">
        <v>1592</v>
      </c>
      <c r="I673" s="1738" t="s">
        <v>351</v>
      </c>
      <c r="J673" s="1463" t="s">
        <v>352</v>
      </c>
      <c r="K673" s="1463" t="s">
        <v>27</v>
      </c>
      <c r="L673" s="1063">
        <v>1</v>
      </c>
      <c r="M673" s="1087">
        <v>8</v>
      </c>
      <c r="N673" s="1088">
        <v>271.2</v>
      </c>
      <c r="O673" s="1063">
        <v>30</v>
      </c>
      <c r="P673" s="1063" t="s">
        <v>44</v>
      </c>
      <c r="Q673" s="1063" t="s">
        <v>49</v>
      </c>
      <c r="R673" s="1154">
        <v>274.1832</v>
      </c>
      <c r="S673" s="552">
        <f>SUM(R666:R673)</f>
        <v>8788.4207999999999</v>
      </c>
      <c r="T673" s="216"/>
      <c r="U673" s="216"/>
      <c r="V673" s="216"/>
      <c r="W673" s="216"/>
      <c r="X673" s="216"/>
      <c r="Y673" s="216"/>
      <c r="Z673" s="216"/>
      <c r="AA673" s="216"/>
      <c r="AB673" s="216"/>
      <c r="AC673" s="216"/>
      <c r="AD673" s="216"/>
      <c r="AE673" s="216"/>
      <c r="AF673" s="216"/>
      <c r="AG673" s="216"/>
      <c r="AH673" s="216"/>
      <c r="AI673" s="216"/>
      <c r="AJ673" s="216"/>
      <c r="AK673" s="216"/>
      <c r="AL673" s="216"/>
      <c r="AM673" s="216"/>
      <c r="AN673" s="216"/>
      <c r="AO673" s="216"/>
      <c r="AP673" s="216"/>
      <c r="AQ673" s="216"/>
      <c r="AR673" s="216"/>
      <c r="AS673" s="216"/>
      <c r="AT673" s="216"/>
      <c r="AU673" s="216"/>
      <c r="AV673" s="216"/>
      <c r="AW673" s="216"/>
      <c r="AX673" s="216"/>
      <c r="AY673" s="216"/>
      <c r="AZ673" s="216"/>
      <c r="BA673" s="216"/>
      <c r="BB673" s="216"/>
      <c r="BC673" s="216"/>
      <c r="BD673" s="216"/>
      <c r="BE673" s="216"/>
      <c r="BF673" s="216"/>
      <c r="BG673" s="216"/>
      <c r="BH673" s="216"/>
      <c r="BI673" s="216"/>
      <c r="BJ673" s="216"/>
      <c r="BK673" s="216"/>
      <c r="BL673" s="216"/>
      <c r="BM673" s="216"/>
      <c r="BN673" s="216"/>
      <c r="BO673" s="216"/>
      <c r="BP673" s="216"/>
      <c r="BQ673" s="216"/>
      <c r="BR673" s="216"/>
      <c r="BS673" s="216"/>
    </row>
    <row r="674" spans="1:76" s="217" customFormat="1" ht="19.899999999999999" customHeight="1">
      <c r="A674" s="219"/>
      <c r="B674" s="1395">
        <v>101</v>
      </c>
      <c r="C674" s="1529">
        <v>33105530510104</v>
      </c>
      <c r="D674" s="1530">
        <v>2769</v>
      </c>
      <c r="E674" s="1530" t="s">
        <v>417</v>
      </c>
      <c r="F674" s="1530" t="s">
        <v>211</v>
      </c>
      <c r="G674" s="1530">
        <v>2</v>
      </c>
      <c r="H674" s="1531" t="s">
        <v>1154</v>
      </c>
      <c r="I674" s="1785" t="s">
        <v>1155</v>
      </c>
      <c r="J674" s="1530" t="s">
        <v>71</v>
      </c>
      <c r="K674" s="1530" t="s">
        <v>27</v>
      </c>
      <c r="L674" s="1401">
        <v>1</v>
      </c>
      <c r="M674" s="1402">
        <v>4</v>
      </c>
      <c r="N674" s="1403">
        <v>795.7</v>
      </c>
      <c r="O674" s="1401">
        <v>35</v>
      </c>
      <c r="P674" s="1401" t="s">
        <v>37</v>
      </c>
      <c r="Q674" s="1404">
        <v>0.12</v>
      </c>
      <c r="R674" s="1405">
        <v>802.83627200000001</v>
      </c>
      <c r="S674" s="712"/>
      <c r="T674" s="218"/>
      <c r="U674" s="218"/>
      <c r="V674" s="218"/>
      <c r="W674" s="218"/>
      <c r="X674" s="218"/>
      <c r="Y674" s="218"/>
      <c r="Z674" s="218"/>
      <c r="AA674" s="218"/>
      <c r="AB674" s="218"/>
      <c r="AC674" s="218"/>
      <c r="AD674" s="218"/>
      <c r="AE674" s="218"/>
      <c r="AF674" s="218"/>
      <c r="AG674" s="218"/>
      <c r="AH674" s="218"/>
      <c r="AI674" s="218"/>
      <c r="AJ674" s="218"/>
      <c r="AK674" s="218"/>
      <c r="AL674" s="218"/>
      <c r="AM674" s="218"/>
      <c r="AN674" s="218"/>
      <c r="AO674" s="218"/>
      <c r="AP674" s="218"/>
      <c r="AQ674" s="218"/>
      <c r="AR674" s="218"/>
      <c r="AS674" s="218"/>
      <c r="AT674" s="218"/>
      <c r="AU674" s="218"/>
      <c r="AV674" s="218"/>
      <c r="AW674" s="218"/>
      <c r="AX674" s="218"/>
      <c r="AY674" s="218"/>
      <c r="AZ674" s="218"/>
      <c r="BA674" s="218"/>
      <c r="BB674" s="218"/>
      <c r="BC674" s="218"/>
      <c r="BD674" s="218"/>
      <c r="BE674" s="218"/>
      <c r="BF674" s="218"/>
      <c r="BG674" s="218"/>
      <c r="BH674" s="218"/>
      <c r="BI674" s="218"/>
      <c r="BJ674" s="218"/>
      <c r="BK674" s="218"/>
      <c r="BL674" s="218"/>
      <c r="BM674" s="218"/>
      <c r="BN674" s="218"/>
      <c r="BO674" s="218"/>
      <c r="BP674" s="218"/>
      <c r="BQ674" s="218"/>
      <c r="BR674" s="218"/>
      <c r="BS674" s="218"/>
      <c r="BT674" s="219"/>
      <c r="BU674" s="219"/>
      <c r="BV674" s="219"/>
      <c r="BW674" s="219"/>
      <c r="BX674" s="219"/>
    </row>
    <row r="675" spans="1:76" s="217" customFormat="1" ht="19.899999999999999" customHeight="1" thickBot="1">
      <c r="A675" s="215"/>
      <c r="B675" s="1055"/>
      <c r="C675" s="1448">
        <v>33105531310103</v>
      </c>
      <c r="D675" s="1449">
        <v>2768</v>
      </c>
      <c r="E675" s="1449" t="s">
        <v>417</v>
      </c>
      <c r="F675" s="1449" t="s">
        <v>211</v>
      </c>
      <c r="G675" s="1449">
        <v>2</v>
      </c>
      <c r="H675" s="1450" t="s">
        <v>1154</v>
      </c>
      <c r="I675" s="1738" t="s">
        <v>351</v>
      </c>
      <c r="J675" s="1449" t="s">
        <v>71</v>
      </c>
      <c r="K675" s="1060" t="s">
        <v>1885</v>
      </c>
      <c r="L675" s="1449" t="s">
        <v>19</v>
      </c>
      <c r="M675" s="1532" t="s">
        <v>23</v>
      </c>
      <c r="N675" s="1062">
        <v>772.8</v>
      </c>
      <c r="O675" s="1449" t="s">
        <v>419</v>
      </c>
      <c r="P675" s="1063" t="s">
        <v>77</v>
      </c>
      <c r="Q675" s="1153">
        <v>0.1</v>
      </c>
      <c r="R675" s="1183">
        <v>783.67198999999994</v>
      </c>
      <c r="S675" s="551">
        <f>SUM(R674:R675)</f>
        <v>1586.5082619999998</v>
      </c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  <c r="AK675" s="214"/>
      <c r="AL675" s="214"/>
      <c r="AM675" s="214"/>
      <c r="AN675" s="214"/>
      <c r="AO675" s="214"/>
      <c r="AP675" s="214"/>
      <c r="AQ675" s="214"/>
      <c r="AR675" s="214"/>
      <c r="AS675" s="214"/>
      <c r="AT675" s="214"/>
      <c r="AU675" s="214"/>
      <c r="AV675" s="214"/>
      <c r="AW675" s="214"/>
      <c r="AX675" s="214"/>
      <c r="AY675" s="214"/>
      <c r="AZ675" s="214"/>
      <c r="BA675" s="214"/>
      <c r="BB675" s="214"/>
      <c r="BC675" s="214"/>
      <c r="BD675" s="214"/>
      <c r="BE675" s="214"/>
      <c r="BF675" s="214"/>
      <c r="BG675" s="214"/>
      <c r="BH675" s="214"/>
      <c r="BI675" s="214"/>
      <c r="BJ675" s="214"/>
      <c r="BK675" s="214"/>
      <c r="BL675" s="214"/>
      <c r="BM675" s="214"/>
      <c r="BN675" s="214"/>
      <c r="BO675" s="214"/>
      <c r="BP675" s="214"/>
      <c r="BQ675" s="214"/>
      <c r="BR675" s="214"/>
      <c r="BS675" s="214"/>
      <c r="BT675" s="215"/>
      <c r="BU675" s="215"/>
      <c r="BV675" s="215"/>
      <c r="BW675" s="215"/>
      <c r="BX675" s="215"/>
    </row>
    <row r="676" spans="1:76" s="217" customFormat="1" ht="19.899999999999999" customHeight="1" thickBot="1">
      <c r="B676" s="1163">
        <v>102</v>
      </c>
      <c r="C676" s="1533" t="s">
        <v>1799</v>
      </c>
      <c r="D676" s="1533" t="s">
        <v>1800</v>
      </c>
      <c r="E676" s="1533" t="s">
        <v>417</v>
      </c>
      <c r="F676" s="1533" t="s">
        <v>211</v>
      </c>
      <c r="G676" s="1533">
        <v>1</v>
      </c>
      <c r="H676" s="1534" t="s">
        <v>1801</v>
      </c>
      <c r="I676" s="1535" t="s">
        <v>1802</v>
      </c>
      <c r="J676" s="1533" t="s">
        <v>352</v>
      </c>
      <c r="K676" s="1533" t="s">
        <v>451</v>
      </c>
      <c r="L676" s="1533" t="s">
        <v>1803</v>
      </c>
      <c r="M676" s="1536">
        <v>1</v>
      </c>
      <c r="N676" s="1269">
        <v>1430.4</v>
      </c>
      <c r="O676" s="1533" t="s">
        <v>419</v>
      </c>
      <c r="P676" s="1170" t="s">
        <v>21</v>
      </c>
      <c r="Q676" s="1271">
        <v>0.05</v>
      </c>
      <c r="R676" s="1537">
        <v>1444.43</v>
      </c>
      <c r="S676" s="552">
        <f>SUM(R676)</f>
        <v>1444.43</v>
      </c>
      <c r="T676" s="216"/>
      <c r="U676" s="216"/>
      <c r="V676" s="216"/>
      <c r="W676" s="216"/>
      <c r="X676" s="216"/>
      <c r="Y676" s="216"/>
      <c r="Z676" s="216"/>
      <c r="AA676" s="216"/>
      <c r="AB676" s="216"/>
      <c r="AC676" s="216"/>
      <c r="AD676" s="216"/>
      <c r="AE676" s="216"/>
      <c r="AF676" s="216"/>
      <c r="AG676" s="216"/>
      <c r="AH676" s="216"/>
      <c r="AI676" s="216"/>
      <c r="AJ676" s="216"/>
      <c r="AK676" s="216"/>
      <c r="AL676" s="216"/>
      <c r="AM676" s="216"/>
      <c r="AN676" s="216"/>
      <c r="AO676" s="216"/>
      <c r="AP676" s="216"/>
      <c r="AQ676" s="216"/>
      <c r="AR676" s="216"/>
      <c r="AS676" s="216"/>
      <c r="AT676" s="216"/>
      <c r="AU676" s="216"/>
      <c r="AV676" s="216"/>
      <c r="AW676" s="216"/>
      <c r="AX676" s="216"/>
      <c r="AY676" s="216"/>
      <c r="AZ676" s="216"/>
      <c r="BA676" s="216"/>
      <c r="BB676" s="216"/>
      <c r="BC676" s="216"/>
      <c r="BD676" s="216"/>
      <c r="BE676" s="216"/>
      <c r="BF676" s="216"/>
      <c r="BG676" s="216"/>
      <c r="BH676" s="216"/>
      <c r="BI676" s="216"/>
      <c r="BJ676" s="216"/>
      <c r="BK676" s="216"/>
      <c r="BL676" s="216"/>
      <c r="BM676" s="216"/>
      <c r="BN676" s="216"/>
      <c r="BO676" s="216"/>
      <c r="BP676" s="216"/>
      <c r="BQ676" s="216"/>
      <c r="BR676" s="216"/>
      <c r="BS676" s="216"/>
    </row>
    <row r="677" spans="1:76" s="217" customFormat="1" ht="19.899999999999999" customHeight="1" thickBot="1">
      <c r="B677" s="1163">
        <v>103</v>
      </c>
      <c r="C677" s="1533" t="s">
        <v>1804</v>
      </c>
      <c r="D677" s="1533" t="s">
        <v>1805</v>
      </c>
      <c r="E677" s="1533" t="s">
        <v>417</v>
      </c>
      <c r="F677" s="1533" t="s">
        <v>211</v>
      </c>
      <c r="G677" s="1533">
        <v>1</v>
      </c>
      <c r="H677" s="1534" t="s">
        <v>1806</v>
      </c>
      <c r="I677" s="1535" t="s">
        <v>1807</v>
      </c>
      <c r="J677" s="1533" t="s">
        <v>352</v>
      </c>
      <c r="K677" s="1533" t="s">
        <v>451</v>
      </c>
      <c r="L677" s="1536">
        <v>1</v>
      </c>
      <c r="M677" s="1536">
        <v>1</v>
      </c>
      <c r="N677" s="1269">
        <v>1173.4000000000001</v>
      </c>
      <c r="O677" s="1533" t="s">
        <v>419</v>
      </c>
      <c r="P677" s="1170" t="s">
        <v>21</v>
      </c>
      <c r="Q677" s="1271">
        <v>0.05</v>
      </c>
      <c r="R677" s="1537">
        <v>1184.0853999999999</v>
      </c>
      <c r="S677" s="552">
        <f>SUM(R677)</f>
        <v>1184.0853999999999</v>
      </c>
      <c r="T677" s="216"/>
      <c r="U677" s="216"/>
      <c r="V677" s="216"/>
      <c r="W677" s="216"/>
      <c r="X677" s="216"/>
      <c r="Y677" s="216"/>
      <c r="Z677" s="216"/>
      <c r="AA677" s="216"/>
      <c r="AB677" s="216"/>
      <c r="AC677" s="216"/>
      <c r="AD677" s="216"/>
      <c r="AE677" s="216"/>
      <c r="AF677" s="216"/>
      <c r="AG677" s="216"/>
      <c r="AH677" s="216"/>
      <c r="AI677" s="216"/>
      <c r="AJ677" s="216"/>
      <c r="AK677" s="216"/>
      <c r="AL677" s="216"/>
      <c r="AM677" s="216"/>
      <c r="AN677" s="216"/>
      <c r="AO677" s="216"/>
      <c r="AP677" s="216"/>
      <c r="AQ677" s="216"/>
      <c r="AR677" s="216"/>
      <c r="AS677" s="216"/>
      <c r="AT677" s="216"/>
      <c r="AU677" s="216"/>
      <c r="AV677" s="216"/>
      <c r="AW677" s="216"/>
      <c r="AX677" s="216"/>
      <c r="AY677" s="216"/>
      <c r="AZ677" s="216"/>
      <c r="BA677" s="216"/>
      <c r="BB677" s="216"/>
      <c r="BC677" s="216"/>
      <c r="BD677" s="216"/>
      <c r="BE677" s="216"/>
      <c r="BF677" s="216"/>
      <c r="BG677" s="216"/>
      <c r="BH677" s="216"/>
      <c r="BI677" s="216"/>
      <c r="BJ677" s="216"/>
      <c r="BK677" s="216"/>
      <c r="BL677" s="216"/>
      <c r="BM677" s="216"/>
      <c r="BN677" s="216"/>
      <c r="BO677" s="216"/>
      <c r="BP677" s="216"/>
      <c r="BQ677" s="216"/>
      <c r="BR677" s="216"/>
      <c r="BS677" s="216"/>
    </row>
    <row r="678" spans="1:76" s="217" customFormat="1" ht="19.899999999999999" customHeight="1">
      <c r="A678" s="215"/>
      <c r="B678" s="1138">
        <v>104</v>
      </c>
      <c r="C678" s="1538" t="s">
        <v>1152</v>
      </c>
      <c r="D678" s="1538">
        <v>2727</v>
      </c>
      <c r="E678" s="1538" t="s">
        <v>417</v>
      </c>
      <c r="F678" s="1538" t="s">
        <v>211</v>
      </c>
      <c r="G678" s="1538">
        <v>1</v>
      </c>
      <c r="H678" s="1539" t="s">
        <v>1150</v>
      </c>
      <c r="I678" s="1784" t="s">
        <v>1151</v>
      </c>
      <c r="J678" s="1540" t="s">
        <v>71</v>
      </c>
      <c r="K678" s="1538" t="s">
        <v>451</v>
      </c>
      <c r="L678" s="1541">
        <v>2</v>
      </c>
      <c r="M678" s="1541">
        <v>2</v>
      </c>
      <c r="N678" s="1175">
        <v>1301</v>
      </c>
      <c r="O678" s="1538" t="s">
        <v>419</v>
      </c>
      <c r="P678" s="1141" t="s">
        <v>21</v>
      </c>
      <c r="Q678" s="1144">
        <v>0.05</v>
      </c>
      <c r="R678" s="1177">
        <v>1312.8621599999999</v>
      </c>
      <c r="S678" s="551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  <c r="AK678" s="214"/>
      <c r="AL678" s="214"/>
      <c r="AM678" s="214"/>
      <c r="AN678" s="214"/>
      <c r="AO678" s="214"/>
      <c r="AP678" s="214"/>
      <c r="AQ678" s="214"/>
      <c r="AR678" s="214"/>
      <c r="AS678" s="214"/>
      <c r="AT678" s="214"/>
      <c r="AU678" s="214"/>
      <c r="AV678" s="214"/>
      <c r="AW678" s="214"/>
      <c r="AX678" s="214"/>
      <c r="AY678" s="214"/>
      <c r="AZ678" s="214"/>
      <c r="BA678" s="214"/>
      <c r="BB678" s="214"/>
      <c r="BC678" s="214"/>
      <c r="BD678" s="214"/>
      <c r="BE678" s="214"/>
      <c r="BF678" s="214"/>
      <c r="BG678" s="214"/>
      <c r="BH678" s="214"/>
      <c r="BI678" s="214"/>
      <c r="BJ678" s="214"/>
      <c r="BK678" s="214"/>
      <c r="BL678" s="214"/>
      <c r="BM678" s="214"/>
      <c r="BN678" s="214"/>
      <c r="BO678" s="214"/>
      <c r="BP678" s="214"/>
      <c r="BQ678" s="214"/>
      <c r="BR678" s="214"/>
      <c r="BS678" s="214"/>
      <c r="BT678" s="215"/>
      <c r="BU678" s="215"/>
      <c r="BV678" s="215"/>
      <c r="BW678" s="215"/>
      <c r="BX678" s="215"/>
    </row>
    <row r="679" spans="1:76" s="217" customFormat="1" ht="19.899999999999999" customHeight="1">
      <c r="A679" s="215"/>
      <c r="B679" s="1039"/>
      <c r="C679" s="1309" t="s">
        <v>1153</v>
      </c>
      <c r="D679" s="1309">
        <v>2728</v>
      </c>
      <c r="E679" s="1309" t="s">
        <v>417</v>
      </c>
      <c r="F679" s="1309" t="s">
        <v>211</v>
      </c>
      <c r="G679" s="1309">
        <v>1</v>
      </c>
      <c r="H679" s="1542" t="s">
        <v>1150</v>
      </c>
      <c r="I679" s="1781" t="s">
        <v>351</v>
      </c>
      <c r="J679" s="1498" t="s">
        <v>71</v>
      </c>
      <c r="K679" s="1309" t="s">
        <v>451</v>
      </c>
      <c r="L679" s="1543">
        <v>2</v>
      </c>
      <c r="M679" s="1543">
        <v>3</v>
      </c>
      <c r="N679" s="1497">
        <v>1296.3</v>
      </c>
      <c r="O679" s="1309" t="s">
        <v>419</v>
      </c>
      <c r="P679" s="1045" t="s">
        <v>21</v>
      </c>
      <c r="Q679" s="1053">
        <v>0.05</v>
      </c>
      <c r="R679" s="1207">
        <v>1308.1193069999999</v>
      </c>
      <c r="S679" s="551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  <c r="AK679" s="214"/>
      <c r="AL679" s="214"/>
      <c r="AM679" s="214"/>
      <c r="AN679" s="214"/>
      <c r="AO679" s="214"/>
      <c r="AP679" s="214"/>
      <c r="AQ679" s="214"/>
      <c r="AR679" s="214"/>
      <c r="AS679" s="214"/>
      <c r="AT679" s="214"/>
      <c r="AU679" s="214"/>
      <c r="AV679" s="214"/>
      <c r="AW679" s="214"/>
      <c r="AX679" s="214"/>
      <c r="AY679" s="214"/>
      <c r="AZ679" s="214"/>
      <c r="BA679" s="214"/>
      <c r="BB679" s="214"/>
      <c r="BC679" s="214"/>
      <c r="BD679" s="214"/>
      <c r="BE679" s="214"/>
      <c r="BF679" s="214"/>
      <c r="BG679" s="214"/>
      <c r="BH679" s="214"/>
      <c r="BI679" s="214"/>
      <c r="BJ679" s="214"/>
      <c r="BK679" s="214"/>
      <c r="BL679" s="214"/>
      <c r="BM679" s="214"/>
      <c r="BN679" s="214"/>
      <c r="BO679" s="214"/>
      <c r="BP679" s="214"/>
      <c r="BQ679" s="214"/>
      <c r="BR679" s="214"/>
      <c r="BS679" s="214"/>
      <c r="BT679" s="215"/>
      <c r="BU679" s="215"/>
      <c r="BV679" s="215"/>
      <c r="BW679" s="215"/>
      <c r="BX679" s="215"/>
    </row>
    <row r="680" spans="1:76" s="217" customFormat="1" ht="19.899999999999999" customHeight="1" thickBot="1">
      <c r="A680" s="215"/>
      <c r="B680" s="1055"/>
      <c r="C680" s="1312" t="s">
        <v>1149</v>
      </c>
      <c r="D680" s="1312">
        <v>2729</v>
      </c>
      <c r="E680" s="1312" t="s">
        <v>417</v>
      </c>
      <c r="F680" s="1312" t="s">
        <v>211</v>
      </c>
      <c r="G680" s="1312">
        <v>1</v>
      </c>
      <c r="H680" s="1544" t="s">
        <v>1150</v>
      </c>
      <c r="I680" s="1738" t="s">
        <v>351</v>
      </c>
      <c r="J680" s="1312" t="s">
        <v>71</v>
      </c>
      <c r="K680" s="1312" t="s">
        <v>418</v>
      </c>
      <c r="L680" s="1063" t="s">
        <v>20</v>
      </c>
      <c r="M680" s="1312">
        <v>1</v>
      </c>
      <c r="N680" s="1021">
        <v>39.9</v>
      </c>
      <c r="O680" s="1019" t="s">
        <v>419</v>
      </c>
      <c r="P680" s="1063" t="s">
        <v>21</v>
      </c>
      <c r="Q680" s="1182">
        <v>0.05</v>
      </c>
      <c r="R680" s="1183">
        <v>40.324514999999998</v>
      </c>
      <c r="S680" s="551">
        <f>SUM(R678:R680)</f>
        <v>2661.3059819999994</v>
      </c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  <c r="AK680" s="214"/>
      <c r="AL680" s="214"/>
      <c r="AM680" s="214"/>
      <c r="AN680" s="214"/>
      <c r="AO680" s="214"/>
      <c r="AP680" s="214"/>
      <c r="AQ680" s="214"/>
      <c r="AR680" s="214"/>
      <c r="AS680" s="214"/>
      <c r="AT680" s="214"/>
      <c r="AU680" s="214"/>
      <c r="AV680" s="214"/>
      <c r="AW680" s="214"/>
      <c r="AX680" s="214"/>
      <c r="AY680" s="214"/>
      <c r="AZ680" s="214"/>
      <c r="BA680" s="214"/>
      <c r="BB680" s="214"/>
      <c r="BC680" s="214"/>
      <c r="BD680" s="214"/>
      <c r="BE680" s="214"/>
      <c r="BF680" s="214"/>
      <c r="BG680" s="214"/>
      <c r="BH680" s="214"/>
      <c r="BI680" s="214"/>
      <c r="BJ680" s="214"/>
      <c r="BK680" s="214"/>
      <c r="BL680" s="214"/>
      <c r="BM680" s="214"/>
      <c r="BN680" s="214"/>
      <c r="BO680" s="214"/>
      <c r="BP680" s="214"/>
      <c r="BQ680" s="214"/>
      <c r="BR680" s="214"/>
      <c r="BS680" s="214"/>
      <c r="BT680" s="215"/>
      <c r="BU680" s="215"/>
      <c r="BV680" s="215"/>
      <c r="BW680" s="215"/>
      <c r="BX680" s="215"/>
    </row>
    <row r="681" spans="1:76" s="217" customFormat="1" ht="19.899999999999999" customHeight="1" thickBot="1">
      <c r="A681" s="215"/>
      <c r="B681" s="1163">
        <v>105</v>
      </c>
      <c r="C681" s="1545" t="s">
        <v>1156</v>
      </c>
      <c r="D681" s="1545" t="s">
        <v>1157</v>
      </c>
      <c r="E681" s="1545" t="s">
        <v>1158</v>
      </c>
      <c r="F681" s="1545" t="s">
        <v>211</v>
      </c>
      <c r="G681" s="1545">
        <v>1</v>
      </c>
      <c r="H681" s="1546" t="s">
        <v>1159</v>
      </c>
      <c r="I681" s="1773" t="s">
        <v>1160</v>
      </c>
      <c r="J681" s="1545" t="s">
        <v>71</v>
      </c>
      <c r="K681" s="1545" t="s">
        <v>451</v>
      </c>
      <c r="L681" s="1547">
        <v>3</v>
      </c>
      <c r="M681" s="1547">
        <v>1</v>
      </c>
      <c r="N681" s="1169">
        <v>1128.9000000000001</v>
      </c>
      <c r="O681" s="1170" t="s">
        <v>40</v>
      </c>
      <c r="P681" s="1170" t="s">
        <v>21</v>
      </c>
      <c r="Q681" s="1271">
        <v>0.05</v>
      </c>
      <c r="R681" s="1172">
        <v>1138.402047</v>
      </c>
      <c r="S681" s="551">
        <f>SUM(R681)</f>
        <v>1138.402047</v>
      </c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  <c r="AK681" s="214"/>
      <c r="AL681" s="214"/>
      <c r="AM681" s="214"/>
      <c r="AN681" s="214"/>
      <c r="AO681" s="214"/>
      <c r="AP681" s="214"/>
      <c r="AQ681" s="214"/>
      <c r="AR681" s="214"/>
      <c r="AS681" s="214"/>
      <c r="AT681" s="214"/>
      <c r="AU681" s="214"/>
      <c r="AV681" s="214"/>
      <c r="AW681" s="214"/>
      <c r="AX681" s="214"/>
      <c r="AY681" s="214"/>
      <c r="AZ681" s="214"/>
      <c r="BA681" s="214"/>
      <c r="BB681" s="214"/>
      <c r="BC681" s="214"/>
      <c r="BD681" s="214"/>
      <c r="BE681" s="214"/>
      <c r="BF681" s="214"/>
      <c r="BG681" s="214"/>
      <c r="BH681" s="214"/>
      <c r="BI681" s="214"/>
      <c r="BJ681" s="214"/>
      <c r="BK681" s="214"/>
      <c r="BL681" s="214"/>
      <c r="BM681" s="214"/>
      <c r="BN681" s="214"/>
      <c r="BO681" s="214"/>
      <c r="BP681" s="214"/>
      <c r="BQ681" s="214"/>
      <c r="BR681" s="214"/>
      <c r="BS681" s="214"/>
      <c r="BT681" s="215"/>
      <c r="BU681" s="215"/>
      <c r="BV681" s="215"/>
      <c r="BW681" s="215"/>
      <c r="BX681" s="215"/>
    </row>
    <row r="682" spans="1:76" s="217" customFormat="1" ht="19.899999999999999" customHeight="1">
      <c r="A682" s="1783">
        <v>777</v>
      </c>
      <c r="B682" s="1765">
        <v>106</v>
      </c>
      <c r="C682" s="1741" t="s">
        <v>253</v>
      </c>
      <c r="D682" s="1741" t="s">
        <v>254</v>
      </c>
      <c r="E682" s="1742" t="s">
        <v>56</v>
      </c>
      <c r="F682" s="1742" t="s">
        <v>211</v>
      </c>
      <c r="G682" s="1742">
        <v>2</v>
      </c>
      <c r="H682" s="1743" t="s">
        <v>255</v>
      </c>
      <c r="I682" s="1743" t="s">
        <v>342</v>
      </c>
      <c r="J682" s="1742" t="s">
        <v>71</v>
      </c>
      <c r="K682" s="1742" t="s">
        <v>35</v>
      </c>
      <c r="L682" s="1742" t="s">
        <v>23</v>
      </c>
      <c r="M682" s="1742" t="s">
        <v>19</v>
      </c>
      <c r="N682" s="1743">
        <v>1512</v>
      </c>
      <c r="O682" s="1743"/>
      <c r="P682" s="1742" t="s">
        <v>44</v>
      </c>
      <c r="Q682" s="1744">
        <v>0.05</v>
      </c>
      <c r="R682" s="1745">
        <v>1527.3165800000002</v>
      </c>
      <c r="S682" s="550"/>
      <c r="T682" s="206"/>
      <c r="U682" s="206"/>
      <c r="V682" s="206"/>
      <c r="W682" s="206"/>
      <c r="X682" s="206"/>
      <c r="Y682" s="206"/>
      <c r="Z682" s="206"/>
      <c r="AA682" s="206"/>
      <c r="AB682" s="206"/>
      <c r="AC682" s="206"/>
      <c r="AD682" s="206"/>
      <c r="AE682" s="206"/>
      <c r="AF682" s="206"/>
      <c r="AG682" s="206"/>
      <c r="AH682" s="206"/>
      <c r="AI682" s="206"/>
      <c r="AJ682" s="206"/>
      <c r="AK682" s="206"/>
      <c r="AL682" s="206"/>
      <c r="AM682" s="206"/>
      <c r="AN682" s="206"/>
      <c r="AO682" s="206"/>
      <c r="AP682" s="206"/>
      <c r="AQ682" s="206"/>
      <c r="AR682" s="206"/>
      <c r="AS682" s="206"/>
      <c r="AT682" s="206"/>
      <c r="AU682" s="206"/>
      <c r="AV682" s="206"/>
      <c r="AW682" s="206"/>
      <c r="AX682" s="206"/>
      <c r="AY682" s="206"/>
      <c r="AZ682" s="206"/>
      <c r="BA682" s="206"/>
      <c r="BB682" s="206"/>
      <c r="BC682" s="206"/>
      <c r="BD682" s="206"/>
      <c r="BE682" s="206"/>
      <c r="BF682" s="206"/>
      <c r="BG682" s="206"/>
      <c r="BH682" s="206"/>
      <c r="BI682" s="206"/>
      <c r="BJ682" s="206"/>
      <c r="BK682" s="206"/>
      <c r="BL682" s="206"/>
      <c r="BM682" s="206"/>
      <c r="BN682" s="206"/>
      <c r="BO682" s="206"/>
      <c r="BP682" s="206"/>
      <c r="BQ682" s="206"/>
      <c r="BR682" s="206"/>
      <c r="BS682" s="206"/>
      <c r="BT682" s="24"/>
      <c r="BU682" s="24"/>
      <c r="BV682" s="24"/>
      <c r="BW682" s="24"/>
      <c r="BX682" s="24"/>
    </row>
    <row r="683" spans="1:76" s="217" customFormat="1" ht="19.899999999999999" customHeight="1">
      <c r="A683" s="1783">
        <v>778</v>
      </c>
      <c r="B683" s="1752"/>
      <c r="C683" s="1753" t="s">
        <v>256</v>
      </c>
      <c r="D683" s="1753" t="s">
        <v>257</v>
      </c>
      <c r="E683" s="1754" t="s">
        <v>56</v>
      </c>
      <c r="F683" s="1754" t="s">
        <v>211</v>
      </c>
      <c r="G683" s="1754">
        <v>2</v>
      </c>
      <c r="H683" s="1755" t="s">
        <v>255</v>
      </c>
      <c r="I683" s="1738" t="s">
        <v>351</v>
      </c>
      <c r="J683" s="1754" t="s">
        <v>71</v>
      </c>
      <c r="K683" s="1754" t="s">
        <v>35</v>
      </c>
      <c r="L683" s="1754" t="s">
        <v>23</v>
      </c>
      <c r="M683" s="1754" t="s">
        <v>20</v>
      </c>
      <c r="N683" s="1755">
        <v>1512</v>
      </c>
      <c r="O683" s="1755"/>
      <c r="P683" s="1754" t="s">
        <v>44</v>
      </c>
      <c r="Q683" s="1756">
        <v>0.05</v>
      </c>
      <c r="R683" s="1757">
        <v>1527.46776</v>
      </c>
      <c r="S683" s="550"/>
      <c r="T683" s="206"/>
      <c r="U683" s="206"/>
      <c r="V683" s="206"/>
      <c r="W683" s="206"/>
      <c r="X683" s="206"/>
      <c r="Y683" s="206"/>
      <c r="Z683" s="206"/>
      <c r="AA683" s="206"/>
      <c r="AB683" s="206"/>
      <c r="AC683" s="206"/>
      <c r="AD683" s="206"/>
      <c r="AE683" s="206"/>
      <c r="AF683" s="206"/>
      <c r="AG683" s="206"/>
      <c r="AH683" s="206"/>
      <c r="AI683" s="206"/>
      <c r="AJ683" s="206"/>
      <c r="AK683" s="206"/>
      <c r="AL683" s="206"/>
      <c r="AM683" s="206"/>
      <c r="AN683" s="206"/>
      <c r="AO683" s="206"/>
      <c r="AP683" s="206"/>
      <c r="AQ683" s="206"/>
      <c r="AR683" s="206"/>
      <c r="AS683" s="206"/>
      <c r="AT683" s="206"/>
      <c r="AU683" s="206"/>
      <c r="AV683" s="206"/>
      <c r="AW683" s="206"/>
      <c r="AX683" s="206"/>
      <c r="AY683" s="206"/>
      <c r="AZ683" s="206"/>
      <c r="BA683" s="206"/>
      <c r="BB683" s="206"/>
      <c r="BC683" s="206"/>
      <c r="BD683" s="206"/>
      <c r="BE683" s="206"/>
      <c r="BF683" s="206"/>
      <c r="BG683" s="206"/>
      <c r="BH683" s="206"/>
      <c r="BI683" s="206"/>
      <c r="BJ683" s="206"/>
      <c r="BK683" s="206"/>
      <c r="BL683" s="206"/>
      <c r="BM683" s="206"/>
      <c r="BN683" s="206"/>
      <c r="BO683" s="206"/>
      <c r="BP683" s="206"/>
      <c r="BQ683" s="206"/>
      <c r="BR683" s="206"/>
      <c r="BS683" s="206"/>
      <c r="BT683" s="24"/>
      <c r="BU683" s="24"/>
      <c r="BV683" s="24"/>
      <c r="BW683" s="24"/>
      <c r="BX683" s="24"/>
    </row>
    <row r="684" spans="1:76" s="217" customFormat="1" ht="19.899999999999999" customHeight="1">
      <c r="A684" s="1783">
        <v>779</v>
      </c>
      <c r="B684" s="1752"/>
      <c r="C684" s="1753" t="s">
        <v>258</v>
      </c>
      <c r="D684" s="1753" t="s">
        <v>259</v>
      </c>
      <c r="E684" s="1754" t="s">
        <v>56</v>
      </c>
      <c r="F684" s="1754" t="s">
        <v>211</v>
      </c>
      <c r="G684" s="1754">
        <v>2</v>
      </c>
      <c r="H684" s="1755" t="s">
        <v>255</v>
      </c>
      <c r="I684" s="1738" t="s">
        <v>351</v>
      </c>
      <c r="J684" s="1754" t="s">
        <v>71</v>
      </c>
      <c r="K684" s="1754" t="s">
        <v>35</v>
      </c>
      <c r="L684" s="1754" t="s">
        <v>23</v>
      </c>
      <c r="M684" s="1754" t="s">
        <v>23</v>
      </c>
      <c r="N684" s="1755">
        <v>1680</v>
      </c>
      <c r="O684" s="1755"/>
      <c r="P684" s="1754" t="s">
        <v>45</v>
      </c>
      <c r="Q684" s="1756">
        <v>0.18</v>
      </c>
      <c r="R684" s="1757">
        <v>1697.3266640000002</v>
      </c>
      <c r="S684" s="550"/>
      <c r="T684" s="206"/>
      <c r="U684" s="206"/>
      <c r="V684" s="206"/>
      <c r="W684" s="206"/>
      <c r="X684" s="206"/>
      <c r="Y684" s="206"/>
      <c r="Z684" s="206"/>
      <c r="AA684" s="206"/>
      <c r="AB684" s="206"/>
      <c r="AC684" s="206"/>
      <c r="AD684" s="206"/>
      <c r="AE684" s="206"/>
      <c r="AF684" s="206"/>
      <c r="AG684" s="206"/>
      <c r="AH684" s="206"/>
      <c r="AI684" s="206"/>
      <c r="AJ684" s="206"/>
      <c r="AK684" s="206"/>
      <c r="AL684" s="206"/>
      <c r="AM684" s="206"/>
      <c r="AN684" s="206"/>
      <c r="AO684" s="206"/>
      <c r="AP684" s="206"/>
      <c r="AQ684" s="206"/>
      <c r="AR684" s="206"/>
      <c r="AS684" s="206"/>
      <c r="AT684" s="206"/>
      <c r="AU684" s="206"/>
      <c r="AV684" s="206"/>
      <c r="AW684" s="206"/>
      <c r="AX684" s="206"/>
      <c r="AY684" s="206"/>
      <c r="AZ684" s="206"/>
      <c r="BA684" s="206"/>
      <c r="BB684" s="206"/>
      <c r="BC684" s="206"/>
      <c r="BD684" s="206"/>
      <c r="BE684" s="206"/>
      <c r="BF684" s="206"/>
      <c r="BG684" s="206"/>
      <c r="BH684" s="206"/>
      <c r="BI684" s="206"/>
      <c r="BJ684" s="206"/>
      <c r="BK684" s="206"/>
      <c r="BL684" s="206"/>
      <c r="BM684" s="206"/>
      <c r="BN684" s="206"/>
      <c r="BO684" s="206"/>
      <c r="BP684" s="206"/>
      <c r="BQ684" s="206"/>
      <c r="BR684" s="206"/>
      <c r="BS684" s="206"/>
      <c r="BT684" s="24"/>
      <c r="BU684" s="24"/>
      <c r="BV684" s="24"/>
      <c r="BW684" s="24"/>
      <c r="BX684" s="24"/>
    </row>
    <row r="685" spans="1:76" s="217" customFormat="1" ht="19.899999999999999" customHeight="1" thickBot="1">
      <c r="A685" s="1783">
        <v>780</v>
      </c>
      <c r="B685" s="1746"/>
      <c r="C685" s="1747" t="s">
        <v>260</v>
      </c>
      <c r="D685" s="1747" t="s">
        <v>261</v>
      </c>
      <c r="E685" s="1748" t="s">
        <v>56</v>
      </c>
      <c r="F685" s="1748" t="s">
        <v>211</v>
      </c>
      <c r="G685" s="1748">
        <v>2</v>
      </c>
      <c r="H685" s="1749" t="s">
        <v>255</v>
      </c>
      <c r="I685" s="1739" t="s">
        <v>351</v>
      </c>
      <c r="J685" s="1748" t="s">
        <v>71</v>
      </c>
      <c r="K685" s="1748" t="s">
        <v>35</v>
      </c>
      <c r="L685" s="1748" t="s">
        <v>23</v>
      </c>
      <c r="M685" s="1748" t="s">
        <v>25</v>
      </c>
      <c r="N685" s="1749">
        <v>1680</v>
      </c>
      <c r="O685" s="1749"/>
      <c r="P685" s="1748" t="s">
        <v>44</v>
      </c>
      <c r="Q685" s="1750">
        <v>0.05</v>
      </c>
      <c r="R685" s="1751">
        <v>1697.05546</v>
      </c>
      <c r="S685" s="550">
        <f>SUM(R682:R685)</f>
        <v>6449.1664639999999</v>
      </c>
      <c r="T685" s="206"/>
      <c r="U685" s="206"/>
      <c r="V685" s="206"/>
      <c r="W685" s="206"/>
      <c r="X685" s="206"/>
      <c r="Y685" s="206"/>
      <c r="Z685" s="206"/>
      <c r="AA685" s="206"/>
      <c r="AB685" s="206"/>
      <c r="AC685" s="206"/>
      <c r="AD685" s="206"/>
      <c r="AE685" s="206"/>
      <c r="AF685" s="206"/>
      <c r="AG685" s="206"/>
      <c r="AH685" s="206"/>
      <c r="AI685" s="206"/>
      <c r="AJ685" s="206"/>
      <c r="AK685" s="206"/>
      <c r="AL685" s="206"/>
      <c r="AM685" s="206"/>
      <c r="AN685" s="206"/>
      <c r="AO685" s="206"/>
      <c r="AP685" s="206"/>
      <c r="AQ685" s="206"/>
      <c r="AR685" s="206"/>
      <c r="AS685" s="206"/>
      <c r="AT685" s="206"/>
      <c r="AU685" s="206"/>
      <c r="AV685" s="206"/>
      <c r="AW685" s="206"/>
      <c r="AX685" s="206"/>
      <c r="AY685" s="206"/>
      <c r="AZ685" s="206"/>
      <c r="BA685" s="206"/>
      <c r="BB685" s="206"/>
      <c r="BC685" s="206"/>
      <c r="BD685" s="206"/>
      <c r="BE685" s="206"/>
      <c r="BF685" s="206"/>
      <c r="BG685" s="206"/>
      <c r="BH685" s="206"/>
      <c r="BI685" s="206"/>
      <c r="BJ685" s="206"/>
      <c r="BK685" s="206"/>
      <c r="BL685" s="206"/>
      <c r="BM685" s="206"/>
      <c r="BN685" s="206"/>
      <c r="BO685" s="206"/>
      <c r="BP685" s="206"/>
      <c r="BQ685" s="206"/>
      <c r="BR685" s="206"/>
      <c r="BS685" s="206"/>
      <c r="BT685" s="24"/>
      <c r="BU685" s="24"/>
      <c r="BV685" s="24"/>
      <c r="BW685" s="24"/>
      <c r="BX685" s="24"/>
    </row>
    <row r="686" spans="1:76" s="217" customFormat="1" ht="19.899999999999999" customHeight="1">
      <c r="A686" s="1783">
        <v>781</v>
      </c>
      <c r="B686" s="1765">
        <v>107</v>
      </c>
      <c r="C686" s="1741" t="s">
        <v>511</v>
      </c>
      <c r="D686" s="1741" t="s">
        <v>262</v>
      </c>
      <c r="E686" s="1742" t="s">
        <v>56</v>
      </c>
      <c r="F686" s="1742" t="s">
        <v>211</v>
      </c>
      <c r="G686" s="1742">
        <v>2</v>
      </c>
      <c r="H686" s="1743" t="s">
        <v>263</v>
      </c>
      <c r="I686" s="1743" t="s">
        <v>342</v>
      </c>
      <c r="J686" s="1742" t="s">
        <v>71</v>
      </c>
      <c r="K686" s="1742" t="s">
        <v>35</v>
      </c>
      <c r="L686" s="1742" t="s">
        <v>25</v>
      </c>
      <c r="M686" s="1742" t="s">
        <v>19</v>
      </c>
      <c r="N686" s="1743">
        <v>1276.8</v>
      </c>
      <c r="O686" s="1743"/>
      <c r="P686" s="1742" t="s">
        <v>44</v>
      </c>
      <c r="Q686" s="1744">
        <v>0.05</v>
      </c>
      <c r="R686" s="1745">
        <v>1289.336832</v>
      </c>
      <c r="S686" s="550"/>
      <c r="T686" s="206"/>
      <c r="U686" s="206"/>
      <c r="V686" s="206"/>
      <c r="W686" s="206"/>
      <c r="X686" s="206"/>
      <c r="Y686" s="206"/>
      <c r="Z686" s="206"/>
      <c r="AA686" s="206"/>
      <c r="AB686" s="206"/>
      <c r="AC686" s="206"/>
      <c r="AD686" s="206"/>
      <c r="AE686" s="206"/>
      <c r="AF686" s="206"/>
      <c r="AG686" s="206"/>
      <c r="AH686" s="206"/>
      <c r="AI686" s="206"/>
      <c r="AJ686" s="206"/>
      <c r="AK686" s="206"/>
      <c r="AL686" s="206"/>
      <c r="AM686" s="206"/>
      <c r="AN686" s="206"/>
      <c r="AO686" s="206"/>
      <c r="AP686" s="206"/>
      <c r="AQ686" s="206"/>
      <c r="AR686" s="206"/>
      <c r="AS686" s="206"/>
      <c r="AT686" s="206"/>
      <c r="AU686" s="206"/>
      <c r="AV686" s="206"/>
      <c r="AW686" s="206"/>
      <c r="AX686" s="206"/>
      <c r="AY686" s="206"/>
      <c r="AZ686" s="206"/>
      <c r="BA686" s="206"/>
      <c r="BB686" s="206"/>
      <c r="BC686" s="206"/>
      <c r="BD686" s="206"/>
      <c r="BE686" s="206"/>
      <c r="BF686" s="206"/>
      <c r="BG686" s="206"/>
      <c r="BH686" s="206"/>
      <c r="BI686" s="206"/>
      <c r="BJ686" s="206"/>
      <c r="BK686" s="206"/>
      <c r="BL686" s="206"/>
      <c r="BM686" s="206"/>
      <c r="BN686" s="206"/>
      <c r="BO686" s="206"/>
      <c r="BP686" s="206"/>
      <c r="BQ686" s="206"/>
      <c r="BR686" s="206"/>
      <c r="BS686" s="206"/>
      <c r="BT686" s="24"/>
      <c r="BU686" s="24"/>
      <c r="BV686" s="24"/>
      <c r="BW686" s="24"/>
      <c r="BX686" s="24"/>
    </row>
    <row r="687" spans="1:76" s="217" customFormat="1" ht="19.899999999999999" customHeight="1">
      <c r="A687" s="1783">
        <v>782</v>
      </c>
      <c r="B687" s="1752"/>
      <c r="C687" s="1753" t="s">
        <v>512</v>
      </c>
      <c r="D687" s="1753" t="s">
        <v>264</v>
      </c>
      <c r="E687" s="1754" t="s">
        <v>56</v>
      </c>
      <c r="F687" s="1754" t="s">
        <v>211</v>
      </c>
      <c r="G687" s="1754">
        <v>2</v>
      </c>
      <c r="H687" s="1755" t="s">
        <v>263</v>
      </c>
      <c r="I687" s="1738" t="s">
        <v>351</v>
      </c>
      <c r="J687" s="1754" t="s">
        <v>71</v>
      </c>
      <c r="K687" s="1754" t="s">
        <v>35</v>
      </c>
      <c r="L687" s="1754" t="s">
        <v>25</v>
      </c>
      <c r="M687" s="1754" t="s">
        <v>20</v>
      </c>
      <c r="N687" s="1755">
        <v>1254</v>
      </c>
      <c r="O687" s="1755"/>
      <c r="P687" s="1754" t="s">
        <v>44</v>
      </c>
      <c r="Q687" s="1756">
        <v>0.05</v>
      </c>
      <c r="R687" s="1757">
        <v>1266.31296</v>
      </c>
      <c r="S687" s="550"/>
      <c r="T687" s="206"/>
      <c r="U687" s="206"/>
      <c r="V687" s="206"/>
      <c r="W687" s="206"/>
      <c r="X687" s="206"/>
      <c r="Y687" s="206"/>
      <c r="Z687" s="206"/>
      <c r="AA687" s="206"/>
      <c r="AB687" s="206"/>
      <c r="AC687" s="206"/>
      <c r="AD687" s="206"/>
      <c r="AE687" s="206"/>
      <c r="AF687" s="206"/>
      <c r="AG687" s="206"/>
      <c r="AH687" s="206"/>
      <c r="AI687" s="206"/>
      <c r="AJ687" s="206"/>
      <c r="AK687" s="206"/>
      <c r="AL687" s="206"/>
      <c r="AM687" s="206"/>
      <c r="AN687" s="206"/>
      <c r="AO687" s="206"/>
      <c r="AP687" s="206"/>
      <c r="AQ687" s="206"/>
      <c r="AR687" s="206"/>
      <c r="AS687" s="206"/>
      <c r="AT687" s="206"/>
      <c r="AU687" s="206"/>
      <c r="AV687" s="206"/>
      <c r="AW687" s="206"/>
      <c r="AX687" s="206"/>
      <c r="AY687" s="206"/>
      <c r="AZ687" s="206"/>
      <c r="BA687" s="206"/>
      <c r="BB687" s="206"/>
      <c r="BC687" s="206"/>
      <c r="BD687" s="206"/>
      <c r="BE687" s="206"/>
      <c r="BF687" s="206"/>
      <c r="BG687" s="206"/>
      <c r="BH687" s="206"/>
      <c r="BI687" s="206"/>
      <c r="BJ687" s="206"/>
      <c r="BK687" s="206"/>
      <c r="BL687" s="206"/>
      <c r="BM687" s="206"/>
      <c r="BN687" s="206"/>
      <c r="BO687" s="206"/>
      <c r="BP687" s="206"/>
      <c r="BQ687" s="206"/>
      <c r="BR687" s="206"/>
      <c r="BS687" s="206"/>
      <c r="BT687" s="24"/>
      <c r="BU687" s="24"/>
      <c r="BV687" s="24"/>
      <c r="BW687" s="24"/>
      <c r="BX687" s="24"/>
    </row>
    <row r="688" spans="1:76" s="217" customFormat="1" ht="19.899999999999999" customHeight="1">
      <c r="A688" s="1783">
        <v>783</v>
      </c>
      <c r="B688" s="1752"/>
      <c r="C688" s="1753" t="s">
        <v>513</v>
      </c>
      <c r="D688" s="1753" t="s">
        <v>265</v>
      </c>
      <c r="E688" s="1754" t="s">
        <v>56</v>
      </c>
      <c r="F688" s="1754" t="s">
        <v>211</v>
      </c>
      <c r="G688" s="1754">
        <v>2</v>
      </c>
      <c r="H688" s="1755" t="s">
        <v>263</v>
      </c>
      <c r="I688" s="1738" t="s">
        <v>351</v>
      </c>
      <c r="J688" s="1754" t="s">
        <v>71</v>
      </c>
      <c r="K688" s="1754" t="s">
        <v>35</v>
      </c>
      <c r="L688" s="1754" t="s">
        <v>25</v>
      </c>
      <c r="M688" s="1754" t="s">
        <v>23</v>
      </c>
      <c r="N688" s="1755">
        <v>1368</v>
      </c>
      <c r="O688" s="1755"/>
      <c r="P688" s="1754" t="s">
        <v>37</v>
      </c>
      <c r="Q688" s="1756">
        <v>0.12</v>
      </c>
      <c r="R688" s="1757">
        <v>1381.428316</v>
      </c>
      <c r="S688" s="550"/>
      <c r="T688" s="206"/>
      <c r="U688" s="206"/>
      <c r="V688" s="206"/>
      <c r="W688" s="206"/>
      <c r="X688" s="206"/>
      <c r="Y688" s="206"/>
      <c r="Z688" s="206"/>
      <c r="AA688" s="206"/>
      <c r="AB688" s="206"/>
      <c r="AC688" s="206"/>
      <c r="AD688" s="206"/>
      <c r="AE688" s="206"/>
      <c r="AF688" s="206"/>
      <c r="AG688" s="206"/>
      <c r="AH688" s="206"/>
      <c r="AI688" s="206"/>
      <c r="AJ688" s="206"/>
      <c r="AK688" s="206"/>
      <c r="AL688" s="206"/>
      <c r="AM688" s="206"/>
      <c r="AN688" s="206"/>
      <c r="AO688" s="206"/>
      <c r="AP688" s="206"/>
      <c r="AQ688" s="206"/>
      <c r="AR688" s="206"/>
      <c r="AS688" s="206"/>
      <c r="AT688" s="206"/>
      <c r="AU688" s="206"/>
      <c r="AV688" s="206"/>
      <c r="AW688" s="206"/>
      <c r="AX688" s="206"/>
      <c r="AY688" s="206"/>
      <c r="AZ688" s="206"/>
      <c r="BA688" s="206"/>
      <c r="BB688" s="206"/>
      <c r="BC688" s="206"/>
      <c r="BD688" s="206"/>
      <c r="BE688" s="206"/>
      <c r="BF688" s="206"/>
      <c r="BG688" s="206"/>
      <c r="BH688" s="206"/>
      <c r="BI688" s="206"/>
      <c r="BJ688" s="206"/>
      <c r="BK688" s="206"/>
      <c r="BL688" s="206"/>
      <c r="BM688" s="206"/>
      <c r="BN688" s="206"/>
      <c r="BO688" s="206"/>
      <c r="BP688" s="206"/>
      <c r="BQ688" s="206"/>
      <c r="BR688" s="206"/>
      <c r="BS688" s="206"/>
      <c r="BT688" s="24"/>
      <c r="BU688" s="24"/>
      <c r="BV688" s="24"/>
      <c r="BW688" s="24"/>
      <c r="BX688" s="24"/>
    </row>
    <row r="689" spans="1:76" s="217" customFormat="1" ht="19.899999999999999" customHeight="1" thickBot="1">
      <c r="A689" s="1783">
        <v>784</v>
      </c>
      <c r="B689" s="1746"/>
      <c r="C689" s="1747" t="s">
        <v>266</v>
      </c>
      <c r="D689" s="1747" t="s">
        <v>267</v>
      </c>
      <c r="E689" s="1748" t="s">
        <v>56</v>
      </c>
      <c r="F689" s="1748" t="s">
        <v>211</v>
      </c>
      <c r="G689" s="1748">
        <v>2</v>
      </c>
      <c r="H689" s="1749" t="s">
        <v>263</v>
      </c>
      <c r="I689" s="1739" t="s">
        <v>351</v>
      </c>
      <c r="J689" s="1748" t="s">
        <v>71</v>
      </c>
      <c r="K689" s="1748" t="s">
        <v>35</v>
      </c>
      <c r="L689" s="1748" t="s">
        <v>25</v>
      </c>
      <c r="M689" s="1748" t="s">
        <v>25</v>
      </c>
      <c r="N689" s="1749">
        <v>1368</v>
      </c>
      <c r="O689" s="1749"/>
      <c r="P689" s="1748" t="s">
        <v>44</v>
      </c>
      <c r="Q689" s="1750">
        <v>0.05</v>
      </c>
      <c r="R689" s="1751">
        <v>1381.4363230000001</v>
      </c>
      <c r="S689" s="550">
        <f>SUM(R686:R689)</f>
        <v>5318.5144310000005</v>
      </c>
      <c r="T689" s="206"/>
      <c r="U689" s="206"/>
      <c r="V689" s="206"/>
      <c r="W689" s="206"/>
      <c r="X689" s="206"/>
      <c r="Y689" s="206"/>
      <c r="Z689" s="206"/>
      <c r="AA689" s="206"/>
      <c r="AB689" s="206"/>
      <c r="AC689" s="206"/>
      <c r="AD689" s="206"/>
      <c r="AE689" s="206"/>
      <c r="AF689" s="206"/>
      <c r="AG689" s="206"/>
      <c r="AH689" s="206"/>
      <c r="AI689" s="206"/>
      <c r="AJ689" s="206"/>
      <c r="AK689" s="206"/>
      <c r="AL689" s="206"/>
      <c r="AM689" s="206"/>
      <c r="AN689" s="206"/>
      <c r="AO689" s="206"/>
      <c r="AP689" s="206"/>
      <c r="AQ689" s="206"/>
      <c r="AR689" s="206"/>
      <c r="AS689" s="206"/>
      <c r="AT689" s="206"/>
      <c r="AU689" s="206"/>
      <c r="AV689" s="206"/>
      <c r="AW689" s="206"/>
      <c r="AX689" s="206"/>
      <c r="AY689" s="206"/>
      <c r="AZ689" s="206"/>
      <c r="BA689" s="206"/>
      <c r="BB689" s="206"/>
      <c r="BC689" s="206"/>
      <c r="BD689" s="206"/>
      <c r="BE689" s="206"/>
      <c r="BF689" s="206"/>
      <c r="BG689" s="206"/>
      <c r="BH689" s="206"/>
      <c r="BI689" s="206"/>
      <c r="BJ689" s="206"/>
      <c r="BK689" s="206"/>
      <c r="BL689" s="206"/>
      <c r="BM689" s="206"/>
      <c r="BN689" s="206"/>
      <c r="BO689" s="206"/>
      <c r="BP689" s="206"/>
      <c r="BQ689" s="206"/>
      <c r="BR689" s="206"/>
      <c r="BS689" s="206"/>
      <c r="BT689" s="24"/>
      <c r="BU689" s="24"/>
      <c r="BV689" s="24"/>
      <c r="BW689" s="24"/>
      <c r="BX689" s="24"/>
    </row>
    <row r="690" spans="1:76" s="217" customFormat="1" ht="19.899999999999999" customHeight="1" thickBot="1">
      <c r="A690" s="215"/>
      <c r="B690" s="1548">
        <v>108</v>
      </c>
      <c r="C690" s="1549">
        <v>74115330510101</v>
      </c>
      <c r="D690" s="1550" t="s">
        <v>1161</v>
      </c>
      <c r="E690" s="1550" t="s">
        <v>1162</v>
      </c>
      <c r="F690" s="1550" t="s">
        <v>211</v>
      </c>
      <c r="G690" s="1550">
        <v>1</v>
      </c>
      <c r="H690" s="1551" t="s">
        <v>1163</v>
      </c>
      <c r="I690" s="1786" t="s">
        <v>1164</v>
      </c>
      <c r="J690" s="1550" t="s">
        <v>71</v>
      </c>
      <c r="K690" s="1550" t="s">
        <v>27</v>
      </c>
      <c r="L690" s="1196">
        <v>1</v>
      </c>
      <c r="M690" s="1552">
        <v>1</v>
      </c>
      <c r="N690" s="1553">
        <v>877.9</v>
      </c>
      <c r="O690" s="1196">
        <v>3</v>
      </c>
      <c r="P690" s="1196" t="s">
        <v>48</v>
      </c>
      <c r="Q690" s="1554">
        <v>0.14000000000000001</v>
      </c>
      <c r="R690" s="1555">
        <v>885.67940399999998</v>
      </c>
      <c r="S690" s="551">
        <f>SUM(R690)</f>
        <v>885.67940399999998</v>
      </c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  <c r="AK690" s="214"/>
      <c r="AL690" s="214"/>
      <c r="AM690" s="214"/>
      <c r="AN690" s="214"/>
      <c r="AO690" s="214"/>
      <c r="AP690" s="214"/>
      <c r="AQ690" s="214"/>
      <c r="AR690" s="214"/>
      <c r="AS690" s="214"/>
      <c r="AT690" s="214"/>
      <c r="AU690" s="214"/>
      <c r="AV690" s="214"/>
      <c r="AW690" s="214"/>
      <c r="AX690" s="214"/>
      <c r="AY690" s="214"/>
      <c r="AZ690" s="214"/>
      <c r="BA690" s="214"/>
      <c r="BB690" s="214"/>
      <c r="BC690" s="214"/>
      <c r="BD690" s="214"/>
      <c r="BE690" s="214"/>
      <c r="BF690" s="214"/>
      <c r="BG690" s="214"/>
      <c r="BH690" s="214"/>
      <c r="BI690" s="214"/>
      <c r="BJ690" s="214"/>
      <c r="BK690" s="214"/>
      <c r="BL690" s="214"/>
      <c r="BM690" s="214"/>
      <c r="BN690" s="214"/>
      <c r="BO690" s="214"/>
      <c r="BP690" s="214"/>
      <c r="BQ690" s="214"/>
      <c r="BR690" s="214"/>
      <c r="BS690" s="214"/>
      <c r="BT690" s="215"/>
      <c r="BU690" s="215"/>
      <c r="BV690" s="215"/>
      <c r="BW690" s="215"/>
      <c r="BX690" s="215"/>
    </row>
    <row r="691" spans="1:76" s="217" customFormat="1" ht="19.899999999999999" customHeight="1" thickBot="1">
      <c r="B691" s="1163">
        <v>109</v>
      </c>
      <c r="C691" s="1521">
        <v>27103960811201</v>
      </c>
      <c r="D691" s="1522" t="s">
        <v>1601</v>
      </c>
      <c r="E691" s="1522" t="s">
        <v>420</v>
      </c>
      <c r="F691" s="1522" t="s">
        <v>1884</v>
      </c>
      <c r="G691" s="1522"/>
      <c r="H691" s="1556" t="s">
        <v>1602</v>
      </c>
      <c r="I691" s="1557" t="s">
        <v>1603</v>
      </c>
      <c r="J691" s="1522" t="s">
        <v>352</v>
      </c>
      <c r="K691" s="1522" t="s">
        <v>371</v>
      </c>
      <c r="L691" s="1522" t="s">
        <v>20</v>
      </c>
      <c r="M691" s="1524" t="s">
        <v>19</v>
      </c>
      <c r="N691" s="1558">
        <v>1316.1</v>
      </c>
      <c r="O691" s="1522" t="s">
        <v>25</v>
      </c>
      <c r="P691" s="1170" t="s">
        <v>44</v>
      </c>
      <c r="Q691" s="1271" t="s">
        <v>49</v>
      </c>
      <c r="R691" s="1537">
        <v>1330.5771</v>
      </c>
      <c r="S691" s="552">
        <f>SUM(R691)</f>
        <v>1330.5771</v>
      </c>
      <c r="T691" s="216"/>
      <c r="U691" s="216"/>
      <c r="V691" s="216"/>
      <c r="W691" s="216"/>
      <c r="X691" s="216"/>
      <c r="Y691" s="216"/>
      <c r="Z691" s="216"/>
      <c r="AA691" s="216"/>
      <c r="AB691" s="216"/>
      <c r="AC691" s="216"/>
      <c r="AD691" s="216"/>
      <c r="AE691" s="216"/>
      <c r="AF691" s="216"/>
      <c r="AG691" s="216"/>
      <c r="AH691" s="216"/>
      <c r="AI691" s="216"/>
      <c r="AJ691" s="216"/>
      <c r="AK691" s="216"/>
      <c r="AL691" s="216"/>
      <c r="AM691" s="216"/>
      <c r="AN691" s="216"/>
      <c r="AO691" s="216"/>
      <c r="AP691" s="216"/>
      <c r="AQ691" s="216"/>
      <c r="AR691" s="216"/>
      <c r="AS691" s="216"/>
      <c r="AT691" s="216"/>
      <c r="AU691" s="216"/>
      <c r="AV691" s="216"/>
      <c r="AW691" s="216"/>
      <c r="AX691" s="216"/>
      <c r="AY691" s="216"/>
      <c r="AZ691" s="216"/>
      <c r="BA691" s="216"/>
      <c r="BB691" s="216"/>
      <c r="BC691" s="216"/>
      <c r="BD691" s="216"/>
      <c r="BE691" s="216"/>
      <c r="BF691" s="216"/>
      <c r="BG691" s="216"/>
      <c r="BH691" s="216"/>
      <c r="BI691" s="216"/>
      <c r="BJ691" s="216"/>
      <c r="BK691" s="216"/>
      <c r="BL691" s="216"/>
      <c r="BM691" s="216"/>
      <c r="BN691" s="216"/>
      <c r="BO691" s="216"/>
      <c r="BP691" s="216"/>
      <c r="BQ691" s="216"/>
      <c r="BR691" s="216"/>
      <c r="BS691" s="216"/>
    </row>
    <row r="692" spans="1:76" s="217" customFormat="1" ht="19.899999999999999" customHeight="1">
      <c r="B692" s="1138">
        <v>110</v>
      </c>
      <c r="C692" s="1559" t="s">
        <v>1668</v>
      </c>
      <c r="D692" s="1559" t="s">
        <v>1669</v>
      </c>
      <c r="E692" s="1559" t="s">
        <v>57</v>
      </c>
      <c r="F692" s="1559" t="s">
        <v>17</v>
      </c>
      <c r="G692" s="1559"/>
      <c r="H692" s="1560" t="s">
        <v>1670</v>
      </c>
      <c r="I692" s="1560" t="s">
        <v>1671</v>
      </c>
      <c r="J692" s="1559" t="s">
        <v>352</v>
      </c>
      <c r="K692" s="1559" t="s">
        <v>27</v>
      </c>
      <c r="L692" s="1141">
        <v>1</v>
      </c>
      <c r="M692" s="1142">
        <v>1</v>
      </c>
      <c r="N692" s="1143">
        <v>378.4</v>
      </c>
      <c r="O692" s="1141">
        <v>26</v>
      </c>
      <c r="P692" s="1141" t="s">
        <v>37</v>
      </c>
      <c r="Q692" s="1144">
        <v>0.17</v>
      </c>
      <c r="R692" s="1331">
        <v>382.289737</v>
      </c>
      <c r="S692" s="552"/>
      <c r="T692" s="216"/>
      <c r="U692" s="216"/>
      <c r="V692" s="216"/>
      <c r="W692" s="216"/>
      <c r="X692" s="216"/>
      <c r="Y692" s="216"/>
      <c r="Z692" s="216"/>
      <c r="AA692" s="216"/>
      <c r="AB692" s="216"/>
      <c r="AC692" s="216"/>
      <c r="AD692" s="216"/>
      <c r="AE692" s="216"/>
      <c r="AF692" s="216"/>
      <c r="AG692" s="216"/>
      <c r="AH692" s="216"/>
      <c r="AI692" s="216"/>
      <c r="AJ692" s="216"/>
      <c r="AK692" s="216"/>
      <c r="AL692" s="216"/>
      <c r="AM692" s="216"/>
      <c r="AN692" s="216"/>
      <c r="AO692" s="216"/>
      <c r="AP692" s="216"/>
      <c r="AQ692" s="216"/>
      <c r="AR692" s="216"/>
      <c r="AS692" s="216"/>
      <c r="AT692" s="216"/>
      <c r="AU692" s="216"/>
      <c r="AV692" s="216"/>
      <c r="AW692" s="216"/>
      <c r="AX692" s="216"/>
      <c r="AY692" s="216"/>
      <c r="AZ692" s="216"/>
      <c r="BA692" s="216"/>
      <c r="BB692" s="216"/>
      <c r="BC692" s="216"/>
      <c r="BD692" s="216"/>
      <c r="BE692" s="216"/>
      <c r="BF692" s="216"/>
      <c r="BG692" s="216"/>
      <c r="BH692" s="216"/>
      <c r="BI692" s="216"/>
      <c r="BJ692" s="216"/>
      <c r="BK692" s="216"/>
      <c r="BL692" s="216"/>
      <c r="BM692" s="216"/>
      <c r="BN692" s="216"/>
      <c r="BO692" s="216"/>
      <c r="BP692" s="216"/>
      <c r="BQ692" s="216"/>
      <c r="BR692" s="216"/>
      <c r="BS692" s="216"/>
    </row>
    <row r="693" spans="1:76" s="217" customFormat="1" ht="19.899999999999999" customHeight="1">
      <c r="B693" s="1039"/>
      <c r="C693" s="1561" t="s">
        <v>1672</v>
      </c>
      <c r="D693" s="1561" t="s">
        <v>1673</v>
      </c>
      <c r="E693" s="1561" t="s">
        <v>57</v>
      </c>
      <c r="F693" s="1561" t="s">
        <v>17</v>
      </c>
      <c r="G693" s="1561"/>
      <c r="H693" s="1562" t="s">
        <v>1670</v>
      </c>
      <c r="I693" s="1781" t="s">
        <v>351</v>
      </c>
      <c r="J693" s="1561" t="s">
        <v>352</v>
      </c>
      <c r="K693" s="1561" t="s">
        <v>27</v>
      </c>
      <c r="L693" s="1045">
        <v>1</v>
      </c>
      <c r="M693" s="1082">
        <v>2</v>
      </c>
      <c r="N693" s="1083">
        <v>2000</v>
      </c>
      <c r="O693" s="1045">
        <v>26</v>
      </c>
      <c r="P693" s="1045" t="s">
        <v>28</v>
      </c>
      <c r="Q693" s="1053">
        <v>0.15</v>
      </c>
      <c r="R693" s="1047">
        <v>2020.5588660000001</v>
      </c>
      <c r="S693" s="552"/>
      <c r="T693" s="216"/>
      <c r="U693" s="216"/>
      <c r="V693" s="216"/>
      <c r="W693" s="216"/>
      <c r="X693" s="216"/>
      <c r="Y693" s="216"/>
      <c r="Z693" s="216"/>
      <c r="AA693" s="216"/>
      <c r="AB693" s="216"/>
      <c r="AC693" s="216"/>
      <c r="AD693" s="216"/>
      <c r="AE693" s="216"/>
      <c r="AF693" s="216"/>
      <c r="AG693" s="216"/>
      <c r="AH693" s="216"/>
      <c r="AI693" s="216"/>
      <c r="AJ693" s="216"/>
      <c r="AK693" s="216"/>
      <c r="AL693" s="216"/>
      <c r="AM693" s="216"/>
      <c r="AN693" s="216"/>
      <c r="AO693" s="216"/>
      <c r="AP693" s="216"/>
      <c r="AQ693" s="216"/>
      <c r="AR693" s="216"/>
      <c r="AS693" s="216"/>
      <c r="AT693" s="216"/>
      <c r="AU693" s="216"/>
      <c r="AV693" s="216"/>
      <c r="AW693" s="216"/>
      <c r="AX693" s="216"/>
      <c r="AY693" s="216"/>
      <c r="AZ693" s="216"/>
      <c r="BA693" s="216"/>
      <c r="BB693" s="216"/>
      <c r="BC693" s="216"/>
      <c r="BD693" s="216"/>
      <c r="BE693" s="216"/>
      <c r="BF693" s="216"/>
      <c r="BG693" s="216"/>
      <c r="BH693" s="216"/>
      <c r="BI693" s="216"/>
      <c r="BJ693" s="216"/>
      <c r="BK693" s="216"/>
      <c r="BL693" s="216"/>
      <c r="BM693" s="216"/>
      <c r="BN693" s="216"/>
      <c r="BO693" s="216"/>
      <c r="BP693" s="216"/>
      <c r="BQ693" s="216"/>
      <c r="BR693" s="216"/>
      <c r="BS693" s="216"/>
    </row>
    <row r="694" spans="1:76" s="217" customFormat="1" ht="19.899999999999999" customHeight="1">
      <c r="B694" s="1039"/>
      <c r="C694" s="1561" t="s">
        <v>1674</v>
      </c>
      <c r="D694" s="1561" t="s">
        <v>1675</v>
      </c>
      <c r="E694" s="1561" t="s">
        <v>57</v>
      </c>
      <c r="F694" s="1561" t="s">
        <v>17</v>
      </c>
      <c r="G694" s="1561"/>
      <c r="H694" s="1562" t="s">
        <v>1670</v>
      </c>
      <c r="I694" s="1781" t="s">
        <v>351</v>
      </c>
      <c r="J694" s="1561" t="s">
        <v>352</v>
      </c>
      <c r="K694" s="1561" t="s">
        <v>27</v>
      </c>
      <c r="L694" s="1045">
        <v>1</v>
      </c>
      <c r="M694" s="1082">
        <v>3</v>
      </c>
      <c r="N694" s="1083">
        <v>2000</v>
      </c>
      <c r="O694" s="1045">
        <v>26</v>
      </c>
      <c r="P694" s="1045" t="s">
        <v>28</v>
      </c>
      <c r="Q694" s="1053">
        <v>0.15</v>
      </c>
      <c r="R694" s="1047">
        <v>2020.5588660000001</v>
      </c>
      <c r="S694" s="552"/>
      <c r="T694" s="216"/>
      <c r="U694" s="216"/>
      <c r="V694" s="216"/>
      <c r="W694" s="216"/>
      <c r="X694" s="216"/>
      <c r="Y694" s="216"/>
      <c r="Z694" s="216"/>
      <c r="AA694" s="216"/>
      <c r="AB694" s="216"/>
      <c r="AC694" s="216"/>
      <c r="AD694" s="216"/>
      <c r="AE694" s="216"/>
      <c r="AF694" s="216"/>
      <c r="AG694" s="216"/>
      <c r="AH694" s="216"/>
      <c r="AI694" s="216"/>
      <c r="AJ694" s="216"/>
      <c r="AK694" s="216"/>
      <c r="AL694" s="216"/>
      <c r="AM694" s="216"/>
      <c r="AN694" s="216"/>
      <c r="AO694" s="216"/>
      <c r="AP694" s="216"/>
      <c r="AQ694" s="216"/>
      <c r="AR694" s="216"/>
      <c r="AS694" s="216"/>
      <c r="AT694" s="216"/>
      <c r="AU694" s="216"/>
      <c r="AV694" s="216"/>
      <c r="AW694" s="216"/>
      <c r="AX694" s="216"/>
      <c r="AY694" s="216"/>
      <c r="AZ694" s="216"/>
      <c r="BA694" s="216"/>
      <c r="BB694" s="216"/>
      <c r="BC694" s="216"/>
      <c r="BD694" s="216"/>
      <c r="BE694" s="216"/>
      <c r="BF694" s="216"/>
      <c r="BG694" s="216"/>
      <c r="BH694" s="216"/>
      <c r="BI694" s="216"/>
      <c r="BJ694" s="216"/>
      <c r="BK694" s="216"/>
      <c r="BL694" s="216"/>
      <c r="BM694" s="216"/>
      <c r="BN694" s="216"/>
      <c r="BO694" s="216"/>
      <c r="BP694" s="216"/>
      <c r="BQ694" s="216"/>
      <c r="BR694" s="216"/>
      <c r="BS694" s="216"/>
    </row>
    <row r="695" spans="1:76" s="217" customFormat="1" ht="19.899999999999999" customHeight="1">
      <c r="B695" s="1039"/>
      <c r="C695" s="1561" t="s">
        <v>1676</v>
      </c>
      <c r="D695" s="1561" t="s">
        <v>1677</v>
      </c>
      <c r="E695" s="1561" t="s">
        <v>57</v>
      </c>
      <c r="F695" s="1561" t="s">
        <v>17</v>
      </c>
      <c r="G695" s="1561"/>
      <c r="H695" s="1562" t="s">
        <v>1670</v>
      </c>
      <c r="I695" s="1781" t="s">
        <v>351</v>
      </c>
      <c r="J695" s="1561" t="s">
        <v>352</v>
      </c>
      <c r="K695" s="1561" t="s">
        <v>27</v>
      </c>
      <c r="L695" s="1045">
        <v>1</v>
      </c>
      <c r="M695" s="1082">
        <v>4</v>
      </c>
      <c r="N695" s="1083">
        <v>2000</v>
      </c>
      <c r="O695" s="1045">
        <v>26</v>
      </c>
      <c r="P695" s="1045" t="s">
        <v>37</v>
      </c>
      <c r="Q695" s="1053">
        <v>0.17</v>
      </c>
      <c r="R695" s="1047">
        <v>2020.5588660000001</v>
      </c>
      <c r="S695" s="552"/>
      <c r="T695" s="216"/>
      <c r="U695" s="216"/>
      <c r="V695" s="216"/>
      <c r="W695" s="216"/>
      <c r="X695" s="216"/>
      <c r="Y695" s="216"/>
      <c r="Z695" s="216"/>
      <c r="AA695" s="216"/>
      <c r="AB695" s="216"/>
      <c r="AC695" s="216"/>
      <c r="AD695" s="216"/>
      <c r="AE695" s="216"/>
      <c r="AF695" s="216"/>
      <c r="AG695" s="216"/>
      <c r="AH695" s="216"/>
      <c r="AI695" s="216"/>
      <c r="AJ695" s="216"/>
      <c r="AK695" s="216"/>
      <c r="AL695" s="216"/>
      <c r="AM695" s="216"/>
      <c r="AN695" s="216"/>
      <c r="AO695" s="216"/>
      <c r="AP695" s="216"/>
      <c r="AQ695" s="216"/>
      <c r="AR695" s="216"/>
      <c r="AS695" s="216"/>
      <c r="AT695" s="216"/>
      <c r="AU695" s="216"/>
      <c r="AV695" s="216"/>
      <c r="AW695" s="216"/>
      <c r="AX695" s="216"/>
      <c r="AY695" s="216"/>
      <c r="AZ695" s="216"/>
      <c r="BA695" s="216"/>
      <c r="BB695" s="216"/>
      <c r="BC695" s="216"/>
      <c r="BD695" s="216"/>
      <c r="BE695" s="216"/>
      <c r="BF695" s="216"/>
      <c r="BG695" s="216"/>
      <c r="BH695" s="216"/>
      <c r="BI695" s="216"/>
      <c r="BJ695" s="216"/>
      <c r="BK695" s="216"/>
      <c r="BL695" s="216"/>
      <c r="BM695" s="216"/>
      <c r="BN695" s="216"/>
      <c r="BO695" s="216"/>
      <c r="BP695" s="216"/>
      <c r="BQ695" s="216"/>
      <c r="BR695" s="216"/>
      <c r="BS695" s="216"/>
    </row>
    <row r="696" spans="1:76" s="217" customFormat="1" ht="19.899999999999999" customHeight="1" thickBot="1">
      <c r="B696" s="1055"/>
      <c r="C696" s="1563" t="s">
        <v>1678</v>
      </c>
      <c r="D696" s="1563" t="s">
        <v>1679</v>
      </c>
      <c r="E696" s="1563" t="s">
        <v>57</v>
      </c>
      <c r="F696" s="1563" t="s">
        <v>17</v>
      </c>
      <c r="G696" s="1563"/>
      <c r="H696" s="1564" t="s">
        <v>1670</v>
      </c>
      <c r="I696" s="1781" t="s">
        <v>351</v>
      </c>
      <c r="J696" s="1563" t="s">
        <v>352</v>
      </c>
      <c r="K696" s="1563" t="s">
        <v>27</v>
      </c>
      <c r="L696" s="1063">
        <v>1</v>
      </c>
      <c r="M696" s="1087">
        <v>5</v>
      </c>
      <c r="N696" s="1088">
        <v>2000</v>
      </c>
      <c r="O696" s="1063">
        <v>26</v>
      </c>
      <c r="P696" s="1063" t="s">
        <v>44</v>
      </c>
      <c r="Q696" s="1153">
        <v>0.1</v>
      </c>
      <c r="R696" s="1065">
        <v>2020.5588660000001</v>
      </c>
      <c r="S696" s="552">
        <f>SUM(R692:R696)</f>
        <v>8464.5252010000004</v>
      </c>
      <c r="T696" s="216"/>
      <c r="U696" s="216"/>
      <c r="V696" s="216"/>
      <c r="W696" s="216"/>
      <c r="X696" s="216"/>
      <c r="Y696" s="216"/>
      <c r="Z696" s="216"/>
      <c r="AA696" s="216"/>
      <c r="AB696" s="216"/>
      <c r="AC696" s="216"/>
      <c r="AD696" s="216"/>
      <c r="AE696" s="216"/>
      <c r="AF696" s="216"/>
      <c r="AG696" s="216"/>
      <c r="AH696" s="216"/>
      <c r="AI696" s="216"/>
      <c r="AJ696" s="216"/>
      <c r="AK696" s="216"/>
      <c r="AL696" s="216"/>
      <c r="AM696" s="216"/>
      <c r="AN696" s="216"/>
      <c r="AO696" s="216"/>
      <c r="AP696" s="216"/>
      <c r="AQ696" s="216"/>
      <c r="AR696" s="216"/>
      <c r="AS696" s="216"/>
      <c r="AT696" s="216"/>
      <c r="AU696" s="216"/>
      <c r="AV696" s="216"/>
      <c r="AW696" s="216"/>
      <c r="AX696" s="216"/>
      <c r="AY696" s="216"/>
      <c r="AZ696" s="216"/>
      <c r="BA696" s="216"/>
      <c r="BB696" s="216"/>
      <c r="BC696" s="216"/>
      <c r="BD696" s="216"/>
      <c r="BE696" s="216"/>
      <c r="BF696" s="216"/>
      <c r="BG696" s="216"/>
      <c r="BH696" s="216"/>
      <c r="BI696" s="216"/>
      <c r="BJ696" s="216"/>
      <c r="BK696" s="216"/>
      <c r="BL696" s="216"/>
      <c r="BM696" s="216"/>
      <c r="BN696" s="216"/>
      <c r="BO696" s="216"/>
      <c r="BP696" s="216"/>
      <c r="BQ696" s="216"/>
      <c r="BR696" s="216"/>
      <c r="BS696" s="216"/>
    </row>
    <row r="697" spans="1:76" s="217" customFormat="1" ht="19.899999999999999" customHeight="1" thickBot="1">
      <c r="B697" s="1163">
        <v>111</v>
      </c>
      <c r="C697" s="1565" t="s">
        <v>1680</v>
      </c>
      <c r="D697" s="1565" t="s">
        <v>1681</v>
      </c>
      <c r="E697" s="1565" t="s">
        <v>57</v>
      </c>
      <c r="F697" s="1565" t="s">
        <v>17</v>
      </c>
      <c r="G697" s="1565"/>
      <c r="H697" s="1566" t="s">
        <v>1682</v>
      </c>
      <c r="I697" s="1566" t="s">
        <v>1683</v>
      </c>
      <c r="J697" s="1565" t="s">
        <v>352</v>
      </c>
      <c r="K697" s="1565" t="s">
        <v>27</v>
      </c>
      <c r="L697" s="1170" t="s">
        <v>1684</v>
      </c>
      <c r="M697" s="1363">
        <v>13</v>
      </c>
      <c r="N697" s="1364">
        <v>102</v>
      </c>
      <c r="O697" s="1170">
        <v>26</v>
      </c>
      <c r="P697" s="1170" t="s">
        <v>44</v>
      </c>
      <c r="Q697" s="1271">
        <v>0.1</v>
      </c>
      <c r="R697" s="1537">
        <v>102.97416800000001</v>
      </c>
      <c r="S697" s="552">
        <f>SUM(R697)</f>
        <v>102.97416800000001</v>
      </c>
      <c r="T697" s="216"/>
      <c r="U697" s="216"/>
      <c r="V697" s="216"/>
      <c r="W697" s="216"/>
      <c r="X697" s="216"/>
      <c r="Y697" s="216"/>
      <c r="Z697" s="216"/>
      <c r="AA697" s="216"/>
      <c r="AB697" s="216"/>
      <c r="AC697" s="216"/>
      <c r="AD697" s="216"/>
      <c r="AE697" s="216"/>
      <c r="AF697" s="216"/>
      <c r="AG697" s="216"/>
      <c r="AH697" s="216"/>
      <c r="AI697" s="216"/>
      <c r="AJ697" s="216"/>
      <c r="AK697" s="216"/>
      <c r="AL697" s="216"/>
      <c r="AM697" s="216"/>
      <c r="AN697" s="216"/>
      <c r="AO697" s="216"/>
      <c r="AP697" s="216"/>
      <c r="AQ697" s="216"/>
      <c r="AR697" s="216"/>
      <c r="AS697" s="216"/>
      <c r="AT697" s="216"/>
      <c r="AU697" s="216"/>
      <c r="AV697" s="216"/>
      <c r="AW697" s="216"/>
      <c r="AX697" s="216"/>
      <c r="AY697" s="216"/>
      <c r="AZ697" s="216"/>
      <c r="BA697" s="216"/>
      <c r="BB697" s="216"/>
      <c r="BC697" s="216"/>
      <c r="BD697" s="216"/>
      <c r="BE697" s="216"/>
      <c r="BF697" s="216"/>
      <c r="BG697" s="216"/>
      <c r="BH697" s="216"/>
      <c r="BI697" s="216"/>
      <c r="BJ697" s="216"/>
      <c r="BK697" s="216"/>
      <c r="BL697" s="216"/>
      <c r="BM697" s="216"/>
      <c r="BN697" s="216"/>
      <c r="BO697" s="216"/>
      <c r="BP697" s="216"/>
      <c r="BQ697" s="216"/>
      <c r="BR697" s="216"/>
      <c r="BS697" s="216"/>
    </row>
    <row r="698" spans="1:76" s="217" customFormat="1" ht="19.899999999999999" customHeight="1">
      <c r="B698" s="992">
        <v>112</v>
      </c>
      <c r="C698" s="1067" t="s">
        <v>1220</v>
      </c>
      <c r="D698" s="1067" t="s">
        <v>1221</v>
      </c>
      <c r="E698" s="1067" t="s">
        <v>57</v>
      </c>
      <c r="F698" s="1067" t="s">
        <v>211</v>
      </c>
      <c r="G698" s="1067">
        <v>2</v>
      </c>
      <c r="H698" s="1069" t="s">
        <v>1222</v>
      </c>
      <c r="I698" s="1764" t="s">
        <v>1223</v>
      </c>
      <c r="J698" s="1067" t="s">
        <v>71</v>
      </c>
      <c r="K698" s="1067" t="s">
        <v>27</v>
      </c>
      <c r="L698" s="996" t="s">
        <v>1224</v>
      </c>
      <c r="M698" s="997">
        <v>2</v>
      </c>
      <c r="N698" s="998">
        <v>1998.4</v>
      </c>
      <c r="O698" s="996" t="s">
        <v>40</v>
      </c>
      <c r="P698" s="996" t="s">
        <v>44</v>
      </c>
      <c r="Q698" s="999">
        <v>0.05</v>
      </c>
      <c r="R698" s="1102">
        <v>2017.4977329999999</v>
      </c>
      <c r="S698" s="552"/>
      <c r="T698" s="216"/>
      <c r="U698" s="216"/>
      <c r="V698" s="216"/>
      <c r="W698" s="216"/>
      <c r="X698" s="216"/>
      <c r="Y698" s="216"/>
      <c r="Z698" s="216"/>
      <c r="AA698" s="216"/>
      <c r="AB698" s="216"/>
      <c r="AC698" s="216"/>
      <c r="AD698" s="216"/>
      <c r="AE698" s="216"/>
      <c r="AF698" s="216"/>
      <c r="AG698" s="216"/>
      <c r="AH698" s="216"/>
      <c r="AI698" s="216"/>
      <c r="AJ698" s="216"/>
      <c r="AK698" s="216"/>
      <c r="AL698" s="216"/>
      <c r="AM698" s="216"/>
      <c r="AN698" s="216"/>
      <c r="AO698" s="216"/>
      <c r="AP698" s="216"/>
      <c r="AQ698" s="216"/>
      <c r="AR698" s="216"/>
      <c r="AS698" s="216"/>
      <c r="AT698" s="216"/>
      <c r="AU698" s="216"/>
      <c r="AV698" s="216"/>
      <c r="AW698" s="216"/>
      <c r="AX698" s="216"/>
      <c r="AY698" s="216"/>
      <c r="AZ698" s="216"/>
      <c r="BA698" s="216"/>
      <c r="BB698" s="216"/>
      <c r="BC698" s="216"/>
      <c r="BD698" s="216"/>
      <c r="BE698" s="216"/>
      <c r="BF698" s="216"/>
      <c r="BG698" s="216"/>
      <c r="BH698" s="216"/>
      <c r="BI698" s="216"/>
      <c r="BJ698" s="216"/>
      <c r="BK698" s="216"/>
      <c r="BL698" s="216"/>
      <c r="BM698" s="216"/>
      <c r="BN698" s="216"/>
      <c r="BO698" s="216"/>
      <c r="BP698" s="216"/>
      <c r="BQ698" s="216"/>
      <c r="BR698" s="216"/>
      <c r="BS698" s="216"/>
    </row>
    <row r="699" spans="1:76" s="217" customFormat="1" ht="19.899999999999999" customHeight="1">
      <c r="B699" s="1001"/>
      <c r="C699" s="1075" t="s">
        <v>1225</v>
      </c>
      <c r="D699" s="1075" t="s">
        <v>1226</v>
      </c>
      <c r="E699" s="1075" t="s">
        <v>57</v>
      </c>
      <c r="F699" s="1075" t="s">
        <v>211</v>
      </c>
      <c r="G699" s="1075">
        <v>2</v>
      </c>
      <c r="H699" s="1077" t="s">
        <v>1222</v>
      </c>
      <c r="I699" s="1781" t="s">
        <v>351</v>
      </c>
      <c r="J699" s="1075" t="s">
        <v>71</v>
      </c>
      <c r="K699" s="1075" t="s">
        <v>27</v>
      </c>
      <c r="L699" s="1004" t="s">
        <v>1224</v>
      </c>
      <c r="M699" s="1005">
        <v>4</v>
      </c>
      <c r="N699" s="1006">
        <v>1998.4</v>
      </c>
      <c r="O699" s="1004" t="s">
        <v>40</v>
      </c>
      <c r="P699" s="1004" t="s">
        <v>45</v>
      </c>
      <c r="Q699" s="1007">
        <v>0.18</v>
      </c>
      <c r="R699" s="1104">
        <v>2017.4977329999999</v>
      </c>
      <c r="S699" s="552"/>
      <c r="T699" s="216"/>
      <c r="U699" s="216"/>
      <c r="V699" s="216"/>
      <c r="W699" s="216"/>
      <c r="X699" s="216"/>
      <c r="Y699" s="216"/>
      <c r="Z699" s="216"/>
      <c r="AA699" s="216"/>
      <c r="AB699" s="216"/>
      <c r="AC699" s="216"/>
      <c r="AD699" s="216"/>
      <c r="AE699" s="216"/>
      <c r="AF699" s="216"/>
      <c r="AG699" s="216"/>
      <c r="AH699" s="216"/>
      <c r="AI699" s="216"/>
      <c r="AJ699" s="216"/>
      <c r="AK699" s="216"/>
      <c r="AL699" s="216"/>
      <c r="AM699" s="216"/>
      <c r="AN699" s="216"/>
      <c r="AO699" s="216"/>
      <c r="AP699" s="216"/>
      <c r="AQ699" s="216"/>
      <c r="AR699" s="216"/>
      <c r="AS699" s="216"/>
      <c r="AT699" s="216"/>
      <c r="AU699" s="216"/>
      <c r="AV699" s="216"/>
      <c r="AW699" s="216"/>
      <c r="AX699" s="216"/>
      <c r="AY699" s="216"/>
      <c r="AZ699" s="216"/>
      <c r="BA699" s="216"/>
      <c r="BB699" s="216"/>
      <c r="BC699" s="216"/>
      <c r="BD699" s="216"/>
      <c r="BE699" s="216"/>
      <c r="BF699" s="216"/>
      <c r="BG699" s="216"/>
      <c r="BH699" s="216"/>
      <c r="BI699" s="216"/>
      <c r="BJ699" s="216"/>
      <c r="BK699" s="216"/>
      <c r="BL699" s="216"/>
      <c r="BM699" s="216"/>
      <c r="BN699" s="216"/>
      <c r="BO699" s="216"/>
      <c r="BP699" s="216"/>
      <c r="BQ699" s="216"/>
      <c r="BR699" s="216"/>
      <c r="BS699" s="216"/>
    </row>
    <row r="700" spans="1:76" s="217" customFormat="1" ht="19.899999999999999" customHeight="1" thickBot="1">
      <c r="B700" s="1015"/>
      <c r="C700" s="1085" t="s">
        <v>1227</v>
      </c>
      <c r="D700" s="1085" t="s">
        <v>1228</v>
      </c>
      <c r="E700" s="1085" t="s">
        <v>57</v>
      </c>
      <c r="F700" s="1085" t="s">
        <v>211</v>
      </c>
      <c r="G700" s="1085">
        <v>2</v>
      </c>
      <c r="H700" s="1086" t="s">
        <v>1222</v>
      </c>
      <c r="I700" s="1781" t="s">
        <v>351</v>
      </c>
      <c r="J700" s="1085" t="s">
        <v>71</v>
      </c>
      <c r="K700" s="1085" t="s">
        <v>27</v>
      </c>
      <c r="L700" s="1019" t="s">
        <v>1224</v>
      </c>
      <c r="M700" s="1020">
        <v>6</v>
      </c>
      <c r="N700" s="1021">
        <v>1998.4</v>
      </c>
      <c r="O700" s="1019" t="s">
        <v>40</v>
      </c>
      <c r="P700" s="1019" t="s">
        <v>52</v>
      </c>
      <c r="Q700" s="1022">
        <v>0.16</v>
      </c>
      <c r="R700" s="1120">
        <v>159.00515100000001</v>
      </c>
      <c r="S700" s="552">
        <f>SUM(R698:R700)</f>
        <v>4194.0006169999997</v>
      </c>
      <c r="T700" s="216"/>
      <c r="U700" s="216"/>
      <c r="V700" s="216"/>
      <c r="W700" s="216"/>
      <c r="X700" s="216"/>
      <c r="Y700" s="216"/>
      <c r="Z700" s="216"/>
      <c r="AA700" s="216"/>
      <c r="AB700" s="216"/>
      <c r="AC700" s="216"/>
      <c r="AD700" s="216"/>
      <c r="AE700" s="216"/>
      <c r="AF700" s="216"/>
      <c r="AG700" s="216"/>
      <c r="AH700" s="216"/>
      <c r="AI700" s="216"/>
      <c r="AJ700" s="216"/>
      <c r="AK700" s="216"/>
      <c r="AL700" s="216"/>
      <c r="AM700" s="216"/>
      <c r="AN700" s="216"/>
      <c r="AO700" s="216"/>
      <c r="AP700" s="216"/>
      <c r="AQ700" s="216"/>
      <c r="AR700" s="216"/>
      <c r="AS700" s="216"/>
      <c r="AT700" s="216"/>
      <c r="AU700" s="216"/>
      <c r="AV700" s="216"/>
      <c r="AW700" s="216"/>
      <c r="AX700" s="216"/>
      <c r="AY700" s="216"/>
      <c r="AZ700" s="216"/>
      <c r="BA700" s="216"/>
      <c r="BB700" s="216"/>
      <c r="BC700" s="216"/>
      <c r="BD700" s="216"/>
      <c r="BE700" s="216"/>
      <c r="BF700" s="216"/>
      <c r="BG700" s="216"/>
      <c r="BH700" s="216"/>
      <c r="BI700" s="216"/>
      <c r="BJ700" s="216"/>
      <c r="BK700" s="216"/>
      <c r="BL700" s="216"/>
      <c r="BM700" s="216"/>
      <c r="BN700" s="216"/>
      <c r="BO700" s="216"/>
      <c r="BP700" s="216"/>
      <c r="BQ700" s="216"/>
      <c r="BR700" s="216"/>
      <c r="BS700" s="216"/>
    </row>
    <row r="701" spans="1:76" s="217" customFormat="1" ht="19.899999999999999" customHeight="1">
      <c r="A701" s="215"/>
      <c r="B701" s="992">
        <v>113</v>
      </c>
      <c r="C701" s="1567" t="s">
        <v>1229</v>
      </c>
      <c r="D701" s="1567" t="s">
        <v>1230</v>
      </c>
      <c r="E701" s="1567" t="s">
        <v>57</v>
      </c>
      <c r="F701" s="1567" t="s">
        <v>211</v>
      </c>
      <c r="G701" s="1567">
        <v>1</v>
      </c>
      <c r="H701" s="1568" t="s">
        <v>1231</v>
      </c>
      <c r="I701" s="1764" t="s">
        <v>1223</v>
      </c>
      <c r="J701" s="1567" t="s">
        <v>71</v>
      </c>
      <c r="K701" s="1567" t="s">
        <v>27</v>
      </c>
      <c r="L701" s="996" t="s">
        <v>1232</v>
      </c>
      <c r="M701" s="997">
        <v>1</v>
      </c>
      <c r="N701" s="998">
        <v>1938</v>
      </c>
      <c r="O701" s="996">
        <v>9</v>
      </c>
      <c r="P701" s="996" t="s">
        <v>44</v>
      </c>
      <c r="Q701" s="999">
        <v>0.05</v>
      </c>
      <c r="R701" s="1102">
        <v>1956.04278</v>
      </c>
      <c r="S701" s="551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  <c r="AK701" s="214"/>
      <c r="AL701" s="214"/>
      <c r="AM701" s="214"/>
      <c r="AN701" s="214"/>
      <c r="AO701" s="214"/>
      <c r="AP701" s="214"/>
      <c r="AQ701" s="214"/>
      <c r="AR701" s="214"/>
      <c r="AS701" s="214"/>
      <c r="AT701" s="214"/>
      <c r="AU701" s="214"/>
      <c r="AV701" s="214"/>
      <c r="AW701" s="214"/>
      <c r="AX701" s="214"/>
      <c r="AY701" s="214"/>
      <c r="AZ701" s="214"/>
      <c r="BA701" s="214"/>
      <c r="BB701" s="214"/>
      <c r="BC701" s="214"/>
      <c r="BD701" s="214"/>
      <c r="BE701" s="214"/>
      <c r="BF701" s="214"/>
      <c r="BG701" s="214"/>
      <c r="BH701" s="214"/>
      <c r="BI701" s="214"/>
      <c r="BJ701" s="214"/>
      <c r="BK701" s="214"/>
      <c r="BL701" s="214"/>
      <c r="BM701" s="214"/>
      <c r="BN701" s="214"/>
      <c r="BO701" s="214"/>
      <c r="BP701" s="214"/>
      <c r="BQ701" s="214"/>
      <c r="BR701" s="214"/>
      <c r="BS701" s="214"/>
      <c r="BT701" s="215"/>
      <c r="BU701" s="215"/>
      <c r="BV701" s="215"/>
      <c r="BW701" s="215"/>
      <c r="BX701" s="215"/>
    </row>
    <row r="702" spans="1:76" s="217" customFormat="1" ht="19.899999999999999" customHeight="1">
      <c r="A702" s="215"/>
      <c r="B702" s="1001"/>
      <c r="C702" s="1569" t="s">
        <v>1236</v>
      </c>
      <c r="D702" s="1569" t="s">
        <v>1237</v>
      </c>
      <c r="E702" s="1569" t="s">
        <v>57</v>
      </c>
      <c r="F702" s="1569" t="s">
        <v>211</v>
      </c>
      <c r="G702" s="1569">
        <v>1</v>
      </c>
      <c r="H702" s="1570" t="s">
        <v>1231</v>
      </c>
      <c r="I702" s="1781" t="s">
        <v>351</v>
      </c>
      <c r="J702" s="1569" t="s">
        <v>71</v>
      </c>
      <c r="K702" s="1569" t="s">
        <v>27</v>
      </c>
      <c r="L702" s="1004" t="s">
        <v>1232</v>
      </c>
      <c r="M702" s="1005">
        <v>2</v>
      </c>
      <c r="N702" s="1006">
        <v>1938</v>
      </c>
      <c r="O702" s="1004">
        <v>9</v>
      </c>
      <c r="P702" s="1004" t="s">
        <v>28</v>
      </c>
      <c r="Q702" s="1007">
        <v>0.1</v>
      </c>
      <c r="R702" s="1104">
        <v>1956.04278</v>
      </c>
      <c r="S702" s="551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  <c r="AK702" s="214"/>
      <c r="AL702" s="214"/>
      <c r="AM702" s="214"/>
      <c r="AN702" s="214"/>
      <c r="AO702" s="214"/>
      <c r="AP702" s="214"/>
      <c r="AQ702" s="214"/>
      <c r="AR702" s="214"/>
      <c r="AS702" s="214"/>
      <c r="AT702" s="214"/>
      <c r="AU702" s="214"/>
      <c r="AV702" s="214"/>
      <c r="AW702" s="214"/>
      <c r="AX702" s="214"/>
      <c r="AY702" s="214"/>
      <c r="AZ702" s="214"/>
      <c r="BA702" s="214"/>
      <c r="BB702" s="214"/>
      <c r="BC702" s="214"/>
      <c r="BD702" s="214"/>
      <c r="BE702" s="214"/>
      <c r="BF702" s="214"/>
      <c r="BG702" s="214"/>
      <c r="BH702" s="214"/>
      <c r="BI702" s="214"/>
      <c r="BJ702" s="214"/>
      <c r="BK702" s="214"/>
      <c r="BL702" s="214"/>
      <c r="BM702" s="214"/>
      <c r="BN702" s="214"/>
      <c r="BO702" s="214"/>
      <c r="BP702" s="214"/>
      <c r="BQ702" s="214"/>
      <c r="BR702" s="214"/>
      <c r="BS702" s="214"/>
      <c r="BT702" s="215"/>
      <c r="BU702" s="215"/>
      <c r="BV702" s="215"/>
      <c r="BW702" s="215"/>
      <c r="BX702" s="215"/>
    </row>
    <row r="703" spans="1:76" s="42" customFormat="1" ht="19.899999999999999" customHeight="1">
      <c r="A703" s="215"/>
      <c r="B703" s="1001"/>
      <c r="C703" s="1569" t="s">
        <v>1241</v>
      </c>
      <c r="D703" s="1569" t="s">
        <v>1242</v>
      </c>
      <c r="E703" s="1569" t="s">
        <v>57</v>
      </c>
      <c r="F703" s="1569" t="s">
        <v>211</v>
      </c>
      <c r="G703" s="1569">
        <v>1</v>
      </c>
      <c r="H703" s="1570" t="s">
        <v>1231</v>
      </c>
      <c r="I703" s="1781" t="s">
        <v>351</v>
      </c>
      <c r="J703" s="1569" t="s">
        <v>71</v>
      </c>
      <c r="K703" s="1569" t="s">
        <v>27</v>
      </c>
      <c r="L703" s="1004" t="s">
        <v>1232</v>
      </c>
      <c r="M703" s="1005">
        <v>3</v>
      </c>
      <c r="N703" s="1006">
        <v>1938</v>
      </c>
      <c r="O703" s="1004">
        <v>9</v>
      </c>
      <c r="P703" s="1004" t="s">
        <v>37</v>
      </c>
      <c r="Q703" s="1007">
        <v>0.12</v>
      </c>
      <c r="R703" s="1104">
        <v>1956.04278</v>
      </c>
      <c r="S703" s="551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  <c r="AK703" s="214"/>
      <c r="AL703" s="214"/>
      <c r="AM703" s="214"/>
      <c r="AN703" s="214"/>
      <c r="AO703" s="214"/>
      <c r="AP703" s="214"/>
      <c r="AQ703" s="214"/>
      <c r="AR703" s="214"/>
      <c r="AS703" s="214"/>
      <c r="AT703" s="214"/>
      <c r="AU703" s="214"/>
      <c r="AV703" s="214"/>
      <c r="AW703" s="214"/>
      <c r="AX703" s="214"/>
      <c r="AY703" s="214"/>
      <c r="AZ703" s="214"/>
      <c r="BA703" s="214"/>
      <c r="BB703" s="214"/>
      <c r="BC703" s="214"/>
      <c r="BD703" s="214"/>
      <c r="BE703" s="214"/>
      <c r="BF703" s="214"/>
      <c r="BG703" s="214"/>
      <c r="BH703" s="214"/>
      <c r="BI703" s="214"/>
      <c r="BJ703" s="214"/>
      <c r="BK703" s="214"/>
      <c r="BL703" s="214"/>
      <c r="BM703" s="214"/>
      <c r="BN703" s="214"/>
      <c r="BO703" s="214"/>
      <c r="BP703" s="214"/>
      <c r="BQ703" s="214"/>
      <c r="BR703" s="214"/>
      <c r="BS703" s="214"/>
      <c r="BT703" s="215"/>
      <c r="BU703" s="215"/>
      <c r="BV703" s="215"/>
      <c r="BW703" s="215"/>
      <c r="BX703" s="215"/>
    </row>
    <row r="704" spans="1:76" s="42" customFormat="1" ht="19.899999999999999" customHeight="1">
      <c r="A704" s="215"/>
      <c r="B704" s="1001"/>
      <c r="C704" s="1569" t="s">
        <v>1246</v>
      </c>
      <c r="D704" s="1569" t="s">
        <v>1247</v>
      </c>
      <c r="E704" s="1569" t="s">
        <v>57</v>
      </c>
      <c r="F704" s="1569" t="s">
        <v>211</v>
      </c>
      <c r="G704" s="1569">
        <v>1</v>
      </c>
      <c r="H704" s="1570" t="s">
        <v>1231</v>
      </c>
      <c r="I704" s="1781" t="s">
        <v>351</v>
      </c>
      <c r="J704" s="1569" t="s">
        <v>71</v>
      </c>
      <c r="K704" s="1569" t="s">
        <v>27</v>
      </c>
      <c r="L704" s="1004" t="s">
        <v>1232</v>
      </c>
      <c r="M704" s="1005">
        <v>4</v>
      </c>
      <c r="N704" s="1006">
        <v>1560</v>
      </c>
      <c r="O704" s="1004">
        <v>9</v>
      </c>
      <c r="P704" s="1004" t="s">
        <v>28</v>
      </c>
      <c r="Q704" s="1007">
        <v>0.1</v>
      </c>
      <c r="R704" s="1104">
        <v>1574.549581</v>
      </c>
      <c r="S704" s="551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  <c r="AK704" s="214"/>
      <c r="AL704" s="214"/>
      <c r="AM704" s="214"/>
      <c r="AN704" s="214"/>
      <c r="AO704" s="214"/>
      <c r="AP704" s="214"/>
      <c r="AQ704" s="214"/>
      <c r="AR704" s="214"/>
      <c r="AS704" s="214"/>
      <c r="AT704" s="214"/>
      <c r="AU704" s="214"/>
      <c r="AV704" s="214"/>
      <c r="AW704" s="214"/>
      <c r="AX704" s="214"/>
      <c r="AY704" s="214"/>
      <c r="AZ704" s="214"/>
      <c r="BA704" s="214"/>
      <c r="BB704" s="214"/>
      <c r="BC704" s="214"/>
      <c r="BD704" s="214"/>
      <c r="BE704" s="214"/>
      <c r="BF704" s="214"/>
      <c r="BG704" s="214"/>
      <c r="BH704" s="214"/>
      <c r="BI704" s="214"/>
      <c r="BJ704" s="214"/>
      <c r="BK704" s="214"/>
      <c r="BL704" s="214"/>
      <c r="BM704" s="214"/>
      <c r="BN704" s="214"/>
      <c r="BO704" s="214"/>
      <c r="BP704" s="214"/>
      <c r="BQ704" s="214"/>
      <c r="BR704" s="214"/>
      <c r="BS704" s="214"/>
      <c r="BT704" s="215"/>
      <c r="BU704" s="215"/>
      <c r="BV704" s="215"/>
      <c r="BW704" s="215"/>
      <c r="BX704" s="215"/>
    </row>
    <row r="705" spans="1:76" s="42" customFormat="1" ht="19.899999999999999" customHeight="1">
      <c r="A705" s="215"/>
      <c r="B705" s="1001"/>
      <c r="C705" s="1569" t="s">
        <v>1233</v>
      </c>
      <c r="D705" s="1569" t="s">
        <v>1234</v>
      </c>
      <c r="E705" s="1569" t="s">
        <v>57</v>
      </c>
      <c r="F705" s="1569" t="s">
        <v>211</v>
      </c>
      <c r="G705" s="1569">
        <v>2</v>
      </c>
      <c r="H705" s="1570" t="s">
        <v>1231</v>
      </c>
      <c r="I705" s="1781" t="s">
        <v>351</v>
      </c>
      <c r="J705" s="1569" t="s">
        <v>71</v>
      </c>
      <c r="K705" s="1569" t="s">
        <v>27</v>
      </c>
      <c r="L705" s="1004" t="s">
        <v>1232</v>
      </c>
      <c r="M705" s="1005" t="s">
        <v>1235</v>
      </c>
      <c r="N705" s="1006">
        <v>1938</v>
      </c>
      <c r="O705" s="1004">
        <v>9</v>
      </c>
      <c r="P705" s="1004" t="s">
        <v>37</v>
      </c>
      <c r="Q705" s="1007">
        <v>0.12</v>
      </c>
      <c r="R705" s="1104">
        <v>1973.8142399999999</v>
      </c>
      <c r="S705" s="551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  <c r="AK705" s="214"/>
      <c r="AL705" s="214"/>
      <c r="AM705" s="214"/>
      <c r="AN705" s="214"/>
      <c r="AO705" s="214"/>
      <c r="AP705" s="214"/>
      <c r="AQ705" s="214"/>
      <c r="AR705" s="214"/>
      <c r="AS705" s="214"/>
      <c r="AT705" s="214"/>
      <c r="AU705" s="214"/>
      <c r="AV705" s="214"/>
      <c r="AW705" s="214"/>
      <c r="AX705" s="214"/>
      <c r="AY705" s="214"/>
      <c r="AZ705" s="214"/>
      <c r="BA705" s="214"/>
      <c r="BB705" s="214"/>
      <c r="BC705" s="214"/>
      <c r="BD705" s="214"/>
      <c r="BE705" s="214"/>
      <c r="BF705" s="214"/>
      <c r="BG705" s="214"/>
      <c r="BH705" s="214"/>
      <c r="BI705" s="214"/>
      <c r="BJ705" s="214"/>
      <c r="BK705" s="214"/>
      <c r="BL705" s="214"/>
      <c r="BM705" s="214"/>
      <c r="BN705" s="214"/>
      <c r="BO705" s="214"/>
      <c r="BP705" s="214"/>
      <c r="BQ705" s="214"/>
      <c r="BR705" s="214"/>
      <c r="BS705" s="214"/>
      <c r="BT705" s="215"/>
      <c r="BU705" s="215"/>
      <c r="BV705" s="215"/>
      <c r="BW705" s="215"/>
      <c r="BX705" s="215"/>
    </row>
    <row r="706" spans="1:76" s="42" customFormat="1" ht="19.899999999999999" customHeight="1">
      <c r="A706" s="215"/>
      <c r="B706" s="1001"/>
      <c r="C706" s="1569" t="s">
        <v>1238</v>
      </c>
      <c r="D706" s="1569" t="s">
        <v>1239</v>
      </c>
      <c r="E706" s="1569" t="s">
        <v>57</v>
      </c>
      <c r="F706" s="1569" t="s">
        <v>211</v>
      </c>
      <c r="G706" s="1569">
        <v>2</v>
      </c>
      <c r="H706" s="1570" t="s">
        <v>1231</v>
      </c>
      <c r="I706" s="1781" t="s">
        <v>351</v>
      </c>
      <c r="J706" s="1569" t="s">
        <v>71</v>
      </c>
      <c r="K706" s="1569" t="s">
        <v>27</v>
      </c>
      <c r="L706" s="1004" t="s">
        <v>1232</v>
      </c>
      <c r="M706" s="1005" t="s">
        <v>1240</v>
      </c>
      <c r="N706" s="1006">
        <v>1938</v>
      </c>
      <c r="O706" s="1004">
        <v>9</v>
      </c>
      <c r="P706" s="1004" t="s">
        <v>28</v>
      </c>
      <c r="Q706" s="1007">
        <v>0.1</v>
      </c>
      <c r="R706" s="1104">
        <v>1973.8142399999999</v>
      </c>
      <c r="S706" s="551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  <c r="AK706" s="214"/>
      <c r="AL706" s="214"/>
      <c r="AM706" s="214"/>
      <c r="AN706" s="214"/>
      <c r="AO706" s="214"/>
      <c r="AP706" s="214"/>
      <c r="AQ706" s="214"/>
      <c r="AR706" s="214"/>
      <c r="AS706" s="214"/>
      <c r="AT706" s="214"/>
      <c r="AU706" s="214"/>
      <c r="AV706" s="214"/>
      <c r="AW706" s="214"/>
      <c r="AX706" s="214"/>
      <c r="AY706" s="214"/>
      <c r="AZ706" s="214"/>
      <c r="BA706" s="214"/>
      <c r="BB706" s="214"/>
      <c r="BC706" s="214"/>
      <c r="BD706" s="214"/>
      <c r="BE706" s="214"/>
      <c r="BF706" s="214"/>
      <c r="BG706" s="214"/>
      <c r="BH706" s="214"/>
      <c r="BI706" s="214"/>
      <c r="BJ706" s="214"/>
      <c r="BK706" s="214"/>
      <c r="BL706" s="214"/>
      <c r="BM706" s="214"/>
      <c r="BN706" s="214"/>
      <c r="BO706" s="214"/>
      <c r="BP706" s="214"/>
      <c r="BQ706" s="214"/>
      <c r="BR706" s="214"/>
      <c r="BS706" s="214"/>
      <c r="BT706" s="215"/>
      <c r="BU706" s="215"/>
      <c r="BV706" s="215"/>
      <c r="BW706" s="215"/>
      <c r="BX706" s="215"/>
    </row>
    <row r="707" spans="1:76" s="42" customFormat="1" ht="19.899999999999999" customHeight="1">
      <c r="A707" s="215"/>
      <c r="B707" s="1001"/>
      <c r="C707" s="1569" t="s">
        <v>1243</v>
      </c>
      <c r="D707" s="1569" t="s">
        <v>1244</v>
      </c>
      <c r="E707" s="1569" t="s">
        <v>57</v>
      </c>
      <c r="F707" s="1569" t="s">
        <v>211</v>
      </c>
      <c r="G707" s="1569">
        <v>2</v>
      </c>
      <c r="H707" s="1570" t="s">
        <v>1231</v>
      </c>
      <c r="I707" s="1781" t="s">
        <v>351</v>
      </c>
      <c r="J707" s="1569" t="s">
        <v>71</v>
      </c>
      <c r="K707" s="1569" t="s">
        <v>27</v>
      </c>
      <c r="L707" s="1004" t="s">
        <v>1232</v>
      </c>
      <c r="M707" s="1005" t="s">
        <v>1245</v>
      </c>
      <c r="N707" s="1006">
        <v>1938</v>
      </c>
      <c r="O707" s="1004">
        <v>9</v>
      </c>
      <c r="P707" s="1004" t="s">
        <v>44</v>
      </c>
      <c r="Q707" s="1007">
        <v>0.05</v>
      </c>
      <c r="R707" s="1104">
        <v>1973.8142399999999</v>
      </c>
      <c r="S707" s="551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  <c r="AK707" s="214"/>
      <c r="AL707" s="214"/>
      <c r="AM707" s="214"/>
      <c r="AN707" s="214"/>
      <c r="AO707" s="214"/>
      <c r="AP707" s="214"/>
      <c r="AQ707" s="214"/>
      <c r="AR707" s="214"/>
      <c r="AS707" s="214"/>
      <c r="AT707" s="214"/>
      <c r="AU707" s="214"/>
      <c r="AV707" s="214"/>
      <c r="AW707" s="214"/>
      <c r="AX707" s="214"/>
      <c r="AY707" s="214"/>
      <c r="AZ707" s="214"/>
      <c r="BA707" s="214"/>
      <c r="BB707" s="214"/>
      <c r="BC707" s="214"/>
      <c r="BD707" s="214"/>
      <c r="BE707" s="214"/>
      <c r="BF707" s="214"/>
      <c r="BG707" s="214"/>
      <c r="BH707" s="214"/>
      <c r="BI707" s="214"/>
      <c r="BJ707" s="214"/>
      <c r="BK707" s="214"/>
      <c r="BL707" s="214"/>
      <c r="BM707" s="214"/>
      <c r="BN707" s="214"/>
      <c r="BO707" s="214"/>
      <c r="BP707" s="214"/>
      <c r="BQ707" s="214"/>
      <c r="BR707" s="214"/>
      <c r="BS707" s="214"/>
      <c r="BT707" s="215"/>
      <c r="BU707" s="215"/>
      <c r="BV707" s="215"/>
      <c r="BW707" s="215"/>
      <c r="BX707" s="215"/>
    </row>
    <row r="708" spans="1:76" s="42" customFormat="1" ht="19.899999999999999" customHeight="1">
      <c r="A708" s="215"/>
      <c r="B708" s="1001"/>
      <c r="C708" s="1569" t="s">
        <v>1248</v>
      </c>
      <c r="D708" s="1569" t="s">
        <v>1249</v>
      </c>
      <c r="E708" s="1569" t="s">
        <v>57</v>
      </c>
      <c r="F708" s="1569" t="s">
        <v>211</v>
      </c>
      <c r="G708" s="1569">
        <v>2</v>
      </c>
      <c r="H708" s="1570" t="s">
        <v>1231</v>
      </c>
      <c r="I708" s="1781" t="s">
        <v>351</v>
      </c>
      <c r="J708" s="1569" t="s">
        <v>71</v>
      </c>
      <c r="K708" s="1569" t="s">
        <v>27</v>
      </c>
      <c r="L708" s="1004" t="s">
        <v>1232</v>
      </c>
      <c r="M708" s="1005" t="s">
        <v>1250</v>
      </c>
      <c r="N708" s="1006">
        <v>1617.5</v>
      </c>
      <c r="O708" s="1004">
        <v>9</v>
      </c>
      <c r="P708" s="1004" t="s">
        <v>48</v>
      </c>
      <c r="Q708" s="1007">
        <v>0.14000000000000001</v>
      </c>
      <c r="R708" s="1104">
        <v>1647.407719</v>
      </c>
      <c r="S708" s="551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  <c r="AK708" s="214"/>
      <c r="AL708" s="214"/>
      <c r="AM708" s="214"/>
      <c r="AN708" s="214"/>
      <c r="AO708" s="214"/>
      <c r="AP708" s="214"/>
      <c r="AQ708" s="214"/>
      <c r="AR708" s="214"/>
      <c r="AS708" s="214"/>
      <c r="AT708" s="214"/>
      <c r="AU708" s="214"/>
      <c r="AV708" s="214"/>
      <c r="AW708" s="214"/>
      <c r="AX708" s="214"/>
      <c r="AY708" s="214"/>
      <c r="AZ708" s="214"/>
      <c r="BA708" s="214"/>
      <c r="BB708" s="214"/>
      <c r="BC708" s="214"/>
      <c r="BD708" s="214"/>
      <c r="BE708" s="214"/>
      <c r="BF708" s="214"/>
      <c r="BG708" s="214"/>
      <c r="BH708" s="214"/>
      <c r="BI708" s="214"/>
      <c r="BJ708" s="214"/>
      <c r="BK708" s="214"/>
      <c r="BL708" s="214"/>
      <c r="BM708" s="214"/>
      <c r="BN708" s="214"/>
      <c r="BO708" s="214"/>
      <c r="BP708" s="214"/>
      <c r="BQ708" s="214"/>
      <c r="BR708" s="214"/>
      <c r="BS708" s="214"/>
      <c r="BT708" s="215"/>
      <c r="BU708" s="215"/>
      <c r="BV708" s="215"/>
      <c r="BW708" s="215"/>
      <c r="BX708" s="215"/>
    </row>
    <row r="709" spans="1:76" s="42" customFormat="1" ht="19.899999999999999" customHeight="1" thickBot="1">
      <c r="A709" s="215"/>
      <c r="B709" s="1015"/>
      <c r="C709" s="1571" t="s">
        <v>1251</v>
      </c>
      <c r="D709" s="1571" t="s">
        <v>1252</v>
      </c>
      <c r="E709" s="1571" t="s">
        <v>57</v>
      </c>
      <c r="F709" s="1571" t="s">
        <v>211</v>
      </c>
      <c r="G709" s="1571">
        <v>2</v>
      </c>
      <c r="H709" s="1572" t="s">
        <v>1231</v>
      </c>
      <c r="I709" s="1781" t="s">
        <v>351</v>
      </c>
      <c r="J709" s="1571" t="s">
        <v>71</v>
      </c>
      <c r="K709" s="1571" t="s">
        <v>27</v>
      </c>
      <c r="L709" s="1019" t="s">
        <v>1232</v>
      </c>
      <c r="M709" s="1020" t="s">
        <v>1253</v>
      </c>
      <c r="N709" s="1021">
        <v>1938</v>
      </c>
      <c r="O709" s="1019">
        <v>9</v>
      </c>
      <c r="P709" s="1019" t="s">
        <v>44</v>
      </c>
      <c r="Q709" s="1022">
        <v>0.05</v>
      </c>
      <c r="R709" s="1120">
        <v>1973.8142399999999</v>
      </c>
      <c r="S709" s="551">
        <f>SUM(R701:R709)</f>
        <v>16985.3426</v>
      </c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  <c r="AK709" s="214"/>
      <c r="AL709" s="214"/>
      <c r="AM709" s="214"/>
      <c r="AN709" s="214"/>
      <c r="AO709" s="214"/>
      <c r="AP709" s="214"/>
      <c r="AQ709" s="214"/>
      <c r="AR709" s="214"/>
      <c r="AS709" s="214"/>
      <c r="AT709" s="214"/>
      <c r="AU709" s="214"/>
      <c r="AV709" s="214"/>
      <c r="AW709" s="214"/>
      <c r="AX709" s="214"/>
      <c r="AY709" s="214"/>
      <c r="AZ709" s="214"/>
      <c r="BA709" s="214"/>
      <c r="BB709" s="214"/>
      <c r="BC709" s="214"/>
      <c r="BD709" s="214"/>
      <c r="BE709" s="214"/>
      <c r="BF709" s="214"/>
      <c r="BG709" s="214"/>
      <c r="BH709" s="214"/>
      <c r="BI709" s="214"/>
      <c r="BJ709" s="214"/>
      <c r="BK709" s="214"/>
      <c r="BL709" s="214"/>
      <c r="BM709" s="214"/>
      <c r="BN709" s="214"/>
      <c r="BO709" s="214"/>
      <c r="BP709" s="214"/>
      <c r="BQ709" s="214"/>
      <c r="BR709" s="214"/>
      <c r="BS709" s="214"/>
      <c r="BT709" s="215"/>
      <c r="BU709" s="215"/>
      <c r="BV709" s="215"/>
      <c r="BW709" s="215"/>
      <c r="BX709" s="215"/>
    </row>
    <row r="710" spans="1:76" s="42" customFormat="1" ht="19.899999999999999" customHeight="1">
      <c r="A710" s="215"/>
      <c r="B710" s="992">
        <v>114</v>
      </c>
      <c r="C710" s="1573" t="s">
        <v>1174</v>
      </c>
      <c r="D710" s="1573" t="s">
        <v>1175</v>
      </c>
      <c r="E710" s="1573" t="s">
        <v>57</v>
      </c>
      <c r="F710" s="1573" t="s">
        <v>211</v>
      </c>
      <c r="G710" s="1573">
        <v>2</v>
      </c>
      <c r="H710" s="1574" t="s">
        <v>1176</v>
      </c>
      <c r="I710" s="1764" t="s">
        <v>1177</v>
      </c>
      <c r="J710" s="1573" t="s">
        <v>71</v>
      </c>
      <c r="K710" s="1573" t="s">
        <v>27</v>
      </c>
      <c r="L710" s="996">
        <v>1</v>
      </c>
      <c r="M710" s="997">
        <v>1</v>
      </c>
      <c r="N710" s="998">
        <v>1944.4</v>
      </c>
      <c r="O710" s="996">
        <v>29</v>
      </c>
      <c r="P710" s="996" t="s">
        <v>48</v>
      </c>
      <c r="Q710" s="999">
        <v>0.14000000000000001</v>
      </c>
      <c r="R710" s="1102">
        <v>1962.5434680000001</v>
      </c>
      <c r="S710" s="551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  <c r="AI710" s="214"/>
      <c r="AJ710" s="214"/>
      <c r="AK710" s="214"/>
      <c r="AL710" s="214"/>
      <c r="AM710" s="214"/>
      <c r="AN710" s="214"/>
      <c r="AO710" s="214"/>
      <c r="AP710" s="214"/>
      <c r="AQ710" s="214"/>
      <c r="AR710" s="214"/>
      <c r="AS710" s="214"/>
      <c r="AT710" s="214"/>
      <c r="AU710" s="214"/>
      <c r="AV710" s="214"/>
      <c r="AW710" s="214"/>
      <c r="AX710" s="214"/>
      <c r="AY710" s="214"/>
      <c r="AZ710" s="214"/>
      <c r="BA710" s="214"/>
      <c r="BB710" s="214"/>
      <c r="BC710" s="214"/>
      <c r="BD710" s="214"/>
      <c r="BE710" s="214"/>
      <c r="BF710" s="214"/>
      <c r="BG710" s="214"/>
      <c r="BH710" s="214"/>
      <c r="BI710" s="214"/>
      <c r="BJ710" s="214"/>
      <c r="BK710" s="214"/>
      <c r="BL710" s="214"/>
      <c r="BM710" s="214"/>
      <c r="BN710" s="214"/>
      <c r="BO710" s="214"/>
      <c r="BP710" s="214"/>
      <c r="BQ710" s="214"/>
      <c r="BR710" s="214"/>
      <c r="BS710" s="214"/>
      <c r="BT710" s="215"/>
      <c r="BU710" s="215"/>
      <c r="BV710" s="215"/>
      <c r="BW710" s="215"/>
      <c r="BX710" s="215"/>
    </row>
    <row r="711" spans="1:76" s="42" customFormat="1" ht="19.899999999999999" customHeight="1">
      <c r="A711" s="215"/>
      <c r="B711" s="1001"/>
      <c r="C711" s="1575" t="s">
        <v>1182</v>
      </c>
      <c r="D711" s="1575" t="s">
        <v>1183</v>
      </c>
      <c r="E711" s="1575" t="s">
        <v>57</v>
      </c>
      <c r="F711" s="1576" t="s">
        <v>211</v>
      </c>
      <c r="G711" s="1576">
        <v>2</v>
      </c>
      <c r="H711" s="1577" t="s">
        <v>1176</v>
      </c>
      <c r="I711" s="1781" t="s">
        <v>351</v>
      </c>
      <c r="J711" s="1575" t="s">
        <v>71</v>
      </c>
      <c r="K711" s="1575" t="s">
        <v>27</v>
      </c>
      <c r="L711" s="1004">
        <v>1</v>
      </c>
      <c r="M711" s="1005">
        <v>2</v>
      </c>
      <c r="N711" s="1006">
        <v>1944.4</v>
      </c>
      <c r="O711" s="1004">
        <v>29</v>
      </c>
      <c r="P711" s="1004" t="s">
        <v>44</v>
      </c>
      <c r="Q711" s="1007">
        <v>0.05</v>
      </c>
      <c r="R711" s="1104">
        <v>1962.5434680000001</v>
      </c>
      <c r="S711" s="551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  <c r="AI711" s="214"/>
      <c r="AJ711" s="214"/>
      <c r="AK711" s="214"/>
      <c r="AL711" s="214"/>
      <c r="AM711" s="214"/>
      <c r="AN711" s="214"/>
      <c r="AO711" s="214"/>
      <c r="AP711" s="214"/>
      <c r="AQ711" s="214"/>
      <c r="AR711" s="214"/>
      <c r="AS711" s="214"/>
      <c r="AT711" s="214"/>
      <c r="AU711" s="214"/>
      <c r="AV711" s="214"/>
      <c r="AW711" s="214"/>
      <c r="AX711" s="214"/>
      <c r="AY711" s="214"/>
      <c r="AZ711" s="214"/>
      <c r="BA711" s="214"/>
      <c r="BB711" s="214"/>
      <c r="BC711" s="214"/>
      <c r="BD711" s="214"/>
      <c r="BE711" s="214"/>
      <c r="BF711" s="214"/>
      <c r="BG711" s="214"/>
      <c r="BH711" s="214"/>
      <c r="BI711" s="214"/>
      <c r="BJ711" s="214"/>
      <c r="BK711" s="214"/>
      <c r="BL711" s="214"/>
      <c r="BM711" s="214"/>
      <c r="BN711" s="214"/>
      <c r="BO711" s="214"/>
      <c r="BP711" s="214"/>
      <c r="BQ711" s="214"/>
      <c r="BR711" s="214"/>
      <c r="BS711" s="214"/>
      <c r="BT711" s="215"/>
      <c r="BU711" s="215"/>
      <c r="BV711" s="215"/>
      <c r="BW711" s="215"/>
      <c r="BX711" s="215"/>
    </row>
    <row r="712" spans="1:76" s="42" customFormat="1" ht="19.899999999999999" customHeight="1">
      <c r="A712" s="215"/>
      <c r="B712" s="1001"/>
      <c r="C712" s="1575" t="s">
        <v>1184</v>
      </c>
      <c r="D712" s="1575" t="s">
        <v>1185</v>
      </c>
      <c r="E712" s="1575" t="s">
        <v>57</v>
      </c>
      <c r="F712" s="1576" t="s">
        <v>211</v>
      </c>
      <c r="G712" s="1576">
        <v>2</v>
      </c>
      <c r="H712" s="1578" t="s">
        <v>1176</v>
      </c>
      <c r="I712" s="1781" t="s">
        <v>351</v>
      </c>
      <c r="J712" s="1575" t="s">
        <v>71</v>
      </c>
      <c r="K712" s="1575" t="s">
        <v>27</v>
      </c>
      <c r="L712" s="1004">
        <v>1</v>
      </c>
      <c r="M712" s="1005">
        <v>3</v>
      </c>
      <c r="N712" s="1006">
        <v>1944.4</v>
      </c>
      <c r="O712" s="1004">
        <v>29</v>
      </c>
      <c r="P712" s="1004" t="s">
        <v>28</v>
      </c>
      <c r="Q712" s="1007">
        <v>0.1</v>
      </c>
      <c r="R712" s="1104">
        <v>1962.5434680000001</v>
      </c>
      <c r="S712" s="551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  <c r="AI712" s="214"/>
      <c r="AJ712" s="214"/>
      <c r="AK712" s="214"/>
      <c r="AL712" s="214"/>
      <c r="AM712" s="214"/>
      <c r="AN712" s="214"/>
      <c r="AO712" s="214"/>
      <c r="AP712" s="214"/>
      <c r="AQ712" s="214"/>
      <c r="AR712" s="214"/>
      <c r="AS712" s="214"/>
      <c r="AT712" s="214"/>
      <c r="AU712" s="214"/>
      <c r="AV712" s="214"/>
      <c r="AW712" s="214"/>
      <c r="AX712" s="214"/>
      <c r="AY712" s="214"/>
      <c r="AZ712" s="214"/>
      <c r="BA712" s="214"/>
      <c r="BB712" s="214"/>
      <c r="BC712" s="214"/>
      <c r="BD712" s="214"/>
      <c r="BE712" s="214"/>
      <c r="BF712" s="214"/>
      <c r="BG712" s="214"/>
      <c r="BH712" s="214"/>
      <c r="BI712" s="214"/>
      <c r="BJ712" s="214"/>
      <c r="BK712" s="214"/>
      <c r="BL712" s="214"/>
      <c r="BM712" s="214"/>
      <c r="BN712" s="214"/>
      <c r="BO712" s="214"/>
      <c r="BP712" s="214"/>
      <c r="BQ712" s="214"/>
      <c r="BR712" s="214"/>
      <c r="BS712" s="214"/>
      <c r="BT712" s="215"/>
      <c r="BU712" s="215"/>
      <c r="BV712" s="215"/>
      <c r="BW712" s="215"/>
      <c r="BX712" s="215"/>
    </row>
    <row r="713" spans="1:76" s="42" customFormat="1" ht="19.899999999999999" customHeight="1">
      <c r="A713" s="215"/>
      <c r="B713" s="1001"/>
      <c r="C713" s="1576" t="s">
        <v>1186</v>
      </c>
      <c r="D713" s="1576" t="s">
        <v>1187</v>
      </c>
      <c r="E713" s="1576" t="s">
        <v>57</v>
      </c>
      <c r="F713" s="1576" t="s">
        <v>211</v>
      </c>
      <c r="G713" s="1576">
        <v>2</v>
      </c>
      <c r="H713" s="1577" t="s">
        <v>1176</v>
      </c>
      <c r="I713" s="1781" t="s">
        <v>351</v>
      </c>
      <c r="J713" s="1576" t="s">
        <v>71</v>
      </c>
      <c r="K713" s="1576" t="s">
        <v>27</v>
      </c>
      <c r="L713" s="1004">
        <v>1</v>
      </c>
      <c r="M713" s="1005">
        <v>4</v>
      </c>
      <c r="N713" s="1006">
        <v>1944.4</v>
      </c>
      <c r="O713" s="1004">
        <v>29</v>
      </c>
      <c r="P713" s="1004" t="s">
        <v>28</v>
      </c>
      <c r="Q713" s="1007">
        <v>0.1</v>
      </c>
      <c r="R713" s="1104">
        <v>1962.5434680000001</v>
      </c>
      <c r="S713" s="551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  <c r="AI713" s="214"/>
      <c r="AJ713" s="214"/>
      <c r="AK713" s="214"/>
      <c r="AL713" s="214"/>
      <c r="AM713" s="214"/>
      <c r="AN713" s="214"/>
      <c r="AO713" s="214"/>
      <c r="AP713" s="214"/>
      <c r="AQ713" s="214"/>
      <c r="AR713" s="214"/>
      <c r="AS713" s="214"/>
      <c r="AT713" s="214"/>
      <c r="AU713" s="214"/>
      <c r="AV713" s="214"/>
      <c r="AW713" s="214"/>
      <c r="AX713" s="214"/>
      <c r="AY713" s="214"/>
      <c r="AZ713" s="214"/>
      <c r="BA713" s="214"/>
      <c r="BB713" s="214"/>
      <c r="BC713" s="214"/>
      <c r="BD713" s="214"/>
      <c r="BE713" s="214"/>
      <c r="BF713" s="214"/>
      <c r="BG713" s="214"/>
      <c r="BH713" s="214"/>
      <c r="BI713" s="214"/>
      <c r="BJ713" s="214"/>
      <c r="BK713" s="214"/>
      <c r="BL713" s="214"/>
      <c r="BM713" s="214"/>
      <c r="BN713" s="214"/>
      <c r="BO713" s="214"/>
      <c r="BP713" s="214"/>
      <c r="BQ713" s="214"/>
      <c r="BR713" s="214"/>
      <c r="BS713" s="214"/>
      <c r="BT713" s="215"/>
      <c r="BU713" s="215"/>
      <c r="BV713" s="215"/>
      <c r="BW713" s="215"/>
      <c r="BX713" s="215"/>
    </row>
    <row r="714" spans="1:76" s="42" customFormat="1" ht="19.899999999999999" customHeight="1">
      <c r="A714" s="215"/>
      <c r="B714" s="1001"/>
      <c r="C714" s="1576" t="s">
        <v>1188</v>
      </c>
      <c r="D714" s="1576" t="s">
        <v>1189</v>
      </c>
      <c r="E714" s="1576" t="s">
        <v>57</v>
      </c>
      <c r="F714" s="1576" t="s">
        <v>211</v>
      </c>
      <c r="G714" s="1576">
        <v>2</v>
      </c>
      <c r="H714" s="1578" t="s">
        <v>1176</v>
      </c>
      <c r="I714" s="1781" t="s">
        <v>351</v>
      </c>
      <c r="J714" s="1576" t="s">
        <v>71</v>
      </c>
      <c r="K714" s="1576" t="s">
        <v>27</v>
      </c>
      <c r="L714" s="1004">
        <v>1</v>
      </c>
      <c r="M714" s="1005">
        <v>5</v>
      </c>
      <c r="N714" s="1006">
        <v>1944.4</v>
      </c>
      <c r="O714" s="1004">
        <v>29</v>
      </c>
      <c r="P714" s="1004" t="s">
        <v>44</v>
      </c>
      <c r="Q714" s="1007">
        <v>0.05</v>
      </c>
      <c r="R714" s="1104">
        <v>1962.5434680000001</v>
      </c>
      <c r="S714" s="551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  <c r="AI714" s="214"/>
      <c r="AJ714" s="214"/>
      <c r="AK714" s="214"/>
      <c r="AL714" s="214"/>
      <c r="AM714" s="214"/>
      <c r="AN714" s="214"/>
      <c r="AO714" s="214"/>
      <c r="AP714" s="214"/>
      <c r="AQ714" s="214"/>
      <c r="AR714" s="214"/>
      <c r="AS714" s="214"/>
      <c r="AT714" s="214"/>
      <c r="AU714" s="214"/>
      <c r="AV714" s="214"/>
      <c r="AW714" s="214"/>
      <c r="AX714" s="214"/>
      <c r="AY714" s="214"/>
      <c r="AZ714" s="214"/>
      <c r="BA714" s="214"/>
      <c r="BB714" s="214"/>
      <c r="BC714" s="214"/>
      <c r="BD714" s="214"/>
      <c r="BE714" s="214"/>
      <c r="BF714" s="214"/>
      <c r="BG714" s="214"/>
      <c r="BH714" s="214"/>
      <c r="BI714" s="214"/>
      <c r="BJ714" s="214"/>
      <c r="BK714" s="214"/>
      <c r="BL714" s="214"/>
      <c r="BM714" s="214"/>
      <c r="BN714" s="214"/>
      <c r="BO714" s="214"/>
      <c r="BP714" s="214"/>
      <c r="BQ714" s="214"/>
      <c r="BR714" s="214"/>
      <c r="BS714" s="214"/>
      <c r="BT714" s="215"/>
      <c r="BU714" s="215"/>
      <c r="BV714" s="215"/>
      <c r="BW714" s="215"/>
      <c r="BX714" s="215"/>
    </row>
    <row r="715" spans="1:76" s="42" customFormat="1" ht="19.899999999999999" customHeight="1">
      <c r="A715" s="215"/>
      <c r="B715" s="1001"/>
      <c r="C715" s="1575" t="s">
        <v>1190</v>
      </c>
      <c r="D715" s="1575" t="s">
        <v>1191</v>
      </c>
      <c r="E715" s="1575" t="s">
        <v>57</v>
      </c>
      <c r="F715" s="1576" t="s">
        <v>211</v>
      </c>
      <c r="G715" s="1576">
        <v>2</v>
      </c>
      <c r="H715" s="1577" t="s">
        <v>1176</v>
      </c>
      <c r="I715" s="1781" t="s">
        <v>351</v>
      </c>
      <c r="J715" s="1575" t="s">
        <v>71</v>
      </c>
      <c r="K715" s="1575" t="s">
        <v>27</v>
      </c>
      <c r="L715" s="1004">
        <v>1</v>
      </c>
      <c r="M715" s="1005">
        <v>6</v>
      </c>
      <c r="N715" s="1006">
        <v>1944.4</v>
      </c>
      <c r="O715" s="1004">
        <v>29</v>
      </c>
      <c r="P715" s="1004" t="s">
        <v>37</v>
      </c>
      <c r="Q715" s="1007">
        <v>0.12</v>
      </c>
      <c r="R715" s="1104">
        <v>1962.5434680000001</v>
      </c>
      <c r="S715" s="551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  <c r="AI715" s="214"/>
      <c r="AJ715" s="214"/>
      <c r="AK715" s="214"/>
      <c r="AL715" s="214"/>
      <c r="AM715" s="214"/>
      <c r="AN715" s="214"/>
      <c r="AO715" s="214"/>
      <c r="AP715" s="214"/>
      <c r="AQ715" s="214"/>
      <c r="AR715" s="214"/>
      <c r="AS715" s="214"/>
      <c r="AT715" s="214"/>
      <c r="AU715" s="214"/>
      <c r="AV715" s="214"/>
      <c r="AW715" s="214"/>
      <c r="AX715" s="214"/>
      <c r="AY715" s="214"/>
      <c r="AZ715" s="214"/>
      <c r="BA715" s="214"/>
      <c r="BB715" s="214"/>
      <c r="BC715" s="214"/>
      <c r="BD715" s="214"/>
      <c r="BE715" s="214"/>
      <c r="BF715" s="214"/>
      <c r="BG715" s="214"/>
      <c r="BH715" s="214"/>
      <c r="BI715" s="214"/>
      <c r="BJ715" s="214"/>
      <c r="BK715" s="214"/>
      <c r="BL715" s="214"/>
      <c r="BM715" s="214"/>
      <c r="BN715" s="214"/>
      <c r="BO715" s="214"/>
      <c r="BP715" s="214"/>
      <c r="BQ715" s="214"/>
      <c r="BR715" s="214"/>
      <c r="BS715" s="214"/>
      <c r="BT715" s="215"/>
      <c r="BU715" s="215"/>
      <c r="BV715" s="215"/>
      <c r="BW715" s="215"/>
      <c r="BX715" s="215"/>
    </row>
    <row r="716" spans="1:76" s="42" customFormat="1" ht="19.899999999999999" customHeight="1">
      <c r="A716" s="215"/>
      <c r="B716" s="1001"/>
      <c r="C716" s="1575" t="s">
        <v>1192</v>
      </c>
      <c r="D716" s="1575" t="s">
        <v>1193</v>
      </c>
      <c r="E716" s="1575" t="s">
        <v>57</v>
      </c>
      <c r="F716" s="1576" t="s">
        <v>211</v>
      </c>
      <c r="G716" s="1576">
        <v>2</v>
      </c>
      <c r="H716" s="1578" t="s">
        <v>1176</v>
      </c>
      <c r="I716" s="1781" t="s">
        <v>351</v>
      </c>
      <c r="J716" s="1575" t="s">
        <v>71</v>
      </c>
      <c r="K716" s="1575" t="s">
        <v>27</v>
      </c>
      <c r="L716" s="1004">
        <v>1</v>
      </c>
      <c r="M716" s="1005">
        <v>7</v>
      </c>
      <c r="N716" s="1006">
        <v>1944.4</v>
      </c>
      <c r="O716" s="1004">
        <v>29</v>
      </c>
      <c r="P716" s="1004" t="s">
        <v>28</v>
      </c>
      <c r="Q716" s="1007">
        <v>0.1</v>
      </c>
      <c r="R716" s="1104">
        <v>1962.5434680000001</v>
      </c>
      <c r="S716" s="551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  <c r="AK716" s="214"/>
      <c r="AL716" s="214"/>
      <c r="AM716" s="214"/>
      <c r="AN716" s="214"/>
      <c r="AO716" s="214"/>
      <c r="AP716" s="214"/>
      <c r="AQ716" s="214"/>
      <c r="AR716" s="214"/>
      <c r="AS716" s="214"/>
      <c r="AT716" s="214"/>
      <c r="AU716" s="214"/>
      <c r="AV716" s="214"/>
      <c r="AW716" s="214"/>
      <c r="AX716" s="214"/>
      <c r="AY716" s="214"/>
      <c r="AZ716" s="214"/>
      <c r="BA716" s="214"/>
      <c r="BB716" s="214"/>
      <c r="BC716" s="214"/>
      <c r="BD716" s="214"/>
      <c r="BE716" s="214"/>
      <c r="BF716" s="214"/>
      <c r="BG716" s="214"/>
      <c r="BH716" s="214"/>
      <c r="BI716" s="214"/>
      <c r="BJ716" s="214"/>
      <c r="BK716" s="214"/>
      <c r="BL716" s="214"/>
      <c r="BM716" s="214"/>
      <c r="BN716" s="214"/>
      <c r="BO716" s="214"/>
      <c r="BP716" s="214"/>
      <c r="BQ716" s="214"/>
      <c r="BR716" s="214"/>
      <c r="BS716" s="214"/>
      <c r="BT716" s="215"/>
      <c r="BU716" s="215"/>
      <c r="BV716" s="215"/>
      <c r="BW716" s="215"/>
      <c r="BX716" s="215"/>
    </row>
    <row r="717" spans="1:76" s="42" customFormat="1" ht="19.899999999999999" customHeight="1">
      <c r="A717" s="215"/>
      <c r="B717" s="1001"/>
      <c r="C717" s="1575" t="s">
        <v>1194</v>
      </c>
      <c r="D717" s="1575" t="s">
        <v>1195</v>
      </c>
      <c r="E717" s="1575" t="s">
        <v>57</v>
      </c>
      <c r="F717" s="1576" t="s">
        <v>211</v>
      </c>
      <c r="G717" s="1576">
        <v>2</v>
      </c>
      <c r="H717" s="1578" t="s">
        <v>1176</v>
      </c>
      <c r="I717" s="1781" t="s">
        <v>351</v>
      </c>
      <c r="J717" s="1575" t="s">
        <v>71</v>
      </c>
      <c r="K717" s="1575" t="s">
        <v>27</v>
      </c>
      <c r="L717" s="1004">
        <v>1</v>
      </c>
      <c r="M717" s="1005">
        <v>8</v>
      </c>
      <c r="N717" s="1006">
        <v>1944.4</v>
      </c>
      <c r="O717" s="1004">
        <v>29</v>
      </c>
      <c r="P717" s="1004" t="s">
        <v>28</v>
      </c>
      <c r="Q717" s="1007">
        <v>0.1</v>
      </c>
      <c r="R717" s="1104">
        <v>1962.5434680000001</v>
      </c>
      <c r="S717" s="551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  <c r="AK717" s="214"/>
      <c r="AL717" s="214"/>
      <c r="AM717" s="214"/>
      <c r="AN717" s="214"/>
      <c r="AO717" s="214"/>
      <c r="AP717" s="214"/>
      <c r="AQ717" s="214"/>
      <c r="AR717" s="214"/>
      <c r="AS717" s="214"/>
      <c r="AT717" s="214"/>
      <c r="AU717" s="214"/>
      <c r="AV717" s="214"/>
      <c r="AW717" s="214"/>
      <c r="AX717" s="214"/>
      <c r="AY717" s="214"/>
      <c r="AZ717" s="214"/>
      <c r="BA717" s="214"/>
      <c r="BB717" s="214"/>
      <c r="BC717" s="214"/>
      <c r="BD717" s="214"/>
      <c r="BE717" s="214"/>
      <c r="BF717" s="214"/>
      <c r="BG717" s="214"/>
      <c r="BH717" s="214"/>
      <c r="BI717" s="214"/>
      <c r="BJ717" s="214"/>
      <c r="BK717" s="214"/>
      <c r="BL717" s="214"/>
      <c r="BM717" s="214"/>
      <c r="BN717" s="214"/>
      <c r="BO717" s="214"/>
      <c r="BP717" s="214"/>
      <c r="BQ717" s="214"/>
      <c r="BR717" s="214"/>
      <c r="BS717" s="214"/>
      <c r="BT717" s="215"/>
      <c r="BU717" s="215"/>
      <c r="BV717" s="215"/>
      <c r="BW717" s="215"/>
      <c r="BX717" s="215"/>
    </row>
    <row r="718" spans="1:76" s="42" customFormat="1" ht="19.899999999999999" customHeight="1">
      <c r="A718" s="215"/>
      <c r="B718" s="1001"/>
      <c r="C718" s="1576" t="s">
        <v>1178</v>
      </c>
      <c r="D718" s="1576" t="s">
        <v>1179</v>
      </c>
      <c r="E718" s="1576" t="s">
        <v>57</v>
      </c>
      <c r="F718" s="1576" t="s">
        <v>211</v>
      </c>
      <c r="G718" s="1576">
        <v>2</v>
      </c>
      <c r="H718" s="1577" t="s">
        <v>1176</v>
      </c>
      <c r="I718" s="1781" t="s">
        <v>351</v>
      </c>
      <c r="J718" s="1576" t="s">
        <v>71</v>
      </c>
      <c r="K718" s="1576" t="s">
        <v>27</v>
      </c>
      <c r="L718" s="1004">
        <v>1</v>
      </c>
      <c r="M718" s="1005">
        <v>10</v>
      </c>
      <c r="N718" s="1006">
        <v>1944.4</v>
      </c>
      <c r="O718" s="1004">
        <v>29</v>
      </c>
      <c r="P718" s="1004" t="s">
        <v>37</v>
      </c>
      <c r="Q718" s="1007">
        <v>0.12</v>
      </c>
      <c r="R718" s="1104">
        <v>1962.5434680000001</v>
      </c>
      <c r="S718" s="551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  <c r="AK718" s="214"/>
      <c r="AL718" s="214"/>
      <c r="AM718" s="214"/>
      <c r="AN718" s="214"/>
      <c r="AO718" s="214"/>
      <c r="AP718" s="214"/>
      <c r="AQ718" s="214"/>
      <c r="AR718" s="214"/>
      <c r="AS718" s="214"/>
      <c r="AT718" s="214"/>
      <c r="AU718" s="214"/>
      <c r="AV718" s="214"/>
      <c r="AW718" s="214"/>
      <c r="AX718" s="214"/>
      <c r="AY718" s="214"/>
      <c r="AZ718" s="214"/>
      <c r="BA718" s="214"/>
      <c r="BB718" s="214"/>
      <c r="BC718" s="214"/>
      <c r="BD718" s="214"/>
      <c r="BE718" s="214"/>
      <c r="BF718" s="214"/>
      <c r="BG718" s="214"/>
      <c r="BH718" s="214"/>
      <c r="BI718" s="214"/>
      <c r="BJ718" s="214"/>
      <c r="BK718" s="214"/>
      <c r="BL718" s="214"/>
      <c r="BM718" s="214"/>
      <c r="BN718" s="214"/>
      <c r="BO718" s="214"/>
      <c r="BP718" s="214"/>
      <c r="BQ718" s="214"/>
      <c r="BR718" s="214"/>
      <c r="BS718" s="214"/>
      <c r="BT718" s="215"/>
      <c r="BU718" s="215"/>
      <c r="BV718" s="215"/>
      <c r="BW718" s="215"/>
      <c r="BX718" s="215"/>
    </row>
    <row r="719" spans="1:76" s="42" customFormat="1" ht="19.899999999999999" customHeight="1">
      <c r="A719" s="215"/>
      <c r="B719" s="1001"/>
      <c r="C719" s="1576" t="s">
        <v>1196</v>
      </c>
      <c r="D719" s="1576" t="s">
        <v>1197</v>
      </c>
      <c r="E719" s="1576" t="s">
        <v>57</v>
      </c>
      <c r="F719" s="1576" t="s">
        <v>211</v>
      </c>
      <c r="G719" s="1576">
        <v>2</v>
      </c>
      <c r="H719" s="1577" t="s">
        <v>1176</v>
      </c>
      <c r="I719" s="1781" t="s">
        <v>351</v>
      </c>
      <c r="J719" s="1576" t="s">
        <v>71</v>
      </c>
      <c r="K719" s="1576" t="s">
        <v>27</v>
      </c>
      <c r="L719" s="1004">
        <v>1</v>
      </c>
      <c r="M719" s="1005">
        <v>9</v>
      </c>
      <c r="N719" s="1006">
        <v>1944.4</v>
      </c>
      <c r="O719" s="1004">
        <v>29</v>
      </c>
      <c r="P719" s="1004" t="s">
        <v>48</v>
      </c>
      <c r="Q719" s="1007">
        <v>0.14000000000000001</v>
      </c>
      <c r="R719" s="1104">
        <v>1962.5434680000001</v>
      </c>
      <c r="S719" s="551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  <c r="AK719" s="214"/>
      <c r="AL719" s="214"/>
      <c r="AM719" s="214"/>
      <c r="AN719" s="214"/>
      <c r="AO719" s="214"/>
      <c r="AP719" s="214"/>
      <c r="AQ719" s="214"/>
      <c r="AR719" s="214"/>
      <c r="AS719" s="214"/>
      <c r="AT719" s="214"/>
      <c r="AU719" s="214"/>
      <c r="AV719" s="214"/>
      <c r="AW719" s="214"/>
      <c r="AX719" s="214"/>
      <c r="AY719" s="214"/>
      <c r="AZ719" s="214"/>
      <c r="BA719" s="214"/>
      <c r="BB719" s="214"/>
      <c r="BC719" s="214"/>
      <c r="BD719" s="214"/>
      <c r="BE719" s="214"/>
      <c r="BF719" s="214"/>
      <c r="BG719" s="214"/>
      <c r="BH719" s="214"/>
      <c r="BI719" s="214"/>
      <c r="BJ719" s="214"/>
      <c r="BK719" s="214"/>
      <c r="BL719" s="214"/>
      <c r="BM719" s="214"/>
      <c r="BN719" s="214"/>
      <c r="BO719" s="214"/>
      <c r="BP719" s="214"/>
      <c r="BQ719" s="214"/>
      <c r="BR719" s="214"/>
      <c r="BS719" s="214"/>
      <c r="BT719" s="215"/>
      <c r="BU719" s="215"/>
      <c r="BV719" s="215"/>
      <c r="BW719" s="215"/>
      <c r="BX719" s="215"/>
    </row>
    <row r="720" spans="1:76" s="42" customFormat="1" ht="19.899999999999999" customHeight="1" thickBot="1">
      <c r="A720" s="215"/>
      <c r="B720" s="1015"/>
      <c r="C720" s="1579" t="s">
        <v>1180</v>
      </c>
      <c r="D720" s="1579" t="s">
        <v>1181</v>
      </c>
      <c r="E720" s="1579" t="s">
        <v>57</v>
      </c>
      <c r="F720" s="1580" t="s">
        <v>211</v>
      </c>
      <c r="G720" s="1580">
        <v>2</v>
      </c>
      <c r="H720" s="1581" t="s">
        <v>1176</v>
      </c>
      <c r="I720" s="1781" t="s">
        <v>351</v>
      </c>
      <c r="J720" s="1579" t="s">
        <v>71</v>
      </c>
      <c r="K720" s="1579" t="s">
        <v>27</v>
      </c>
      <c r="L720" s="1019">
        <v>1</v>
      </c>
      <c r="M720" s="1020">
        <v>12</v>
      </c>
      <c r="N720" s="1021">
        <v>340.3</v>
      </c>
      <c r="O720" s="1019">
        <v>29</v>
      </c>
      <c r="P720" s="1019" t="s">
        <v>48</v>
      </c>
      <c r="Q720" s="1022">
        <v>0.14000000000000001</v>
      </c>
      <c r="R720" s="1120">
        <v>343.47492499999998</v>
      </c>
      <c r="S720" s="551">
        <f>SUM(R710:R720)</f>
        <v>19968.909605000001</v>
      </c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  <c r="AK720" s="214"/>
      <c r="AL720" s="214"/>
      <c r="AM720" s="214"/>
      <c r="AN720" s="214"/>
      <c r="AO720" s="214"/>
      <c r="AP720" s="214"/>
      <c r="AQ720" s="214"/>
      <c r="AR720" s="214"/>
      <c r="AS720" s="214"/>
      <c r="AT720" s="214"/>
      <c r="AU720" s="214"/>
      <c r="AV720" s="214"/>
      <c r="AW720" s="214"/>
      <c r="AX720" s="214"/>
      <c r="AY720" s="214"/>
      <c r="AZ720" s="214"/>
      <c r="BA720" s="214"/>
      <c r="BB720" s="214"/>
      <c r="BC720" s="214"/>
      <c r="BD720" s="214"/>
      <c r="BE720" s="214"/>
      <c r="BF720" s="214"/>
      <c r="BG720" s="214"/>
      <c r="BH720" s="214"/>
      <c r="BI720" s="214"/>
      <c r="BJ720" s="214"/>
      <c r="BK720" s="214"/>
      <c r="BL720" s="214"/>
      <c r="BM720" s="214"/>
      <c r="BN720" s="214"/>
      <c r="BO720" s="214"/>
      <c r="BP720" s="214"/>
      <c r="BQ720" s="214"/>
      <c r="BR720" s="214"/>
      <c r="BS720" s="214"/>
      <c r="BT720" s="215"/>
      <c r="BU720" s="215"/>
      <c r="BV720" s="215"/>
      <c r="BW720" s="215"/>
      <c r="BX720" s="215"/>
    </row>
    <row r="721" spans="1:76" s="42" customFormat="1" ht="19.899999999999999" customHeight="1">
      <c r="A721" s="215"/>
      <c r="B721" s="992">
        <v>115</v>
      </c>
      <c r="C721" s="1197">
        <v>19102280511101</v>
      </c>
      <c r="D721" s="1198" t="s">
        <v>1165</v>
      </c>
      <c r="E721" s="1198" t="s">
        <v>57</v>
      </c>
      <c r="F721" s="1198" t="s">
        <v>1884</v>
      </c>
      <c r="G721" s="1198"/>
      <c r="H721" s="1200" t="s">
        <v>1166</v>
      </c>
      <c r="I721" s="995" t="s">
        <v>1167</v>
      </c>
      <c r="J721" s="1198" t="s">
        <v>71</v>
      </c>
      <c r="K721" s="1198" t="s">
        <v>27</v>
      </c>
      <c r="L721" s="996">
        <v>3</v>
      </c>
      <c r="M721" s="997">
        <v>1</v>
      </c>
      <c r="N721" s="998">
        <v>1848</v>
      </c>
      <c r="O721" s="996">
        <v>9</v>
      </c>
      <c r="P721" s="996" t="s">
        <v>44</v>
      </c>
      <c r="Q721" s="996" t="s">
        <v>49</v>
      </c>
      <c r="R721" s="1102">
        <v>1881.477727</v>
      </c>
      <c r="S721" s="551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  <c r="AK721" s="214"/>
      <c r="AL721" s="214"/>
      <c r="AM721" s="214"/>
      <c r="AN721" s="214"/>
      <c r="AO721" s="214"/>
      <c r="AP721" s="214"/>
      <c r="AQ721" s="214"/>
      <c r="AR721" s="214"/>
      <c r="AS721" s="214"/>
      <c r="AT721" s="214"/>
      <c r="AU721" s="214"/>
      <c r="AV721" s="214"/>
      <c r="AW721" s="214"/>
      <c r="AX721" s="214"/>
      <c r="AY721" s="214"/>
      <c r="AZ721" s="214"/>
      <c r="BA721" s="214"/>
      <c r="BB721" s="214"/>
      <c r="BC721" s="214"/>
      <c r="BD721" s="214"/>
      <c r="BE721" s="214"/>
      <c r="BF721" s="214"/>
      <c r="BG721" s="214"/>
      <c r="BH721" s="214"/>
      <c r="BI721" s="214"/>
      <c r="BJ721" s="214"/>
      <c r="BK721" s="214"/>
      <c r="BL721" s="214"/>
      <c r="BM721" s="214"/>
      <c r="BN721" s="214"/>
      <c r="BO721" s="214"/>
      <c r="BP721" s="214"/>
      <c r="BQ721" s="214"/>
      <c r="BR721" s="214"/>
      <c r="BS721" s="214"/>
      <c r="BT721" s="215"/>
      <c r="BU721" s="215"/>
      <c r="BV721" s="215"/>
      <c r="BW721" s="215"/>
      <c r="BX721" s="215"/>
    </row>
    <row r="722" spans="1:76" s="42" customFormat="1" ht="19.899999999999999" customHeight="1">
      <c r="A722" s="215"/>
      <c r="B722" s="1001"/>
      <c r="C722" s="1203">
        <v>19102280511102</v>
      </c>
      <c r="D722" s="1204" t="s">
        <v>1168</v>
      </c>
      <c r="E722" s="1204" t="s">
        <v>57</v>
      </c>
      <c r="F722" s="1204" t="s">
        <v>1884</v>
      </c>
      <c r="G722" s="1204"/>
      <c r="H722" s="1205" t="s">
        <v>1166</v>
      </c>
      <c r="I722" s="1781" t="s">
        <v>351</v>
      </c>
      <c r="J722" s="1204" t="s">
        <v>71</v>
      </c>
      <c r="K722" s="1204" t="s">
        <v>27</v>
      </c>
      <c r="L722" s="1004">
        <v>3</v>
      </c>
      <c r="M722" s="1005">
        <v>2</v>
      </c>
      <c r="N722" s="1006">
        <v>1848</v>
      </c>
      <c r="O722" s="1004">
        <v>9</v>
      </c>
      <c r="P722" s="1004" t="s">
        <v>44</v>
      </c>
      <c r="Q722" s="1004" t="s">
        <v>49</v>
      </c>
      <c r="R722" s="1104">
        <v>1881.477727</v>
      </c>
      <c r="S722" s="551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  <c r="AK722" s="214"/>
      <c r="AL722" s="214"/>
      <c r="AM722" s="214"/>
      <c r="AN722" s="214"/>
      <c r="AO722" s="214"/>
      <c r="AP722" s="214"/>
      <c r="AQ722" s="214"/>
      <c r="AR722" s="214"/>
      <c r="AS722" s="214"/>
      <c r="AT722" s="214"/>
      <c r="AU722" s="214"/>
      <c r="AV722" s="214"/>
      <c r="AW722" s="214"/>
      <c r="AX722" s="214"/>
      <c r="AY722" s="214"/>
      <c r="AZ722" s="214"/>
      <c r="BA722" s="214"/>
      <c r="BB722" s="214"/>
      <c r="BC722" s="214"/>
      <c r="BD722" s="214"/>
      <c r="BE722" s="214"/>
      <c r="BF722" s="214"/>
      <c r="BG722" s="214"/>
      <c r="BH722" s="214"/>
      <c r="BI722" s="214"/>
      <c r="BJ722" s="214"/>
      <c r="BK722" s="214"/>
      <c r="BL722" s="214"/>
      <c r="BM722" s="214"/>
      <c r="BN722" s="214"/>
      <c r="BO722" s="214"/>
      <c r="BP722" s="214"/>
      <c r="BQ722" s="214"/>
      <c r="BR722" s="214"/>
      <c r="BS722" s="214"/>
      <c r="BT722" s="215"/>
      <c r="BU722" s="215"/>
      <c r="BV722" s="215"/>
      <c r="BW722" s="215"/>
      <c r="BX722" s="215"/>
    </row>
    <row r="723" spans="1:76" s="42" customFormat="1" ht="19.899999999999999" customHeight="1">
      <c r="A723" s="215"/>
      <c r="B723" s="1001"/>
      <c r="C723" s="1203">
        <v>19102280511103</v>
      </c>
      <c r="D723" s="1204" t="s">
        <v>1169</v>
      </c>
      <c r="E723" s="1204" t="s">
        <v>57</v>
      </c>
      <c r="F723" s="1204" t="s">
        <v>1884</v>
      </c>
      <c r="G723" s="1204"/>
      <c r="H723" s="1205" t="s">
        <v>1166</v>
      </c>
      <c r="I723" s="1781" t="s">
        <v>351</v>
      </c>
      <c r="J723" s="1204" t="s">
        <v>71</v>
      </c>
      <c r="K723" s="1204" t="s">
        <v>27</v>
      </c>
      <c r="L723" s="1004">
        <v>3</v>
      </c>
      <c r="M723" s="1005">
        <v>3</v>
      </c>
      <c r="N723" s="1006">
        <v>1848</v>
      </c>
      <c r="O723" s="1004">
        <v>9</v>
      </c>
      <c r="P723" s="1004" t="s">
        <v>44</v>
      </c>
      <c r="Q723" s="1004" t="s">
        <v>49</v>
      </c>
      <c r="R723" s="1104">
        <v>1881.477727</v>
      </c>
      <c r="S723" s="551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  <c r="AK723" s="214"/>
      <c r="AL723" s="214"/>
      <c r="AM723" s="214"/>
      <c r="AN723" s="214"/>
      <c r="AO723" s="214"/>
      <c r="AP723" s="214"/>
      <c r="AQ723" s="214"/>
      <c r="AR723" s="214"/>
      <c r="AS723" s="214"/>
      <c r="AT723" s="214"/>
      <c r="AU723" s="214"/>
      <c r="AV723" s="214"/>
      <c r="AW723" s="214"/>
      <c r="AX723" s="214"/>
      <c r="AY723" s="214"/>
      <c r="AZ723" s="214"/>
      <c r="BA723" s="214"/>
      <c r="BB723" s="214"/>
      <c r="BC723" s="214"/>
      <c r="BD723" s="214"/>
      <c r="BE723" s="214"/>
      <c r="BF723" s="214"/>
      <c r="BG723" s="214"/>
      <c r="BH723" s="214"/>
      <c r="BI723" s="214"/>
      <c r="BJ723" s="214"/>
      <c r="BK723" s="214"/>
      <c r="BL723" s="214"/>
      <c r="BM723" s="214"/>
      <c r="BN723" s="214"/>
      <c r="BO723" s="214"/>
      <c r="BP723" s="214"/>
      <c r="BQ723" s="214"/>
      <c r="BR723" s="214"/>
      <c r="BS723" s="214"/>
      <c r="BT723" s="215"/>
      <c r="BU723" s="215"/>
      <c r="BV723" s="215"/>
      <c r="BW723" s="215"/>
      <c r="BX723" s="215"/>
    </row>
    <row r="724" spans="1:76" s="217" customFormat="1" ht="19.899999999999999" customHeight="1">
      <c r="A724" s="215"/>
      <c r="B724" s="1001"/>
      <c r="C724" s="1203">
        <v>19102280511104</v>
      </c>
      <c r="D724" s="1204" t="s">
        <v>1170</v>
      </c>
      <c r="E724" s="1204" t="s">
        <v>57</v>
      </c>
      <c r="F724" s="1204" t="s">
        <v>1884</v>
      </c>
      <c r="G724" s="1204"/>
      <c r="H724" s="1205" t="s">
        <v>1166</v>
      </c>
      <c r="I724" s="1781" t="s">
        <v>351</v>
      </c>
      <c r="J724" s="1204" t="s">
        <v>71</v>
      </c>
      <c r="K724" s="1204" t="s">
        <v>27</v>
      </c>
      <c r="L724" s="1004">
        <v>3</v>
      </c>
      <c r="M724" s="1005">
        <v>4</v>
      </c>
      <c r="N724" s="1006">
        <v>1848</v>
      </c>
      <c r="O724" s="1004">
        <v>9</v>
      </c>
      <c r="P724" s="1004" t="s">
        <v>44</v>
      </c>
      <c r="Q724" s="1004" t="s">
        <v>49</v>
      </c>
      <c r="R724" s="1104">
        <v>1881.477727</v>
      </c>
      <c r="S724" s="551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  <c r="AK724" s="214"/>
      <c r="AL724" s="214"/>
      <c r="AM724" s="214"/>
      <c r="AN724" s="214"/>
      <c r="AO724" s="214"/>
      <c r="AP724" s="214"/>
      <c r="AQ724" s="214"/>
      <c r="AR724" s="214"/>
      <c r="AS724" s="214"/>
      <c r="AT724" s="214"/>
      <c r="AU724" s="214"/>
      <c r="AV724" s="214"/>
      <c r="AW724" s="214"/>
      <c r="AX724" s="214"/>
      <c r="AY724" s="214"/>
      <c r="AZ724" s="214"/>
      <c r="BA724" s="214"/>
      <c r="BB724" s="214"/>
      <c r="BC724" s="214"/>
      <c r="BD724" s="214"/>
      <c r="BE724" s="214"/>
      <c r="BF724" s="214"/>
      <c r="BG724" s="214"/>
      <c r="BH724" s="214"/>
      <c r="BI724" s="214"/>
      <c r="BJ724" s="214"/>
      <c r="BK724" s="214"/>
      <c r="BL724" s="214"/>
      <c r="BM724" s="214"/>
      <c r="BN724" s="214"/>
      <c r="BO724" s="214"/>
      <c r="BP724" s="214"/>
      <c r="BQ724" s="214"/>
      <c r="BR724" s="214"/>
      <c r="BS724" s="214"/>
      <c r="BT724" s="215"/>
      <c r="BU724" s="215"/>
      <c r="BV724" s="215"/>
      <c r="BW724" s="215"/>
      <c r="BX724" s="215"/>
    </row>
    <row r="725" spans="1:76" s="217" customFormat="1" ht="19.899999999999999" customHeight="1">
      <c r="A725" s="215"/>
      <c r="B725" s="1001"/>
      <c r="C725" s="1203">
        <v>19102280511105</v>
      </c>
      <c r="D725" s="1204" t="s">
        <v>1171</v>
      </c>
      <c r="E725" s="1204" t="s">
        <v>57</v>
      </c>
      <c r="F725" s="1204" t="s">
        <v>1884</v>
      </c>
      <c r="G725" s="1204"/>
      <c r="H725" s="1205" t="s">
        <v>1166</v>
      </c>
      <c r="I725" s="1781" t="s">
        <v>351</v>
      </c>
      <c r="J725" s="1204" t="s">
        <v>71</v>
      </c>
      <c r="K725" s="1204" t="s">
        <v>27</v>
      </c>
      <c r="L725" s="1004">
        <v>3</v>
      </c>
      <c r="M725" s="1005">
        <v>5</v>
      </c>
      <c r="N725" s="1006">
        <v>1848</v>
      </c>
      <c r="O725" s="1004">
        <v>9</v>
      </c>
      <c r="P725" s="1004" t="s">
        <v>44</v>
      </c>
      <c r="Q725" s="1004" t="s">
        <v>49</v>
      </c>
      <c r="R725" s="1104">
        <v>1881.477727</v>
      </c>
      <c r="S725" s="551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  <c r="AI725" s="214"/>
      <c r="AJ725" s="214"/>
      <c r="AK725" s="214"/>
      <c r="AL725" s="214"/>
      <c r="AM725" s="214"/>
      <c r="AN725" s="214"/>
      <c r="AO725" s="214"/>
      <c r="AP725" s="214"/>
      <c r="AQ725" s="214"/>
      <c r="AR725" s="214"/>
      <c r="AS725" s="214"/>
      <c r="AT725" s="214"/>
      <c r="AU725" s="214"/>
      <c r="AV725" s="214"/>
      <c r="AW725" s="214"/>
      <c r="AX725" s="214"/>
      <c r="AY725" s="214"/>
      <c r="AZ725" s="214"/>
      <c r="BA725" s="214"/>
      <c r="BB725" s="214"/>
      <c r="BC725" s="214"/>
      <c r="BD725" s="214"/>
      <c r="BE725" s="214"/>
      <c r="BF725" s="214"/>
      <c r="BG725" s="214"/>
      <c r="BH725" s="214"/>
      <c r="BI725" s="214"/>
      <c r="BJ725" s="214"/>
      <c r="BK725" s="214"/>
      <c r="BL725" s="214"/>
      <c r="BM725" s="214"/>
      <c r="BN725" s="214"/>
      <c r="BO725" s="214"/>
      <c r="BP725" s="214"/>
      <c r="BQ725" s="214"/>
      <c r="BR725" s="214"/>
      <c r="BS725" s="214"/>
      <c r="BT725" s="215"/>
      <c r="BU725" s="215"/>
      <c r="BV725" s="215"/>
      <c r="BW725" s="215"/>
      <c r="BX725" s="215"/>
    </row>
    <row r="726" spans="1:76" s="217" customFormat="1" ht="19.899999999999999" customHeight="1">
      <c r="A726" s="215"/>
      <c r="B726" s="1001"/>
      <c r="C726" s="1203">
        <v>19102280511106</v>
      </c>
      <c r="D726" s="1204" t="s">
        <v>1172</v>
      </c>
      <c r="E726" s="1204" t="s">
        <v>57</v>
      </c>
      <c r="F726" s="1204" t="s">
        <v>1884</v>
      </c>
      <c r="G726" s="1204"/>
      <c r="H726" s="1205" t="s">
        <v>1166</v>
      </c>
      <c r="I726" s="1781" t="s">
        <v>351</v>
      </c>
      <c r="J726" s="1204" t="s">
        <v>71</v>
      </c>
      <c r="K726" s="1204" t="s">
        <v>27</v>
      </c>
      <c r="L726" s="1004">
        <v>3</v>
      </c>
      <c r="M726" s="1005">
        <v>6</v>
      </c>
      <c r="N726" s="1006">
        <v>1848</v>
      </c>
      <c r="O726" s="1004">
        <v>9</v>
      </c>
      <c r="P726" s="1004" t="s">
        <v>44</v>
      </c>
      <c r="Q726" s="1004" t="s">
        <v>49</v>
      </c>
      <c r="R726" s="1104">
        <v>1881.477727</v>
      </c>
      <c r="S726" s="551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  <c r="AK726" s="214"/>
      <c r="AL726" s="214"/>
      <c r="AM726" s="214"/>
      <c r="AN726" s="214"/>
      <c r="AO726" s="214"/>
      <c r="AP726" s="214"/>
      <c r="AQ726" s="214"/>
      <c r="AR726" s="214"/>
      <c r="AS726" s="214"/>
      <c r="AT726" s="214"/>
      <c r="AU726" s="214"/>
      <c r="AV726" s="214"/>
      <c r="AW726" s="214"/>
      <c r="AX726" s="214"/>
      <c r="AY726" s="214"/>
      <c r="AZ726" s="214"/>
      <c r="BA726" s="214"/>
      <c r="BB726" s="214"/>
      <c r="BC726" s="214"/>
      <c r="BD726" s="214"/>
      <c r="BE726" s="214"/>
      <c r="BF726" s="214"/>
      <c r="BG726" s="214"/>
      <c r="BH726" s="214"/>
      <c r="BI726" s="214"/>
      <c r="BJ726" s="214"/>
      <c r="BK726" s="214"/>
      <c r="BL726" s="214"/>
      <c r="BM726" s="214"/>
      <c r="BN726" s="214"/>
      <c r="BO726" s="214"/>
      <c r="BP726" s="214"/>
      <c r="BQ726" s="214"/>
      <c r="BR726" s="214"/>
      <c r="BS726" s="214"/>
      <c r="BT726" s="215"/>
      <c r="BU726" s="215"/>
      <c r="BV726" s="215"/>
      <c r="BW726" s="215"/>
      <c r="BX726" s="215"/>
    </row>
    <row r="727" spans="1:76" s="217" customFormat="1" ht="19.899999999999999" customHeight="1" thickBot="1">
      <c r="A727" s="215"/>
      <c r="B727" s="1015"/>
      <c r="C727" s="1582">
        <v>19102280511107</v>
      </c>
      <c r="D727" s="1344" t="s">
        <v>1173</v>
      </c>
      <c r="E727" s="1344" t="s">
        <v>57</v>
      </c>
      <c r="F727" s="1344" t="s">
        <v>1884</v>
      </c>
      <c r="G727" s="1344"/>
      <c r="H727" s="1506" t="s">
        <v>1166</v>
      </c>
      <c r="I727" s="1781" t="s">
        <v>351</v>
      </c>
      <c r="J727" s="1344" t="s">
        <v>71</v>
      </c>
      <c r="K727" s="1344" t="s">
        <v>27</v>
      </c>
      <c r="L727" s="1019">
        <v>3</v>
      </c>
      <c r="M727" s="1020">
        <v>7</v>
      </c>
      <c r="N727" s="1021">
        <v>1293</v>
      </c>
      <c r="O727" s="1019">
        <v>9</v>
      </c>
      <c r="P727" s="1019" t="s">
        <v>44</v>
      </c>
      <c r="Q727" s="1019" t="s">
        <v>49</v>
      </c>
      <c r="R727" s="1120">
        <v>1306.5378859999998</v>
      </c>
      <c r="S727" s="551">
        <f>SUM(R721:R727)</f>
        <v>12595.404247999999</v>
      </c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  <c r="AI727" s="214"/>
      <c r="AJ727" s="214"/>
      <c r="AK727" s="214"/>
      <c r="AL727" s="214"/>
      <c r="AM727" s="214"/>
      <c r="AN727" s="214"/>
      <c r="AO727" s="214"/>
      <c r="AP727" s="214"/>
      <c r="AQ727" s="214"/>
      <c r="AR727" s="214"/>
      <c r="AS727" s="214"/>
      <c r="AT727" s="214"/>
      <c r="AU727" s="214"/>
      <c r="AV727" s="214"/>
      <c r="AW727" s="214"/>
      <c r="AX727" s="214"/>
      <c r="AY727" s="214"/>
      <c r="AZ727" s="214"/>
      <c r="BA727" s="214"/>
      <c r="BB727" s="214"/>
      <c r="BC727" s="214"/>
      <c r="BD727" s="214"/>
      <c r="BE727" s="214"/>
      <c r="BF727" s="214"/>
      <c r="BG727" s="214"/>
      <c r="BH727" s="214"/>
      <c r="BI727" s="214"/>
      <c r="BJ727" s="214"/>
      <c r="BK727" s="214"/>
      <c r="BL727" s="214"/>
      <c r="BM727" s="214"/>
      <c r="BN727" s="214"/>
      <c r="BO727" s="214"/>
      <c r="BP727" s="214"/>
      <c r="BQ727" s="214"/>
      <c r="BR727" s="214"/>
      <c r="BS727" s="214"/>
      <c r="BT727" s="215"/>
      <c r="BU727" s="215"/>
      <c r="BV727" s="215"/>
      <c r="BW727" s="215"/>
      <c r="BX727" s="215"/>
    </row>
    <row r="728" spans="1:76" s="217" customFormat="1" ht="19.899999999999999" customHeight="1">
      <c r="A728" s="215"/>
      <c r="B728" s="992">
        <v>116</v>
      </c>
      <c r="C728" s="1197">
        <v>19102620511101</v>
      </c>
      <c r="D728" s="1198" t="s">
        <v>1198</v>
      </c>
      <c r="E728" s="1198" t="s">
        <v>57</v>
      </c>
      <c r="F728" s="1198" t="s">
        <v>1884</v>
      </c>
      <c r="G728" s="1198"/>
      <c r="H728" s="1200" t="s">
        <v>1199</v>
      </c>
      <c r="I728" s="995" t="s">
        <v>1200</v>
      </c>
      <c r="J728" s="1198" t="s">
        <v>71</v>
      </c>
      <c r="K728" s="1198" t="s">
        <v>27</v>
      </c>
      <c r="L728" s="996" t="s">
        <v>52</v>
      </c>
      <c r="M728" s="997">
        <v>1</v>
      </c>
      <c r="N728" s="998">
        <v>1380</v>
      </c>
      <c r="O728" s="996">
        <v>26</v>
      </c>
      <c r="P728" s="996" t="s">
        <v>44</v>
      </c>
      <c r="Q728" s="996" t="s">
        <v>49</v>
      </c>
      <c r="R728" s="1102">
        <v>1395.1541229999998</v>
      </c>
      <c r="S728" s="551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  <c r="AI728" s="214"/>
      <c r="AJ728" s="214"/>
      <c r="AK728" s="214"/>
      <c r="AL728" s="214"/>
      <c r="AM728" s="214"/>
      <c r="AN728" s="214"/>
      <c r="AO728" s="214"/>
      <c r="AP728" s="214"/>
      <c r="AQ728" s="214"/>
      <c r="AR728" s="214"/>
      <c r="AS728" s="214"/>
      <c r="AT728" s="214"/>
      <c r="AU728" s="214"/>
      <c r="AV728" s="214"/>
      <c r="AW728" s="214"/>
      <c r="AX728" s="214"/>
      <c r="AY728" s="214"/>
      <c r="AZ728" s="214"/>
      <c r="BA728" s="214"/>
      <c r="BB728" s="214"/>
      <c r="BC728" s="214"/>
      <c r="BD728" s="214"/>
      <c r="BE728" s="214"/>
      <c r="BF728" s="214"/>
      <c r="BG728" s="214"/>
      <c r="BH728" s="214"/>
      <c r="BI728" s="214"/>
      <c r="BJ728" s="214"/>
      <c r="BK728" s="214"/>
      <c r="BL728" s="214"/>
      <c r="BM728" s="214"/>
      <c r="BN728" s="214"/>
      <c r="BO728" s="214"/>
      <c r="BP728" s="214"/>
      <c r="BQ728" s="214"/>
      <c r="BR728" s="214"/>
      <c r="BS728" s="214"/>
      <c r="BT728" s="215"/>
      <c r="BU728" s="215"/>
      <c r="BV728" s="215"/>
      <c r="BW728" s="215"/>
      <c r="BX728" s="215"/>
    </row>
    <row r="729" spans="1:76" s="217" customFormat="1" ht="19.899999999999999" customHeight="1">
      <c r="A729" s="215"/>
      <c r="B729" s="1001"/>
      <c r="C729" s="1203">
        <v>19102620511102</v>
      </c>
      <c r="D729" s="1204" t="s">
        <v>1212</v>
      </c>
      <c r="E729" s="1204" t="s">
        <v>57</v>
      </c>
      <c r="F729" s="1204" t="s">
        <v>1884</v>
      </c>
      <c r="G729" s="1204"/>
      <c r="H729" s="1205" t="s">
        <v>1199</v>
      </c>
      <c r="I729" s="1781" t="s">
        <v>351</v>
      </c>
      <c r="J729" s="1204" t="s">
        <v>71</v>
      </c>
      <c r="K729" s="1204" t="s">
        <v>27</v>
      </c>
      <c r="L729" s="1004" t="s">
        <v>52</v>
      </c>
      <c r="M729" s="1005">
        <v>2</v>
      </c>
      <c r="N729" s="1006">
        <v>1380</v>
      </c>
      <c r="O729" s="1004">
        <v>26</v>
      </c>
      <c r="P729" s="1004" t="s">
        <v>44</v>
      </c>
      <c r="Q729" s="1004" t="s">
        <v>49</v>
      </c>
      <c r="R729" s="1104">
        <v>1395.1541229999998</v>
      </c>
      <c r="S729" s="551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  <c r="AI729" s="214"/>
      <c r="AJ729" s="214"/>
      <c r="AK729" s="214"/>
      <c r="AL729" s="214"/>
      <c r="AM729" s="214"/>
      <c r="AN729" s="214"/>
      <c r="AO729" s="214"/>
      <c r="AP729" s="214"/>
      <c r="AQ729" s="214"/>
      <c r="AR729" s="214"/>
      <c r="AS729" s="214"/>
      <c r="AT729" s="214"/>
      <c r="AU729" s="214"/>
      <c r="AV729" s="214"/>
      <c r="AW729" s="214"/>
      <c r="AX729" s="214"/>
      <c r="AY729" s="214"/>
      <c r="AZ729" s="214"/>
      <c r="BA729" s="214"/>
      <c r="BB729" s="214"/>
      <c r="BC729" s="214"/>
      <c r="BD729" s="214"/>
      <c r="BE729" s="214"/>
      <c r="BF729" s="214"/>
      <c r="BG729" s="214"/>
      <c r="BH729" s="214"/>
      <c r="BI729" s="214"/>
      <c r="BJ729" s="214"/>
      <c r="BK729" s="214"/>
      <c r="BL729" s="214"/>
      <c r="BM729" s="214"/>
      <c r="BN729" s="214"/>
      <c r="BO729" s="214"/>
      <c r="BP729" s="214"/>
      <c r="BQ729" s="214"/>
      <c r="BR729" s="214"/>
      <c r="BS729" s="214"/>
      <c r="BT729" s="215"/>
      <c r="BU729" s="215"/>
      <c r="BV729" s="215"/>
      <c r="BW729" s="215"/>
      <c r="BX729" s="215"/>
    </row>
    <row r="730" spans="1:76" s="217" customFormat="1" ht="19.899999999999999" customHeight="1">
      <c r="A730" s="215"/>
      <c r="B730" s="1001"/>
      <c r="C730" s="1203">
        <v>19102620511103</v>
      </c>
      <c r="D730" s="1204" t="s">
        <v>1213</v>
      </c>
      <c r="E730" s="1204" t="s">
        <v>57</v>
      </c>
      <c r="F730" s="1204" t="s">
        <v>1884</v>
      </c>
      <c r="G730" s="1204"/>
      <c r="H730" s="1205" t="s">
        <v>1199</v>
      </c>
      <c r="I730" s="1781" t="s">
        <v>351</v>
      </c>
      <c r="J730" s="1204" t="s">
        <v>71</v>
      </c>
      <c r="K730" s="1204" t="s">
        <v>27</v>
      </c>
      <c r="L730" s="1004" t="s">
        <v>52</v>
      </c>
      <c r="M730" s="1005">
        <v>3</v>
      </c>
      <c r="N730" s="1006">
        <v>1632.4</v>
      </c>
      <c r="O730" s="1004">
        <v>26</v>
      </c>
      <c r="P730" s="1004" t="s">
        <v>44</v>
      </c>
      <c r="Q730" s="1004" t="s">
        <v>49</v>
      </c>
      <c r="R730" s="1104">
        <v>1650.3257900000001</v>
      </c>
      <c r="S730" s="551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  <c r="AI730" s="214"/>
      <c r="AJ730" s="214"/>
      <c r="AK730" s="214"/>
      <c r="AL730" s="214"/>
      <c r="AM730" s="214"/>
      <c r="AN730" s="214"/>
      <c r="AO730" s="214"/>
      <c r="AP730" s="214"/>
      <c r="AQ730" s="214"/>
      <c r="AR730" s="214"/>
      <c r="AS730" s="214"/>
      <c r="AT730" s="214"/>
      <c r="AU730" s="214"/>
      <c r="AV730" s="214"/>
      <c r="AW730" s="214"/>
      <c r="AX730" s="214"/>
      <c r="AY730" s="214"/>
      <c r="AZ730" s="214"/>
      <c r="BA730" s="214"/>
      <c r="BB730" s="214"/>
      <c r="BC730" s="214"/>
      <c r="BD730" s="214"/>
      <c r="BE730" s="214"/>
      <c r="BF730" s="214"/>
      <c r="BG730" s="214"/>
      <c r="BH730" s="214"/>
      <c r="BI730" s="214"/>
      <c r="BJ730" s="214"/>
      <c r="BK730" s="214"/>
      <c r="BL730" s="214"/>
      <c r="BM730" s="214"/>
      <c r="BN730" s="214"/>
      <c r="BO730" s="214"/>
      <c r="BP730" s="214"/>
      <c r="BQ730" s="214"/>
      <c r="BR730" s="214"/>
      <c r="BS730" s="214"/>
      <c r="BT730" s="215"/>
      <c r="BU730" s="215"/>
      <c r="BV730" s="215"/>
      <c r="BW730" s="215"/>
      <c r="BX730" s="215"/>
    </row>
    <row r="731" spans="1:76" s="217" customFormat="1" ht="19.899999999999999" customHeight="1">
      <c r="A731" s="215"/>
      <c r="B731" s="1001"/>
      <c r="C731" s="1203">
        <v>19102620511104</v>
      </c>
      <c r="D731" s="1204" t="s">
        <v>1214</v>
      </c>
      <c r="E731" s="1204" t="s">
        <v>57</v>
      </c>
      <c r="F731" s="1204" t="s">
        <v>1884</v>
      </c>
      <c r="G731" s="1204"/>
      <c r="H731" s="1205" t="s">
        <v>1199</v>
      </c>
      <c r="I731" s="1781" t="s">
        <v>351</v>
      </c>
      <c r="J731" s="1204" t="s">
        <v>71</v>
      </c>
      <c r="K731" s="1204" t="s">
        <v>27</v>
      </c>
      <c r="L731" s="1004" t="s">
        <v>52</v>
      </c>
      <c r="M731" s="1005">
        <v>4</v>
      </c>
      <c r="N731" s="1006">
        <v>1632.4</v>
      </c>
      <c r="O731" s="1004">
        <v>26</v>
      </c>
      <c r="P731" s="1004" t="s">
        <v>28</v>
      </c>
      <c r="Q731" s="1007">
        <v>0.05</v>
      </c>
      <c r="R731" s="1104">
        <v>1650.3257900000001</v>
      </c>
      <c r="S731" s="551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  <c r="AI731" s="214"/>
      <c r="AJ731" s="214"/>
      <c r="AK731" s="214"/>
      <c r="AL731" s="214"/>
      <c r="AM731" s="214"/>
      <c r="AN731" s="214"/>
      <c r="AO731" s="214"/>
      <c r="AP731" s="214"/>
      <c r="AQ731" s="214"/>
      <c r="AR731" s="214"/>
      <c r="AS731" s="214"/>
      <c r="AT731" s="214"/>
      <c r="AU731" s="214"/>
      <c r="AV731" s="214"/>
      <c r="AW731" s="214"/>
      <c r="AX731" s="214"/>
      <c r="AY731" s="214"/>
      <c r="AZ731" s="214"/>
      <c r="BA731" s="214"/>
      <c r="BB731" s="214"/>
      <c r="BC731" s="214"/>
      <c r="BD731" s="214"/>
      <c r="BE731" s="214"/>
      <c r="BF731" s="214"/>
      <c r="BG731" s="214"/>
      <c r="BH731" s="214"/>
      <c r="BI731" s="214"/>
      <c r="BJ731" s="214"/>
      <c r="BK731" s="214"/>
      <c r="BL731" s="214"/>
      <c r="BM731" s="214"/>
      <c r="BN731" s="214"/>
      <c r="BO731" s="214"/>
      <c r="BP731" s="214"/>
      <c r="BQ731" s="214"/>
      <c r="BR731" s="214"/>
      <c r="BS731" s="214"/>
      <c r="BT731" s="215"/>
      <c r="BU731" s="215"/>
      <c r="BV731" s="215"/>
      <c r="BW731" s="215"/>
      <c r="BX731" s="215"/>
    </row>
    <row r="732" spans="1:76" s="217" customFormat="1" ht="19.899999999999999" customHeight="1">
      <c r="A732" s="215"/>
      <c r="B732" s="1001"/>
      <c r="C732" s="1203">
        <v>19102620511105</v>
      </c>
      <c r="D732" s="1204" t="s">
        <v>1215</v>
      </c>
      <c r="E732" s="1204" t="s">
        <v>57</v>
      </c>
      <c r="F732" s="1204" t="s">
        <v>1884</v>
      </c>
      <c r="G732" s="1204"/>
      <c r="H732" s="1205" t="s">
        <v>1199</v>
      </c>
      <c r="I732" s="1781" t="s">
        <v>351</v>
      </c>
      <c r="J732" s="1204" t="s">
        <v>71</v>
      </c>
      <c r="K732" s="1204" t="s">
        <v>27</v>
      </c>
      <c r="L732" s="1004" t="s">
        <v>52</v>
      </c>
      <c r="M732" s="1005">
        <v>5</v>
      </c>
      <c r="N732" s="1006">
        <v>1980.4</v>
      </c>
      <c r="O732" s="1004">
        <v>26</v>
      </c>
      <c r="P732" s="1004" t="s">
        <v>44</v>
      </c>
      <c r="Q732" s="1004" t="s">
        <v>49</v>
      </c>
      <c r="R732" s="1104">
        <v>2002.1472649999998</v>
      </c>
      <c r="S732" s="551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  <c r="AK732" s="214"/>
      <c r="AL732" s="214"/>
      <c r="AM732" s="214"/>
      <c r="AN732" s="214"/>
      <c r="AO732" s="214"/>
      <c r="AP732" s="214"/>
      <c r="AQ732" s="214"/>
      <c r="AR732" s="214"/>
      <c r="AS732" s="214"/>
      <c r="AT732" s="214"/>
      <c r="AU732" s="214"/>
      <c r="AV732" s="214"/>
      <c r="AW732" s="214"/>
      <c r="AX732" s="214"/>
      <c r="AY732" s="214"/>
      <c r="AZ732" s="214"/>
      <c r="BA732" s="214"/>
      <c r="BB732" s="214"/>
      <c r="BC732" s="214"/>
      <c r="BD732" s="214"/>
      <c r="BE732" s="214"/>
      <c r="BF732" s="214"/>
      <c r="BG732" s="214"/>
      <c r="BH732" s="214"/>
      <c r="BI732" s="214"/>
      <c r="BJ732" s="214"/>
      <c r="BK732" s="214"/>
      <c r="BL732" s="214"/>
      <c r="BM732" s="214"/>
      <c r="BN732" s="214"/>
      <c r="BO732" s="214"/>
      <c r="BP732" s="214"/>
      <c r="BQ732" s="214"/>
      <c r="BR732" s="214"/>
      <c r="BS732" s="214"/>
      <c r="BT732" s="215"/>
      <c r="BU732" s="215"/>
      <c r="BV732" s="215"/>
      <c r="BW732" s="215"/>
      <c r="BX732" s="215"/>
    </row>
    <row r="733" spans="1:76" s="217" customFormat="1" ht="19.899999999999999" customHeight="1">
      <c r="A733" s="215"/>
      <c r="B733" s="1001"/>
      <c r="C733" s="1203">
        <v>19102620511106</v>
      </c>
      <c r="D733" s="1204" t="s">
        <v>1216</v>
      </c>
      <c r="E733" s="1204" t="s">
        <v>57</v>
      </c>
      <c r="F733" s="1204" t="s">
        <v>1884</v>
      </c>
      <c r="G733" s="1204"/>
      <c r="H733" s="1205" t="s">
        <v>1199</v>
      </c>
      <c r="I733" s="1781" t="s">
        <v>351</v>
      </c>
      <c r="J733" s="1204" t="s">
        <v>71</v>
      </c>
      <c r="K733" s="1204" t="s">
        <v>27</v>
      </c>
      <c r="L733" s="1004" t="s">
        <v>52</v>
      </c>
      <c r="M733" s="1005">
        <v>6</v>
      </c>
      <c r="N733" s="1006">
        <v>1980.4</v>
      </c>
      <c r="O733" s="1004">
        <v>26</v>
      </c>
      <c r="P733" s="1004" t="s">
        <v>44</v>
      </c>
      <c r="Q733" s="1004" t="s">
        <v>49</v>
      </c>
      <c r="R733" s="1104">
        <v>2002.1472649999998</v>
      </c>
      <c r="S733" s="551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  <c r="AK733" s="214"/>
      <c r="AL733" s="214"/>
      <c r="AM733" s="214"/>
      <c r="AN733" s="214"/>
      <c r="AO733" s="214"/>
      <c r="AP733" s="214"/>
      <c r="AQ733" s="214"/>
      <c r="AR733" s="214"/>
      <c r="AS733" s="214"/>
      <c r="AT733" s="214"/>
      <c r="AU733" s="214"/>
      <c r="AV733" s="214"/>
      <c r="AW733" s="214"/>
      <c r="AX733" s="214"/>
      <c r="AY733" s="214"/>
      <c r="AZ733" s="214"/>
      <c r="BA733" s="214"/>
      <c r="BB733" s="214"/>
      <c r="BC733" s="214"/>
      <c r="BD733" s="214"/>
      <c r="BE733" s="214"/>
      <c r="BF733" s="214"/>
      <c r="BG733" s="214"/>
      <c r="BH733" s="214"/>
      <c r="BI733" s="214"/>
      <c r="BJ733" s="214"/>
      <c r="BK733" s="214"/>
      <c r="BL733" s="214"/>
      <c r="BM733" s="214"/>
      <c r="BN733" s="214"/>
      <c r="BO733" s="214"/>
      <c r="BP733" s="214"/>
      <c r="BQ733" s="214"/>
      <c r="BR733" s="214"/>
      <c r="BS733" s="214"/>
      <c r="BT733" s="215"/>
      <c r="BU733" s="215"/>
      <c r="BV733" s="215"/>
      <c r="BW733" s="215"/>
      <c r="BX733" s="215"/>
    </row>
    <row r="734" spans="1:76" s="217" customFormat="1" ht="19.899999999999999" customHeight="1">
      <c r="A734" s="215"/>
      <c r="B734" s="1001"/>
      <c r="C734" s="1203">
        <v>19102620511107</v>
      </c>
      <c r="D734" s="1204" t="s">
        <v>1217</v>
      </c>
      <c r="E734" s="1204" t="s">
        <v>57</v>
      </c>
      <c r="F734" s="1204" t="s">
        <v>1884</v>
      </c>
      <c r="G734" s="1204"/>
      <c r="H734" s="1205" t="s">
        <v>1199</v>
      </c>
      <c r="I734" s="1781" t="s">
        <v>351</v>
      </c>
      <c r="J734" s="1204" t="s">
        <v>71</v>
      </c>
      <c r="K734" s="1204" t="s">
        <v>27</v>
      </c>
      <c r="L734" s="1004" t="s">
        <v>52</v>
      </c>
      <c r="M734" s="1005">
        <v>7</v>
      </c>
      <c r="N734" s="1006">
        <v>1980.4</v>
      </c>
      <c r="O734" s="1004">
        <v>26</v>
      </c>
      <c r="P734" s="1004" t="s">
        <v>45</v>
      </c>
      <c r="Q734" s="1007">
        <v>0.13</v>
      </c>
      <c r="R734" s="1104">
        <v>2002.1472649999998</v>
      </c>
      <c r="S734" s="551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  <c r="AK734" s="214"/>
      <c r="AL734" s="214"/>
      <c r="AM734" s="214"/>
      <c r="AN734" s="214"/>
      <c r="AO734" s="214"/>
      <c r="AP734" s="214"/>
      <c r="AQ734" s="214"/>
      <c r="AR734" s="214"/>
      <c r="AS734" s="214"/>
      <c r="AT734" s="214"/>
      <c r="AU734" s="214"/>
      <c r="AV734" s="214"/>
      <c r="AW734" s="214"/>
      <c r="AX734" s="214"/>
      <c r="AY734" s="214"/>
      <c r="AZ734" s="214"/>
      <c r="BA734" s="214"/>
      <c r="BB734" s="214"/>
      <c r="BC734" s="214"/>
      <c r="BD734" s="214"/>
      <c r="BE734" s="214"/>
      <c r="BF734" s="214"/>
      <c r="BG734" s="214"/>
      <c r="BH734" s="214"/>
      <c r="BI734" s="214"/>
      <c r="BJ734" s="214"/>
      <c r="BK734" s="214"/>
      <c r="BL734" s="214"/>
      <c r="BM734" s="214"/>
      <c r="BN734" s="214"/>
      <c r="BO734" s="214"/>
      <c r="BP734" s="214"/>
      <c r="BQ734" s="214"/>
      <c r="BR734" s="214"/>
      <c r="BS734" s="214"/>
      <c r="BT734" s="215"/>
      <c r="BU734" s="215"/>
      <c r="BV734" s="215"/>
      <c r="BW734" s="215"/>
      <c r="BX734" s="215"/>
    </row>
    <row r="735" spans="1:76" s="217" customFormat="1" ht="19.899999999999999" customHeight="1">
      <c r="A735" s="215"/>
      <c r="B735" s="1001"/>
      <c r="C735" s="1203">
        <v>19102620511108</v>
      </c>
      <c r="D735" s="1204" t="s">
        <v>1218</v>
      </c>
      <c r="E735" s="1204" t="s">
        <v>57</v>
      </c>
      <c r="F735" s="1204" t="s">
        <v>1884</v>
      </c>
      <c r="G735" s="1204"/>
      <c r="H735" s="1205" t="s">
        <v>1199</v>
      </c>
      <c r="I735" s="1781" t="s">
        <v>351</v>
      </c>
      <c r="J735" s="1204" t="s">
        <v>71</v>
      </c>
      <c r="K735" s="1204" t="s">
        <v>27</v>
      </c>
      <c r="L735" s="1004" t="s">
        <v>52</v>
      </c>
      <c r="M735" s="1005">
        <v>8</v>
      </c>
      <c r="N735" s="1006">
        <v>1920</v>
      </c>
      <c r="O735" s="1004">
        <v>26</v>
      </c>
      <c r="P735" s="1004" t="s">
        <v>44</v>
      </c>
      <c r="Q735" s="1004" t="s">
        <v>49</v>
      </c>
      <c r="R735" s="1104">
        <v>1941.083997</v>
      </c>
      <c r="S735" s="551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  <c r="AK735" s="214"/>
      <c r="AL735" s="214"/>
      <c r="AM735" s="214"/>
      <c r="AN735" s="214"/>
      <c r="AO735" s="214"/>
      <c r="AP735" s="214"/>
      <c r="AQ735" s="214"/>
      <c r="AR735" s="214"/>
      <c r="AS735" s="214"/>
      <c r="AT735" s="214"/>
      <c r="AU735" s="214"/>
      <c r="AV735" s="214"/>
      <c r="AW735" s="214"/>
      <c r="AX735" s="214"/>
      <c r="AY735" s="214"/>
      <c r="AZ735" s="214"/>
      <c r="BA735" s="214"/>
      <c r="BB735" s="214"/>
      <c r="BC735" s="214"/>
      <c r="BD735" s="214"/>
      <c r="BE735" s="214"/>
      <c r="BF735" s="214"/>
      <c r="BG735" s="214"/>
      <c r="BH735" s="214"/>
      <c r="BI735" s="214"/>
      <c r="BJ735" s="214"/>
      <c r="BK735" s="214"/>
      <c r="BL735" s="214"/>
      <c r="BM735" s="214"/>
      <c r="BN735" s="214"/>
      <c r="BO735" s="214"/>
      <c r="BP735" s="214"/>
      <c r="BQ735" s="214"/>
      <c r="BR735" s="214"/>
      <c r="BS735" s="214"/>
      <c r="BT735" s="215"/>
      <c r="BU735" s="215"/>
      <c r="BV735" s="215"/>
      <c r="BW735" s="215"/>
      <c r="BX735" s="215"/>
    </row>
    <row r="736" spans="1:76" s="217" customFormat="1" ht="19.899999999999999" customHeight="1">
      <c r="A736" s="215"/>
      <c r="B736" s="1001"/>
      <c r="C736" s="1203">
        <v>19102620511109</v>
      </c>
      <c r="D736" s="1204" t="s">
        <v>1219</v>
      </c>
      <c r="E736" s="1204" t="s">
        <v>57</v>
      </c>
      <c r="F736" s="1204" t="s">
        <v>1884</v>
      </c>
      <c r="G736" s="1204"/>
      <c r="H736" s="1205" t="s">
        <v>1199</v>
      </c>
      <c r="I736" s="1781" t="s">
        <v>351</v>
      </c>
      <c r="J736" s="1204" t="s">
        <v>71</v>
      </c>
      <c r="K736" s="1204" t="s">
        <v>27</v>
      </c>
      <c r="L736" s="1004" t="s">
        <v>52</v>
      </c>
      <c r="M736" s="1005">
        <v>9</v>
      </c>
      <c r="N736" s="1006">
        <v>1920</v>
      </c>
      <c r="O736" s="1004">
        <v>26</v>
      </c>
      <c r="P736" s="1004" t="s">
        <v>28</v>
      </c>
      <c r="Q736" s="1007">
        <v>0.05</v>
      </c>
      <c r="R736" s="1104">
        <v>1941.083997</v>
      </c>
      <c r="S736" s="551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  <c r="AK736" s="214"/>
      <c r="AL736" s="214"/>
      <c r="AM736" s="214"/>
      <c r="AN736" s="214"/>
      <c r="AO736" s="214"/>
      <c r="AP736" s="214"/>
      <c r="AQ736" s="214"/>
      <c r="AR736" s="214"/>
      <c r="AS736" s="214"/>
      <c r="AT736" s="214"/>
      <c r="AU736" s="214"/>
      <c r="AV736" s="214"/>
      <c r="AW736" s="214"/>
      <c r="AX736" s="214"/>
      <c r="AY736" s="214"/>
      <c r="AZ736" s="214"/>
      <c r="BA736" s="214"/>
      <c r="BB736" s="214"/>
      <c r="BC736" s="214"/>
      <c r="BD736" s="214"/>
      <c r="BE736" s="214"/>
      <c r="BF736" s="214"/>
      <c r="BG736" s="214"/>
      <c r="BH736" s="214"/>
      <c r="BI736" s="214"/>
      <c r="BJ736" s="214"/>
      <c r="BK736" s="214"/>
      <c r="BL736" s="214"/>
      <c r="BM736" s="214"/>
      <c r="BN736" s="214"/>
      <c r="BO736" s="214"/>
      <c r="BP736" s="214"/>
      <c r="BQ736" s="214"/>
      <c r="BR736" s="214"/>
      <c r="BS736" s="214"/>
      <c r="BT736" s="215"/>
      <c r="BU736" s="215"/>
      <c r="BV736" s="215"/>
      <c r="BW736" s="215"/>
      <c r="BX736" s="215"/>
    </row>
    <row r="737" spans="1:76" s="217" customFormat="1" ht="19.899999999999999" customHeight="1">
      <c r="A737" s="215"/>
      <c r="B737" s="1001"/>
      <c r="C737" s="1203">
        <v>19102620511110</v>
      </c>
      <c r="D737" s="1204" t="s">
        <v>1201</v>
      </c>
      <c r="E737" s="1204" t="s">
        <v>57</v>
      </c>
      <c r="F737" s="1204" t="s">
        <v>1884</v>
      </c>
      <c r="G737" s="1204"/>
      <c r="H737" s="1205" t="s">
        <v>1199</v>
      </c>
      <c r="I737" s="1781" t="s">
        <v>351</v>
      </c>
      <c r="J737" s="1204" t="s">
        <v>71</v>
      </c>
      <c r="K737" s="1204" t="s">
        <v>27</v>
      </c>
      <c r="L737" s="1004" t="s">
        <v>52</v>
      </c>
      <c r="M737" s="1005">
        <v>10</v>
      </c>
      <c r="N737" s="1006">
        <v>1980.4</v>
      </c>
      <c r="O737" s="1004">
        <v>26</v>
      </c>
      <c r="P737" s="1004" t="s">
        <v>44</v>
      </c>
      <c r="Q737" s="1004" t="s">
        <v>49</v>
      </c>
      <c r="R737" s="1104">
        <v>2002.1472649999998</v>
      </c>
      <c r="S737" s="551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  <c r="AK737" s="214"/>
      <c r="AL737" s="214"/>
      <c r="AM737" s="214"/>
      <c r="AN737" s="214"/>
      <c r="AO737" s="214"/>
      <c r="AP737" s="214"/>
      <c r="AQ737" s="214"/>
      <c r="AR737" s="214"/>
      <c r="AS737" s="214"/>
      <c r="AT737" s="214"/>
      <c r="AU737" s="214"/>
      <c r="AV737" s="214"/>
      <c r="AW737" s="214"/>
      <c r="AX737" s="214"/>
      <c r="AY737" s="214"/>
      <c r="AZ737" s="214"/>
      <c r="BA737" s="214"/>
      <c r="BB737" s="214"/>
      <c r="BC737" s="214"/>
      <c r="BD737" s="214"/>
      <c r="BE737" s="214"/>
      <c r="BF737" s="214"/>
      <c r="BG737" s="214"/>
      <c r="BH737" s="214"/>
      <c r="BI737" s="214"/>
      <c r="BJ737" s="214"/>
      <c r="BK737" s="214"/>
      <c r="BL737" s="214"/>
      <c r="BM737" s="214"/>
      <c r="BN737" s="214"/>
      <c r="BO737" s="214"/>
      <c r="BP737" s="214"/>
      <c r="BQ737" s="214"/>
      <c r="BR737" s="214"/>
      <c r="BS737" s="214"/>
      <c r="BT737" s="215"/>
      <c r="BU737" s="215"/>
      <c r="BV737" s="215"/>
      <c r="BW737" s="215"/>
      <c r="BX737" s="215"/>
    </row>
    <row r="738" spans="1:76" s="217" customFormat="1" ht="19.899999999999999" customHeight="1">
      <c r="A738" s="215"/>
      <c r="B738" s="1001"/>
      <c r="C738" s="1576" t="s">
        <v>1202</v>
      </c>
      <c r="D738" s="1576" t="s">
        <v>1203</v>
      </c>
      <c r="E738" s="1576" t="s">
        <v>57</v>
      </c>
      <c r="F738" s="1576" t="s">
        <v>1884</v>
      </c>
      <c r="G738" s="1576"/>
      <c r="H738" s="1577" t="s">
        <v>1199</v>
      </c>
      <c r="I738" s="1781" t="s">
        <v>351</v>
      </c>
      <c r="J738" s="1576" t="s">
        <v>71</v>
      </c>
      <c r="K738" s="1576" t="s">
        <v>27</v>
      </c>
      <c r="L738" s="1004" t="s">
        <v>52</v>
      </c>
      <c r="M738" s="1005">
        <v>11</v>
      </c>
      <c r="N738" s="1006">
        <v>1980.4</v>
      </c>
      <c r="O738" s="1004">
        <v>26</v>
      </c>
      <c r="P738" s="1004" t="s">
        <v>44</v>
      </c>
      <c r="Q738" s="1004" t="s">
        <v>49</v>
      </c>
      <c r="R738" s="1104">
        <v>2002.1472649999998</v>
      </c>
      <c r="S738" s="551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  <c r="AK738" s="214"/>
      <c r="AL738" s="214"/>
      <c r="AM738" s="214"/>
      <c r="AN738" s="214"/>
      <c r="AO738" s="214"/>
      <c r="AP738" s="214"/>
      <c r="AQ738" s="214"/>
      <c r="AR738" s="214"/>
      <c r="AS738" s="214"/>
      <c r="AT738" s="214"/>
      <c r="AU738" s="214"/>
      <c r="AV738" s="214"/>
      <c r="AW738" s="214"/>
      <c r="AX738" s="214"/>
      <c r="AY738" s="214"/>
      <c r="AZ738" s="214"/>
      <c r="BA738" s="214"/>
      <c r="BB738" s="214"/>
      <c r="BC738" s="214"/>
      <c r="BD738" s="214"/>
      <c r="BE738" s="214"/>
      <c r="BF738" s="214"/>
      <c r="BG738" s="214"/>
      <c r="BH738" s="214"/>
      <c r="BI738" s="214"/>
      <c r="BJ738" s="214"/>
      <c r="BK738" s="214"/>
      <c r="BL738" s="214"/>
      <c r="BM738" s="214"/>
      <c r="BN738" s="214"/>
      <c r="BO738" s="214"/>
      <c r="BP738" s="214"/>
      <c r="BQ738" s="214"/>
      <c r="BR738" s="214"/>
      <c r="BS738" s="214"/>
      <c r="BT738" s="215"/>
      <c r="BU738" s="215"/>
      <c r="BV738" s="215"/>
      <c r="BW738" s="215"/>
      <c r="BX738" s="215"/>
    </row>
    <row r="739" spans="1:76" s="217" customFormat="1" ht="19.899999999999999" customHeight="1">
      <c r="A739" s="215"/>
      <c r="B739" s="1001"/>
      <c r="C739" s="1576" t="s">
        <v>1204</v>
      </c>
      <c r="D739" s="1576" t="s">
        <v>1205</v>
      </c>
      <c r="E739" s="1576" t="s">
        <v>57</v>
      </c>
      <c r="F739" s="1576" t="s">
        <v>1884</v>
      </c>
      <c r="G739" s="1576"/>
      <c r="H739" s="1577" t="s">
        <v>1199</v>
      </c>
      <c r="I739" s="1781" t="s">
        <v>351</v>
      </c>
      <c r="J739" s="1576" t="s">
        <v>71</v>
      </c>
      <c r="K739" s="1576" t="s">
        <v>27</v>
      </c>
      <c r="L739" s="1004" t="s">
        <v>52</v>
      </c>
      <c r="M739" s="1005">
        <v>12</v>
      </c>
      <c r="N739" s="1006">
        <v>1920</v>
      </c>
      <c r="O739" s="1004">
        <v>26</v>
      </c>
      <c r="P739" s="1004" t="s">
        <v>44</v>
      </c>
      <c r="Q739" s="1004" t="s">
        <v>49</v>
      </c>
      <c r="R739" s="1104">
        <v>1941.083997</v>
      </c>
      <c r="S739" s="551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  <c r="AK739" s="214"/>
      <c r="AL739" s="214"/>
      <c r="AM739" s="214"/>
      <c r="AN739" s="214"/>
      <c r="AO739" s="214"/>
      <c r="AP739" s="214"/>
      <c r="AQ739" s="214"/>
      <c r="AR739" s="214"/>
      <c r="AS739" s="214"/>
      <c r="AT739" s="214"/>
      <c r="AU739" s="214"/>
      <c r="AV739" s="214"/>
      <c r="AW739" s="214"/>
      <c r="AX739" s="214"/>
      <c r="AY739" s="214"/>
      <c r="AZ739" s="214"/>
      <c r="BA739" s="214"/>
      <c r="BB739" s="214"/>
      <c r="BC739" s="214"/>
      <c r="BD739" s="214"/>
      <c r="BE739" s="214"/>
      <c r="BF739" s="214"/>
      <c r="BG739" s="214"/>
      <c r="BH739" s="214"/>
      <c r="BI739" s="214"/>
      <c r="BJ739" s="214"/>
      <c r="BK739" s="214"/>
      <c r="BL739" s="214"/>
      <c r="BM739" s="214"/>
      <c r="BN739" s="214"/>
      <c r="BO739" s="214"/>
      <c r="BP739" s="214"/>
      <c r="BQ739" s="214"/>
      <c r="BR739" s="214"/>
      <c r="BS739" s="214"/>
      <c r="BT739" s="215"/>
      <c r="BU739" s="215"/>
      <c r="BV739" s="215"/>
      <c r="BW739" s="215"/>
      <c r="BX739" s="215"/>
    </row>
    <row r="740" spans="1:76" s="217" customFormat="1" ht="19.899999999999999" customHeight="1">
      <c r="A740" s="215"/>
      <c r="B740" s="1001"/>
      <c r="C740" s="1576" t="s">
        <v>1206</v>
      </c>
      <c r="D740" s="1576" t="s">
        <v>1207</v>
      </c>
      <c r="E740" s="1576" t="s">
        <v>57</v>
      </c>
      <c r="F740" s="1576" t="s">
        <v>1884</v>
      </c>
      <c r="G740" s="1576"/>
      <c r="H740" s="1577" t="s">
        <v>1199</v>
      </c>
      <c r="I740" s="1781" t="s">
        <v>351</v>
      </c>
      <c r="J740" s="1576" t="s">
        <v>71</v>
      </c>
      <c r="K740" s="1576" t="s">
        <v>27</v>
      </c>
      <c r="L740" s="1004" t="s">
        <v>52</v>
      </c>
      <c r="M740" s="1005">
        <v>13</v>
      </c>
      <c r="N740" s="1006">
        <v>1920</v>
      </c>
      <c r="O740" s="1004">
        <v>26</v>
      </c>
      <c r="P740" s="1004" t="s">
        <v>44</v>
      </c>
      <c r="Q740" s="1004" t="s">
        <v>49</v>
      </c>
      <c r="R740" s="1104">
        <v>1941.083997</v>
      </c>
      <c r="S740" s="551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  <c r="AK740" s="214"/>
      <c r="AL740" s="214"/>
      <c r="AM740" s="214"/>
      <c r="AN740" s="214"/>
      <c r="AO740" s="214"/>
      <c r="AP740" s="214"/>
      <c r="AQ740" s="214"/>
      <c r="AR740" s="214"/>
      <c r="AS740" s="214"/>
      <c r="AT740" s="214"/>
      <c r="AU740" s="214"/>
      <c r="AV740" s="214"/>
      <c r="AW740" s="214"/>
      <c r="AX740" s="214"/>
      <c r="AY740" s="214"/>
      <c r="AZ740" s="214"/>
      <c r="BA740" s="214"/>
      <c r="BB740" s="214"/>
      <c r="BC740" s="214"/>
      <c r="BD740" s="214"/>
      <c r="BE740" s="214"/>
      <c r="BF740" s="214"/>
      <c r="BG740" s="214"/>
      <c r="BH740" s="214"/>
      <c r="BI740" s="214"/>
      <c r="BJ740" s="214"/>
      <c r="BK740" s="214"/>
      <c r="BL740" s="214"/>
      <c r="BM740" s="214"/>
      <c r="BN740" s="214"/>
      <c r="BO740" s="214"/>
      <c r="BP740" s="214"/>
      <c r="BQ740" s="214"/>
      <c r="BR740" s="214"/>
      <c r="BS740" s="214"/>
      <c r="BT740" s="215"/>
      <c r="BU740" s="215"/>
      <c r="BV740" s="215"/>
      <c r="BW740" s="215"/>
      <c r="BX740" s="215"/>
    </row>
    <row r="741" spans="1:76" s="217" customFormat="1" ht="19.899999999999999" customHeight="1">
      <c r="A741" s="215"/>
      <c r="B741" s="1001"/>
      <c r="C741" s="1576" t="s">
        <v>1208</v>
      </c>
      <c r="D741" s="1576" t="s">
        <v>1209</v>
      </c>
      <c r="E741" s="1576" t="s">
        <v>57</v>
      </c>
      <c r="F741" s="1576" t="s">
        <v>1884</v>
      </c>
      <c r="G741" s="1576"/>
      <c r="H741" s="1577" t="s">
        <v>1199</v>
      </c>
      <c r="I741" s="1781" t="s">
        <v>351</v>
      </c>
      <c r="J741" s="1576" t="s">
        <v>71</v>
      </c>
      <c r="K741" s="1576" t="s">
        <v>27</v>
      </c>
      <c r="L741" s="1004" t="s">
        <v>52</v>
      </c>
      <c r="M741" s="1005">
        <v>14</v>
      </c>
      <c r="N741" s="1006">
        <v>1868</v>
      </c>
      <c r="O741" s="1004">
        <v>26</v>
      </c>
      <c r="P741" s="1004" t="s">
        <v>28</v>
      </c>
      <c r="Q741" s="1007">
        <v>0.05</v>
      </c>
      <c r="R741" s="1104">
        <v>1888.5717400000001</v>
      </c>
      <c r="S741" s="551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  <c r="AI741" s="214"/>
      <c r="AJ741" s="214"/>
      <c r="AK741" s="214"/>
      <c r="AL741" s="214"/>
      <c r="AM741" s="214"/>
      <c r="AN741" s="214"/>
      <c r="AO741" s="214"/>
      <c r="AP741" s="214"/>
      <c r="AQ741" s="214"/>
      <c r="AR741" s="214"/>
      <c r="AS741" s="214"/>
      <c r="AT741" s="214"/>
      <c r="AU741" s="214"/>
      <c r="AV741" s="214"/>
      <c r="AW741" s="214"/>
      <c r="AX741" s="214"/>
      <c r="AY741" s="214"/>
      <c r="AZ741" s="214"/>
      <c r="BA741" s="214"/>
      <c r="BB741" s="214"/>
      <c r="BC741" s="214"/>
      <c r="BD741" s="214"/>
      <c r="BE741" s="214"/>
      <c r="BF741" s="214"/>
      <c r="BG741" s="214"/>
      <c r="BH741" s="214"/>
      <c r="BI741" s="214"/>
      <c r="BJ741" s="214"/>
      <c r="BK741" s="214"/>
      <c r="BL741" s="214"/>
      <c r="BM741" s="214"/>
      <c r="BN741" s="214"/>
      <c r="BO741" s="214"/>
      <c r="BP741" s="214"/>
      <c r="BQ741" s="214"/>
      <c r="BR741" s="214"/>
      <c r="BS741" s="214"/>
      <c r="BT741" s="215"/>
      <c r="BU741" s="215"/>
      <c r="BV741" s="215"/>
      <c r="BW741" s="215"/>
      <c r="BX741" s="215"/>
    </row>
    <row r="742" spans="1:76" s="217" customFormat="1" ht="19.899999999999999" customHeight="1" thickBot="1">
      <c r="A742" s="215"/>
      <c r="B742" s="1015"/>
      <c r="C742" s="1580" t="s">
        <v>1210</v>
      </c>
      <c r="D742" s="1580" t="s">
        <v>1211</v>
      </c>
      <c r="E742" s="1580" t="s">
        <v>57</v>
      </c>
      <c r="F742" s="1580" t="s">
        <v>1884</v>
      </c>
      <c r="G742" s="1580"/>
      <c r="H742" s="1583" t="s">
        <v>1199</v>
      </c>
      <c r="I742" s="1781" t="s">
        <v>351</v>
      </c>
      <c r="J742" s="1580" t="s">
        <v>71</v>
      </c>
      <c r="K742" s="1580" t="s">
        <v>27</v>
      </c>
      <c r="L742" s="1019" t="s">
        <v>52</v>
      </c>
      <c r="M742" s="1020">
        <v>15</v>
      </c>
      <c r="N742" s="1021">
        <v>1920</v>
      </c>
      <c r="O742" s="1019">
        <v>26</v>
      </c>
      <c r="P742" s="1019" t="s">
        <v>44</v>
      </c>
      <c r="Q742" s="1019" t="s">
        <v>49</v>
      </c>
      <c r="R742" s="1120">
        <v>1941.083997</v>
      </c>
      <c r="S742" s="551">
        <f>SUM(R728:R742)</f>
        <v>27695.687876000004</v>
      </c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  <c r="AK742" s="214"/>
      <c r="AL742" s="214"/>
      <c r="AM742" s="214"/>
      <c r="AN742" s="214"/>
      <c r="AO742" s="214"/>
      <c r="AP742" s="214"/>
      <c r="AQ742" s="214"/>
      <c r="AR742" s="214"/>
      <c r="AS742" s="214"/>
      <c r="AT742" s="214"/>
      <c r="AU742" s="214"/>
      <c r="AV742" s="214"/>
      <c r="AW742" s="214"/>
      <c r="AX742" s="214"/>
      <c r="AY742" s="214"/>
      <c r="AZ742" s="214"/>
      <c r="BA742" s="214"/>
      <c r="BB742" s="214"/>
      <c r="BC742" s="214"/>
      <c r="BD742" s="214"/>
      <c r="BE742" s="214"/>
      <c r="BF742" s="214"/>
      <c r="BG742" s="214"/>
      <c r="BH742" s="214"/>
      <c r="BI742" s="214"/>
      <c r="BJ742" s="214"/>
      <c r="BK742" s="214"/>
      <c r="BL742" s="214"/>
      <c r="BM742" s="214"/>
      <c r="BN742" s="214"/>
      <c r="BO742" s="214"/>
      <c r="BP742" s="214"/>
      <c r="BQ742" s="214"/>
      <c r="BR742" s="214"/>
      <c r="BS742" s="214"/>
      <c r="BT742" s="215"/>
      <c r="BU742" s="215"/>
      <c r="BV742" s="215"/>
      <c r="BW742" s="215"/>
      <c r="BX742" s="215"/>
    </row>
    <row r="743" spans="1:76" s="217" customFormat="1" ht="19.899999999999999" customHeight="1">
      <c r="A743" s="215"/>
      <c r="B743" s="992">
        <v>117</v>
      </c>
      <c r="C743" s="1526">
        <v>17101340511101</v>
      </c>
      <c r="D743" s="1527" t="s">
        <v>1254</v>
      </c>
      <c r="E743" s="1527" t="s">
        <v>62</v>
      </c>
      <c r="F743" s="1527" t="s">
        <v>1884</v>
      </c>
      <c r="G743" s="1527"/>
      <c r="H743" s="1528" t="s">
        <v>1255</v>
      </c>
      <c r="I743" s="995" t="s">
        <v>1256</v>
      </c>
      <c r="J743" s="1527" t="s">
        <v>71</v>
      </c>
      <c r="K743" s="1527" t="s">
        <v>27</v>
      </c>
      <c r="L743" s="996">
        <v>3</v>
      </c>
      <c r="M743" s="997">
        <v>1</v>
      </c>
      <c r="N743" s="998">
        <v>1998</v>
      </c>
      <c r="O743" s="996">
        <v>27</v>
      </c>
      <c r="P743" s="996" t="s">
        <v>44</v>
      </c>
      <c r="Q743" s="996" t="s">
        <v>49</v>
      </c>
      <c r="R743" s="1102">
        <v>2017.4906000000001</v>
      </c>
      <c r="S743" s="551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  <c r="AI743" s="214"/>
      <c r="AJ743" s="214"/>
      <c r="AK743" s="214"/>
      <c r="AL743" s="214"/>
      <c r="AM743" s="214"/>
      <c r="AN743" s="214"/>
      <c r="AO743" s="214"/>
      <c r="AP743" s="214"/>
      <c r="AQ743" s="214"/>
      <c r="AR743" s="214"/>
      <c r="AS743" s="214"/>
      <c r="AT743" s="214"/>
      <c r="AU743" s="214"/>
      <c r="AV743" s="214"/>
      <c r="AW743" s="214"/>
      <c r="AX743" s="214"/>
      <c r="AY743" s="214"/>
      <c r="AZ743" s="214"/>
      <c r="BA743" s="214"/>
      <c r="BB743" s="214"/>
      <c r="BC743" s="214"/>
      <c r="BD743" s="214"/>
      <c r="BE743" s="214"/>
      <c r="BF743" s="214"/>
      <c r="BG743" s="214"/>
      <c r="BH743" s="214"/>
      <c r="BI743" s="214"/>
      <c r="BJ743" s="214"/>
      <c r="BK743" s="214"/>
      <c r="BL743" s="214"/>
      <c r="BM743" s="214"/>
      <c r="BN743" s="214"/>
      <c r="BO743" s="214"/>
      <c r="BP743" s="214"/>
      <c r="BQ743" s="214"/>
      <c r="BR743" s="214"/>
      <c r="BS743" s="214"/>
      <c r="BT743" s="215"/>
      <c r="BU743" s="215"/>
      <c r="BV743" s="215"/>
      <c r="BW743" s="215"/>
      <c r="BX743" s="215"/>
    </row>
    <row r="744" spans="1:76" s="217" customFormat="1" ht="19.899999999999999" customHeight="1">
      <c r="A744" s="215"/>
      <c r="B744" s="1001"/>
      <c r="C744" s="1227">
        <v>17101340511102</v>
      </c>
      <c r="D744" s="1228" t="s">
        <v>1258</v>
      </c>
      <c r="E744" s="1228" t="s">
        <v>62</v>
      </c>
      <c r="F744" s="1228" t="s">
        <v>1884</v>
      </c>
      <c r="G744" s="1228"/>
      <c r="H744" s="1229" t="s">
        <v>1255</v>
      </c>
      <c r="I744" s="1781" t="s">
        <v>351</v>
      </c>
      <c r="J744" s="1228" t="s">
        <v>71</v>
      </c>
      <c r="K744" s="1228" t="s">
        <v>27</v>
      </c>
      <c r="L744" s="1004">
        <v>3</v>
      </c>
      <c r="M744" s="1005">
        <v>2</v>
      </c>
      <c r="N744" s="1006">
        <v>1998</v>
      </c>
      <c r="O744" s="1004">
        <v>27</v>
      </c>
      <c r="P744" s="1004" t="s">
        <v>44</v>
      </c>
      <c r="Q744" s="1004" t="s">
        <v>49</v>
      </c>
      <c r="R744" s="1104">
        <v>2017.4906000000001</v>
      </c>
      <c r="S744" s="551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  <c r="AI744" s="214"/>
      <c r="AJ744" s="214"/>
      <c r="AK744" s="214"/>
      <c r="AL744" s="214"/>
      <c r="AM744" s="214"/>
      <c r="AN744" s="214"/>
      <c r="AO744" s="214"/>
      <c r="AP744" s="214"/>
      <c r="AQ744" s="214"/>
      <c r="AR744" s="214"/>
      <c r="AS744" s="214"/>
      <c r="AT744" s="214"/>
      <c r="AU744" s="214"/>
      <c r="AV744" s="214"/>
      <c r="AW744" s="214"/>
      <c r="AX744" s="214"/>
      <c r="AY744" s="214"/>
      <c r="AZ744" s="214"/>
      <c r="BA744" s="214"/>
      <c r="BB744" s="214"/>
      <c r="BC744" s="214"/>
      <c r="BD744" s="214"/>
      <c r="BE744" s="214"/>
      <c r="BF744" s="214"/>
      <c r="BG744" s="214"/>
      <c r="BH744" s="214"/>
      <c r="BI744" s="214"/>
      <c r="BJ744" s="214"/>
      <c r="BK744" s="214"/>
      <c r="BL744" s="214"/>
      <c r="BM744" s="214"/>
      <c r="BN744" s="214"/>
      <c r="BO744" s="214"/>
      <c r="BP744" s="214"/>
      <c r="BQ744" s="214"/>
      <c r="BR744" s="214"/>
      <c r="BS744" s="214"/>
      <c r="BT744" s="215"/>
      <c r="BU744" s="215"/>
      <c r="BV744" s="215"/>
      <c r="BW744" s="215"/>
      <c r="BX744" s="215"/>
    </row>
    <row r="745" spans="1:76" s="217" customFormat="1" ht="19.899999999999999" customHeight="1">
      <c r="A745" s="215"/>
      <c r="B745" s="1001"/>
      <c r="C745" s="1227">
        <v>17101340511103</v>
      </c>
      <c r="D745" s="1228" t="s">
        <v>1259</v>
      </c>
      <c r="E745" s="1228" t="s">
        <v>62</v>
      </c>
      <c r="F745" s="1228" t="s">
        <v>1884</v>
      </c>
      <c r="G745" s="1228"/>
      <c r="H745" s="1229" t="s">
        <v>1255</v>
      </c>
      <c r="I745" s="1781" t="s">
        <v>351</v>
      </c>
      <c r="J745" s="1228" t="s">
        <v>71</v>
      </c>
      <c r="K745" s="1228" t="s">
        <v>27</v>
      </c>
      <c r="L745" s="1004">
        <v>3</v>
      </c>
      <c r="M745" s="1005">
        <v>3</v>
      </c>
      <c r="N745" s="1006">
        <v>1998</v>
      </c>
      <c r="O745" s="1004">
        <v>27</v>
      </c>
      <c r="P745" s="1004" t="s">
        <v>28</v>
      </c>
      <c r="Q745" s="1007">
        <v>0.05</v>
      </c>
      <c r="R745" s="1104">
        <v>2017.4906000000001</v>
      </c>
      <c r="S745" s="551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  <c r="AI745" s="214"/>
      <c r="AJ745" s="214"/>
      <c r="AK745" s="214"/>
      <c r="AL745" s="214"/>
      <c r="AM745" s="214"/>
      <c r="AN745" s="214"/>
      <c r="AO745" s="214"/>
      <c r="AP745" s="214"/>
      <c r="AQ745" s="214"/>
      <c r="AR745" s="214"/>
      <c r="AS745" s="214"/>
      <c r="AT745" s="214"/>
      <c r="AU745" s="214"/>
      <c r="AV745" s="214"/>
      <c r="AW745" s="214"/>
      <c r="AX745" s="214"/>
      <c r="AY745" s="214"/>
      <c r="AZ745" s="214"/>
      <c r="BA745" s="214"/>
      <c r="BB745" s="214"/>
      <c r="BC745" s="214"/>
      <c r="BD745" s="214"/>
      <c r="BE745" s="214"/>
      <c r="BF745" s="214"/>
      <c r="BG745" s="214"/>
      <c r="BH745" s="214"/>
      <c r="BI745" s="214"/>
      <c r="BJ745" s="214"/>
      <c r="BK745" s="214"/>
      <c r="BL745" s="214"/>
      <c r="BM745" s="214"/>
      <c r="BN745" s="214"/>
      <c r="BO745" s="214"/>
      <c r="BP745" s="214"/>
      <c r="BQ745" s="214"/>
      <c r="BR745" s="214"/>
      <c r="BS745" s="214"/>
      <c r="BT745" s="215"/>
      <c r="BU745" s="215"/>
      <c r="BV745" s="215"/>
      <c r="BW745" s="215"/>
      <c r="BX745" s="215"/>
    </row>
    <row r="746" spans="1:76" s="217" customFormat="1" ht="19.899999999999999" customHeight="1">
      <c r="A746" s="215"/>
      <c r="B746" s="1001"/>
      <c r="C746" s="1227">
        <v>17101340511104</v>
      </c>
      <c r="D746" s="1228" t="s">
        <v>1260</v>
      </c>
      <c r="E746" s="1228" t="s">
        <v>62</v>
      </c>
      <c r="F746" s="1228" t="s">
        <v>1884</v>
      </c>
      <c r="G746" s="1228"/>
      <c r="H746" s="1229" t="s">
        <v>1255</v>
      </c>
      <c r="I746" s="1781" t="s">
        <v>351</v>
      </c>
      <c r="J746" s="1228" t="s">
        <v>71</v>
      </c>
      <c r="K746" s="1228" t="s">
        <v>27</v>
      </c>
      <c r="L746" s="1004">
        <v>3</v>
      </c>
      <c r="M746" s="1005">
        <v>4</v>
      </c>
      <c r="N746" s="1006">
        <v>1998</v>
      </c>
      <c r="O746" s="1004">
        <v>27</v>
      </c>
      <c r="P746" s="1004" t="s">
        <v>44</v>
      </c>
      <c r="Q746" s="1004" t="s">
        <v>49</v>
      </c>
      <c r="R746" s="1104">
        <v>2017.4906000000001</v>
      </c>
      <c r="S746" s="551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  <c r="AI746" s="214"/>
      <c r="AJ746" s="214"/>
      <c r="AK746" s="214"/>
      <c r="AL746" s="214"/>
      <c r="AM746" s="214"/>
      <c r="AN746" s="214"/>
      <c r="AO746" s="214"/>
      <c r="AP746" s="214"/>
      <c r="AQ746" s="214"/>
      <c r="AR746" s="214"/>
      <c r="AS746" s="214"/>
      <c r="AT746" s="214"/>
      <c r="AU746" s="214"/>
      <c r="AV746" s="214"/>
      <c r="AW746" s="214"/>
      <c r="AX746" s="214"/>
      <c r="AY746" s="214"/>
      <c r="AZ746" s="214"/>
      <c r="BA746" s="214"/>
      <c r="BB746" s="214"/>
      <c r="BC746" s="214"/>
      <c r="BD746" s="214"/>
      <c r="BE746" s="214"/>
      <c r="BF746" s="214"/>
      <c r="BG746" s="214"/>
      <c r="BH746" s="214"/>
      <c r="BI746" s="214"/>
      <c r="BJ746" s="214"/>
      <c r="BK746" s="214"/>
      <c r="BL746" s="214"/>
      <c r="BM746" s="214"/>
      <c r="BN746" s="214"/>
      <c r="BO746" s="214"/>
      <c r="BP746" s="214"/>
      <c r="BQ746" s="214"/>
      <c r="BR746" s="214"/>
      <c r="BS746" s="214"/>
      <c r="BT746" s="215"/>
      <c r="BU746" s="215"/>
      <c r="BV746" s="215"/>
      <c r="BW746" s="215"/>
      <c r="BX746" s="215"/>
    </row>
    <row r="747" spans="1:76" s="217" customFormat="1" ht="19.899999999999999" customHeight="1">
      <c r="A747" s="215"/>
      <c r="B747" s="1001"/>
      <c r="C747" s="1227">
        <v>17101340511105</v>
      </c>
      <c r="D747" s="1228" t="s">
        <v>1261</v>
      </c>
      <c r="E747" s="1228" t="s">
        <v>62</v>
      </c>
      <c r="F747" s="1228" t="s">
        <v>1884</v>
      </c>
      <c r="G747" s="1228"/>
      <c r="H747" s="1229" t="s">
        <v>1255</v>
      </c>
      <c r="I747" s="1781" t="s">
        <v>351</v>
      </c>
      <c r="J747" s="1228" t="s">
        <v>71</v>
      </c>
      <c r="K747" s="1228" t="s">
        <v>27</v>
      </c>
      <c r="L747" s="1004">
        <v>3</v>
      </c>
      <c r="M747" s="1005">
        <v>5</v>
      </c>
      <c r="N747" s="1006">
        <v>1998</v>
      </c>
      <c r="O747" s="1004">
        <v>27</v>
      </c>
      <c r="P747" s="1004" t="s">
        <v>44</v>
      </c>
      <c r="Q747" s="1004" t="s">
        <v>49</v>
      </c>
      <c r="R747" s="1104">
        <v>2017.4906000000001</v>
      </c>
      <c r="S747" s="551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  <c r="AI747" s="214"/>
      <c r="AJ747" s="214"/>
      <c r="AK747" s="214"/>
      <c r="AL747" s="214"/>
      <c r="AM747" s="214"/>
      <c r="AN747" s="214"/>
      <c r="AO747" s="214"/>
      <c r="AP747" s="214"/>
      <c r="AQ747" s="214"/>
      <c r="AR747" s="214"/>
      <c r="AS747" s="214"/>
      <c r="AT747" s="214"/>
      <c r="AU747" s="214"/>
      <c r="AV747" s="214"/>
      <c r="AW747" s="214"/>
      <c r="AX747" s="214"/>
      <c r="AY747" s="214"/>
      <c r="AZ747" s="214"/>
      <c r="BA747" s="214"/>
      <c r="BB747" s="214"/>
      <c r="BC747" s="214"/>
      <c r="BD747" s="214"/>
      <c r="BE747" s="214"/>
      <c r="BF747" s="214"/>
      <c r="BG747" s="214"/>
      <c r="BH747" s="214"/>
      <c r="BI747" s="214"/>
      <c r="BJ747" s="214"/>
      <c r="BK747" s="214"/>
      <c r="BL747" s="214"/>
      <c r="BM747" s="214"/>
      <c r="BN747" s="214"/>
      <c r="BO747" s="214"/>
      <c r="BP747" s="214"/>
      <c r="BQ747" s="214"/>
      <c r="BR747" s="214"/>
      <c r="BS747" s="214"/>
      <c r="BT747" s="215"/>
      <c r="BU747" s="215"/>
      <c r="BV747" s="215"/>
      <c r="BW747" s="215"/>
      <c r="BX747" s="215"/>
    </row>
    <row r="748" spans="1:76" s="217" customFormat="1" ht="19.899999999999999" customHeight="1">
      <c r="A748" s="215"/>
      <c r="B748" s="1001"/>
      <c r="C748" s="1459">
        <v>17101340511106</v>
      </c>
      <c r="D748" s="1460" t="s">
        <v>1262</v>
      </c>
      <c r="E748" s="1460" t="s">
        <v>62</v>
      </c>
      <c r="F748" s="1460" t="s">
        <v>1884</v>
      </c>
      <c r="G748" s="1460"/>
      <c r="H748" s="1461" t="s">
        <v>1255</v>
      </c>
      <c r="I748" s="1781" t="s">
        <v>351</v>
      </c>
      <c r="J748" s="1460" t="s">
        <v>71</v>
      </c>
      <c r="K748" s="1460" t="s">
        <v>27</v>
      </c>
      <c r="L748" s="1004">
        <v>3</v>
      </c>
      <c r="M748" s="1005">
        <v>6</v>
      </c>
      <c r="N748" s="1006">
        <v>1221.4000000000001</v>
      </c>
      <c r="O748" s="1004">
        <v>27</v>
      </c>
      <c r="P748" s="1004" t="s">
        <v>44</v>
      </c>
      <c r="Q748" s="1004" t="s">
        <v>49</v>
      </c>
      <c r="R748" s="1104">
        <v>1233.24758</v>
      </c>
      <c r="S748" s="551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  <c r="AI748" s="214"/>
      <c r="AJ748" s="214"/>
      <c r="AK748" s="214"/>
      <c r="AL748" s="214"/>
      <c r="AM748" s="214"/>
      <c r="AN748" s="214"/>
      <c r="AO748" s="214"/>
      <c r="AP748" s="214"/>
      <c r="AQ748" s="214"/>
      <c r="AR748" s="214"/>
      <c r="AS748" s="214"/>
      <c r="AT748" s="214"/>
      <c r="AU748" s="214"/>
      <c r="AV748" s="214"/>
      <c r="AW748" s="214"/>
      <c r="AX748" s="214"/>
      <c r="AY748" s="214"/>
      <c r="AZ748" s="214"/>
      <c r="BA748" s="214"/>
      <c r="BB748" s="214"/>
      <c r="BC748" s="214"/>
      <c r="BD748" s="214"/>
      <c r="BE748" s="214"/>
      <c r="BF748" s="214"/>
      <c r="BG748" s="214"/>
      <c r="BH748" s="214"/>
      <c r="BI748" s="214"/>
      <c r="BJ748" s="214"/>
      <c r="BK748" s="214"/>
      <c r="BL748" s="214"/>
      <c r="BM748" s="214"/>
      <c r="BN748" s="214"/>
      <c r="BO748" s="214"/>
      <c r="BP748" s="214"/>
      <c r="BQ748" s="214"/>
      <c r="BR748" s="214"/>
      <c r="BS748" s="214"/>
      <c r="BT748" s="215"/>
      <c r="BU748" s="215"/>
      <c r="BV748" s="215"/>
      <c r="BW748" s="215"/>
      <c r="BX748" s="215"/>
    </row>
    <row r="749" spans="1:76" s="217" customFormat="1" ht="19.899999999999999" customHeight="1">
      <c r="A749" s="215"/>
      <c r="B749" s="1001"/>
      <c r="C749" s="1227">
        <v>17101340511107</v>
      </c>
      <c r="D749" s="1228" t="s">
        <v>1263</v>
      </c>
      <c r="E749" s="1228" t="s">
        <v>62</v>
      </c>
      <c r="F749" s="1228" t="s">
        <v>1884</v>
      </c>
      <c r="G749" s="1228"/>
      <c r="H749" s="1229" t="s">
        <v>1255</v>
      </c>
      <c r="I749" s="1781" t="s">
        <v>351</v>
      </c>
      <c r="J749" s="1228" t="s">
        <v>71</v>
      </c>
      <c r="K749" s="1228" t="s">
        <v>27</v>
      </c>
      <c r="L749" s="1004">
        <v>3</v>
      </c>
      <c r="M749" s="1005">
        <v>7</v>
      </c>
      <c r="N749" s="1006">
        <v>1848</v>
      </c>
      <c r="O749" s="1004">
        <v>27</v>
      </c>
      <c r="P749" s="1004" t="s">
        <v>44</v>
      </c>
      <c r="Q749" s="1004" t="s">
        <v>49</v>
      </c>
      <c r="R749" s="1104">
        <v>1865.9256</v>
      </c>
      <c r="S749" s="551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  <c r="AI749" s="214"/>
      <c r="AJ749" s="214"/>
      <c r="AK749" s="214"/>
      <c r="AL749" s="214"/>
      <c r="AM749" s="214"/>
      <c r="AN749" s="214"/>
      <c r="AO749" s="214"/>
      <c r="AP749" s="214"/>
      <c r="AQ749" s="214"/>
      <c r="AR749" s="214"/>
      <c r="AS749" s="214"/>
      <c r="AT749" s="214"/>
      <c r="AU749" s="214"/>
      <c r="AV749" s="214"/>
      <c r="AW749" s="214"/>
      <c r="AX749" s="214"/>
      <c r="AY749" s="214"/>
      <c r="AZ749" s="214"/>
      <c r="BA749" s="214"/>
      <c r="BB749" s="214"/>
      <c r="BC749" s="214"/>
      <c r="BD749" s="214"/>
      <c r="BE749" s="214"/>
      <c r="BF749" s="214"/>
      <c r="BG749" s="214"/>
      <c r="BH749" s="214"/>
      <c r="BI749" s="214"/>
      <c r="BJ749" s="214"/>
      <c r="BK749" s="214"/>
      <c r="BL749" s="214"/>
      <c r="BM749" s="214"/>
      <c r="BN749" s="214"/>
      <c r="BO749" s="214"/>
      <c r="BP749" s="214"/>
      <c r="BQ749" s="214"/>
      <c r="BR749" s="214"/>
      <c r="BS749" s="214"/>
      <c r="BT749" s="215"/>
      <c r="BU749" s="215"/>
      <c r="BV749" s="215"/>
      <c r="BW749" s="215"/>
      <c r="BX749" s="215"/>
    </row>
    <row r="750" spans="1:76" s="217" customFormat="1" ht="19.899999999999999" customHeight="1">
      <c r="A750" s="215"/>
      <c r="B750" s="1001"/>
      <c r="C750" s="1459">
        <v>17101340511108</v>
      </c>
      <c r="D750" s="1460" t="s">
        <v>1264</v>
      </c>
      <c r="E750" s="1460" t="s">
        <v>62</v>
      </c>
      <c r="F750" s="1460" t="s">
        <v>1884</v>
      </c>
      <c r="G750" s="1460"/>
      <c r="H750" s="1461" t="s">
        <v>1255</v>
      </c>
      <c r="I750" s="1781" t="s">
        <v>351</v>
      </c>
      <c r="J750" s="1460" t="s">
        <v>71</v>
      </c>
      <c r="K750" s="1460" t="s">
        <v>27</v>
      </c>
      <c r="L750" s="1004">
        <v>3</v>
      </c>
      <c r="M750" s="1005">
        <v>8</v>
      </c>
      <c r="N750" s="1006">
        <v>1848</v>
      </c>
      <c r="O750" s="1004">
        <v>27</v>
      </c>
      <c r="P750" s="1004" t="s">
        <v>44</v>
      </c>
      <c r="Q750" s="1004" t="s">
        <v>49</v>
      </c>
      <c r="R750" s="1104">
        <v>1865.9256</v>
      </c>
      <c r="S750" s="551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  <c r="AI750" s="214"/>
      <c r="AJ750" s="214"/>
      <c r="AK750" s="214"/>
      <c r="AL750" s="214"/>
      <c r="AM750" s="214"/>
      <c r="AN750" s="214"/>
      <c r="AO750" s="214"/>
      <c r="AP750" s="214"/>
      <c r="AQ750" s="214"/>
      <c r="AR750" s="214"/>
      <c r="AS750" s="214"/>
      <c r="AT750" s="214"/>
      <c r="AU750" s="214"/>
      <c r="AV750" s="214"/>
      <c r="AW750" s="214"/>
      <c r="AX750" s="214"/>
      <c r="AY750" s="214"/>
      <c r="AZ750" s="214"/>
      <c r="BA750" s="214"/>
      <c r="BB750" s="214"/>
      <c r="BC750" s="214"/>
      <c r="BD750" s="214"/>
      <c r="BE750" s="214"/>
      <c r="BF750" s="214"/>
      <c r="BG750" s="214"/>
      <c r="BH750" s="214"/>
      <c r="BI750" s="214"/>
      <c r="BJ750" s="214"/>
      <c r="BK750" s="214"/>
      <c r="BL750" s="214"/>
      <c r="BM750" s="214"/>
      <c r="BN750" s="214"/>
      <c r="BO750" s="214"/>
      <c r="BP750" s="214"/>
      <c r="BQ750" s="214"/>
      <c r="BR750" s="214"/>
      <c r="BS750" s="214"/>
      <c r="BT750" s="215"/>
      <c r="BU750" s="215"/>
      <c r="BV750" s="215"/>
      <c r="BW750" s="215"/>
      <c r="BX750" s="215"/>
    </row>
    <row r="751" spans="1:76" s="217" customFormat="1" ht="19.899999999999999" customHeight="1" thickBot="1">
      <c r="A751" s="215"/>
      <c r="B751" s="1015"/>
      <c r="C751" s="1462">
        <v>17101340511114</v>
      </c>
      <c r="D751" s="1463" t="s">
        <v>1257</v>
      </c>
      <c r="E751" s="1463" t="s">
        <v>62</v>
      </c>
      <c r="F751" s="1463" t="s">
        <v>1884</v>
      </c>
      <c r="G751" s="1463"/>
      <c r="H751" s="1464" t="s">
        <v>1255</v>
      </c>
      <c r="I751" s="1781" t="s">
        <v>351</v>
      </c>
      <c r="J751" s="1463" t="s">
        <v>71</v>
      </c>
      <c r="K751" s="1463" t="s">
        <v>27</v>
      </c>
      <c r="L751" s="1019">
        <v>3</v>
      </c>
      <c r="M751" s="1020">
        <v>14</v>
      </c>
      <c r="N751" s="1021">
        <v>1786.1</v>
      </c>
      <c r="O751" s="1019">
        <v>27</v>
      </c>
      <c r="P751" s="1019" t="s">
        <v>28</v>
      </c>
      <c r="Q751" s="1022">
        <v>0.05</v>
      </c>
      <c r="R751" s="1120">
        <v>1803.1838310000001</v>
      </c>
      <c r="S751" s="551">
        <f>SUM(R743:R751)</f>
        <v>16855.735611</v>
      </c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  <c r="AI751" s="214"/>
      <c r="AJ751" s="214"/>
      <c r="AK751" s="214"/>
      <c r="AL751" s="214"/>
      <c r="AM751" s="214"/>
      <c r="AN751" s="214"/>
      <c r="AO751" s="214"/>
      <c r="AP751" s="214"/>
      <c r="AQ751" s="214"/>
      <c r="AR751" s="214"/>
      <c r="AS751" s="214"/>
      <c r="AT751" s="214"/>
      <c r="AU751" s="214"/>
      <c r="AV751" s="214"/>
      <c r="AW751" s="214"/>
      <c r="AX751" s="214"/>
      <c r="AY751" s="214"/>
      <c r="AZ751" s="214"/>
      <c r="BA751" s="214"/>
      <c r="BB751" s="214"/>
      <c r="BC751" s="214"/>
      <c r="BD751" s="214"/>
      <c r="BE751" s="214"/>
      <c r="BF751" s="214"/>
      <c r="BG751" s="214"/>
      <c r="BH751" s="214"/>
      <c r="BI751" s="214"/>
      <c r="BJ751" s="214"/>
      <c r="BK751" s="214"/>
      <c r="BL751" s="214"/>
      <c r="BM751" s="214"/>
      <c r="BN751" s="214"/>
      <c r="BO751" s="214"/>
      <c r="BP751" s="214"/>
      <c r="BQ751" s="214"/>
      <c r="BR751" s="214"/>
      <c r="BS751" s="214"/>
      <c r="BT751" s="215"/>
      <c r="BU751" s="215"/>
      <c r="BV751" s="215"/>
      <c r="BW751" s="215"/>
      <c r="BX751" s="215"/>
    </row>
    <row r="752" spans="1:76" s="217" customFormat="1" ht="19.899999999999999" customHeight="1">
      <c r="A752" s="1783">
        <v>785</v>
      </c>
      <c r="B752" s="1765">
        <v>118</v>
      </c>
      <c r="C752" s="1741" t="s">
        <v>514</v>
      </c>
      <c r="D752" s="1741" t="s">
        <v>268</v>
      </c>
      <c r="E752" s="1742" t="s">
        <v>62</v>
      </c>
      <c r="F752" s="1742" t="s">
        <v>1884</v>
      </c>
      <c r="G752" s="1742"/>
      <c r="H752" s="1743" t="s">
        <v>269</v>
      </c>
      <c r="I752" s="1743" t="s">
        <v>343</v>
      </c>
      <c r="J752" s="1742" t="s">
        <v>71</v>
      </c>
      <c r="K752" s="1742" t="s">
        <v>29</v>
      </c>
      <c r="L752" s="1742" t="s">
        <v>19</v>
      </c>
      <c r="M752" s="1742" t="s">
        <v>19</v>
      </c>
      <c r="N752" s="1743">
        <v>1980.4</v>
      </c>
      <c r="O752" s="1743"/>
      <c r="P752" s="1742" t="s">
        <v>22</v>
      </c>
      <c r="Q752" s="1744"/>
      <c r="R752" s="1745">
        <v>2002.6002839999999</v>
      </c>
      <c r="S752" s="550"/>
      <c r="T752" s="206"/>
      <c r="U752" s="206"/>
      <c r="V752" s="206"/>
      <c r="W752" s="206"/>
      <c r="X752" s="206"/>
      <c r="Y752" s="206"/>
      <c r="Z752" s="206"/>
      <c r="AA752" s="206"/>
      <c r="AB752" s="206"/>
      <c r="AC752" s="206"/>
      <c r="AD752" s="206"/>
      <c r="AE752" s="206"/>
      <c r="AF752" s="206"/>
      <c r="AG752" s="206"/>
      <c r="AH752" s="206"/>
      <c r="AI752" s="206"/>
      <c r="AJ752" s="206"/>
      <c r="AK752" s="206"/>
      <c r="AL752" s="206"/>
      <c r="AM752" s="206"/>
      <c r="AN752" s="206"/>
      <c r="AO752" s="206"/>
      <c r="AP752" s="206"/>
      <c r="AQ752" s="206"/>
      <c r="AR752" s="206"/>
      <c r="AS752" s="206"/>
      <c r="AT752" s="206"/>
      <c r="AU752" s="206"/>
      <c r="AV752" s="206"/>
      <c r="AW752" s="206"/>
      <c r="AX752" s="206"/>
      <c r="AY752" s="206"/>
      <c r="AZ752" s="206"/>
      <c r="BA752" s="206"/>
      <c r="BB752" s="206"/>
      <c r="BC752" s="206"/>
      <c r="BD752" s="206"/>
      <c r="BE752" s="206"/>
      <c r="BF752" s="206"/>
      <c r="BG752" s="206"/>
      <c r="BH752" s="206"/>
      <c r="BI752" s="206"/>
      <c r="BJ752" s="206"/>
      <c r="BK752" s="206"/>
      <c r="BL752" s="206"/>
      <c r="BM752" s="206"/>
      <c r="BN752" s="206"/>
      <c r="BO752" s="206"/>
      <c r="BP752" s="206"/>
      <c r="BQ752" s="206"/>
      <c r="BR752" s="206"/>
      <c r="BS752" s="206"/>
      <c r="BT752" s="24"/>
      <c r="BU752" s="24"/>
      <c r="BV752" s="24"/>
      <c r="BW752" s="24"/>
      <c r="BX752" s="24"/>
    </row>
    <row r="753" spans="1:76" s="217" customFormat="1" ht="19.899999999999999" customHeight="1">
      <c r="A753" s="1783">
        <v>786</v>
      </c>
      <c r="B753" s="1752"/>
      <c r="C753" s="1753" t="s">
        <v>515</v>
      </c>
      <c r="D753" s="1753" t="s">
        <v>270</v>
      </c>
      <c r="E753" s="1754" t="s">
        <v>62</v>
      </c>
      <c r="F753" s="1754" t="s">
        <v>1884</v>
      </c>
      <c r="G753" s="1754"/>
      <c r="H753" s="1755" t="s">
        <v>269</v>
      </c>
      <c r="I753" s="1738" t="s">
        <v>351</v>
      </c>
      <c r="J753" s="1754" t="s">
        <v>71</v>
      </c>
      <c r="K753" s="1754" t="s">
        <v>29</v>
      </c>
      <c r="L753" s="1754" t="s">
        <v>19</v>
      </c>
      <c r="M753" s="1754" t="s">
        <v>271</v>
      </c>
      <c r="N753" s="1755">
        <v>1998</v>
      </c>
      <c r="O753" s="1755"/>
      <c r="P753" s="1754" t="s">
        <v>22</v>
      </c>
      <c r="Q753" s="1756"/>
      <c r="R753" s="1757">
        <v>2022.49548</v>
      </c>
      <c r="S753" s="550"/>
      <c r="T753" s="206"/>
      <c r="U753" s="206"/>
      <c r="V753" s="206"/>
      <c r="W753" s="206"/>
      <c r="X753" s="206"/>
      <c r="Y753" s="206"/>
      <c r="Z753" s="206"/>
      <c r="AA753" s="206"/>
      <c r="AB753" s="206"/>
      <c r="AC753" s="206"/>
      <c r="AD753" s="206"/>
      <c r="AE753" s="206"/>
      <c r="AF753" s="206"/>
      <c r="AG753" s="206"/>
      <c r="AH753" s="206"/>
      <c r="AI753" s="206"/>
      <c r="AJ753" s="206"/>
      <c r="AK753" s="206"/>
      <c r="AL753" s="206"/>
      <c r="AM753" s="206"/>
      <c r="AN753" s="206"/>
      <c r="AO753" s="206"/>
      <c r="AP753" s="206"/>
      <c r="AQ753" s="206"/>
      <c r="AR753" s="206"/>
      <c r="AS753" s="206"/>
      <c r="AT753" s="206"/>
      <c r="AU753" s="206"/>
      <c r="AV753" s="206"/>
      <c r="AW753" s="206"/>
      <c r="AX753" s="206"/>
      <c r="AY753" s="206"/>
      <c r="AZ753" s="206"/>
      <c r="BA753" s="206"/>
      <c r="BB753" s="206"/>
      <c r="BC753" s="206"/>
      <c r="BD753" s="206"/>
      <c r="BE753" s="206"/>
      <c r="BF753" s="206"/>
      <c r="BG753" s="206"/>
      <c r="BH753" s="206"/>
      <c r="BI753" s="206"/>
      <c r="BJ753" s="206"/>
      <c r="BK753" s="206"/>
      <c r="BL753" s="206"/>
      <c r="BM753" s="206"/>
      <c r="BN753" s="206"/>
      <c r="BO753" s="206"/>
      <c r="BP753" s="206"/>
      <c r="BQ753" s="206"/>
      <c r="BR753" s="206"/>
      <c r="BS753" s="206"/>
      <c r="BT753" s="24"/>
      <c r="BU753" s="24"/>
      <c r="BV753" s="24"/>
      <c r="BW753" s="24"/>
      <c r="BX753" s="24"/>
    </row>
    <row r="754" spans="1:76" s="217" customFormat="1" ht="19.899999999999999" customHeight="1">
      <c r="A754" s="1783">
        <v>787</v>
      </c>
      <c r="B754" s="1752"/>
      <c r="C754" s="1753" t="s">
        <v>516</v>
      </c>
      <c r="D754" s="1753" t="s">
        <v>272</v>
      </c>
      <c r="E754" s="1754" t="s">
        <v>62</v>
      </c>
      <c r="F754" s="1754" t="s">
        <v>1884</v>
      </c>
      <c r="G754" s="1754"/>
      <c r="H754" s="1755" t="s">
        <v>269</v>
      </c>
      <c r="I754" s="1738" t="s">
        <v>351</v>
      </c>
      <c r="J754" s="1754" t="s">
        <v>71</v>
      </c>
      <c r="K754" s="1754" t="s">
        <v>29</v>
      </c>
      <c r="L754" s="1754" t="s">
        <v>19</v>
      </c>
      <c r="M754" s="1754" t="s">
        <v>20</v>
      </c>
      <c r="N754" s="1755">
        <v>1980.4</v>
      </c>
      <c r="O754" s="1755"/>
      <c r="P754" s="1754" t="s">
        <v>21</v>
      </c>
      <c r="Q754" s="1756" t="s">
        <v>49</v>
      </c>
      <c r="R754" s="1757">
        <v>2002.6002839999999</v>
      </c>
      <c r="S754" s="550"/>
      <c r="T754" s="206"/>
      <c r="U754" s="206"/>
      <c r="V754" s="206"/>
      <c r="W754" s="206"/>
      <c r="X754" s="206"/>
      <c r="Y754" s="206"/>
      <c r="Z754" s="206"/>
      <c r="AA754" s="206"/>
      <c r="AB754" s="206"/>
      <c r="AC754" s="206"/>
      <c r="AD754" s="206"/>
      <c r="AE754" s="206"/>
      <c r="AF754" s="206"/>
      <c r="AG754" s="206"/>
      <c r="AH754" s="206"/>
      <c r="AI754" s="206"/>
      <c r="AJ754" s="206"/>
      <c r="AK754" s="206"/>
      <c r="AL754" s="206"/>
      <c r="AM754" s="206"/>
      <c r="AN754" s="206"/>
      <c r="AO754" s="206"/>
      <c r="AP754" s="206"/>
      <c r="AQ754" s="206"/>
      <c r="AR754" s="206"/>
      <c r="AS754" s="206"/>
      <c r="AT754" s="206"/>
      <c r="AU754" s="206"/>
      <c r="AV754" s="206"/>
      <c r="AW754" s="206"/>
      <c r="AX754" s="206"/>
      <c r="AY754" s="206"/>
      <c r="AZ754" s="206"/>
      <c r="BA754" s="206"/>
      <c r="BB754" s="206"/>
      <c r="BC754" s="206"/>
      <c r="BD754" s="206"/>
      <c r="BE754" s="206"/>
      <c r="BF754" s="206"/>
      <c r="BG754" s="206"/>
      <c r="BH754" s="206"/>
      <c r="BI754" s="206"/>
      <c r="BJ754" s="206"/>
      <c r="BK754" s="206"/>
      <c r="BL754" s="206"/>
      <c r="BM754" s="206"/>
      <c r="BN754" s="206"/>
      <c r="BO754" s="206"/>
      <c r="BP754" s="206"/>
      <c r="BQ754" s="206"/>
      <c r="BR754" s="206"/>
      <c r="BS754" s="206"/>
      <c r="BT754" s="24"/>
      <c r="BU754" s="24"/>
      <c r="BV754" s="24"/>
      <c r="BW754" s="24"/>
      <c r="BX754" s="24"/>
    </row>
    <row r="755" spans="1:76" s="217" customFormat="1" ht="19.899999999999999" customHeight="1">
      <c r="A755" s="1783">
        <v>788</v>
      </c>
      <c r="B755" s="1752"/>
      <c r="C755" s="1753" t="s">
        <v>517</v>
      </c>
      <c r="D755" s="1753" t="s">
        <v>273</v>
      </c>
      <c r="E755" s="1754" t="s">
        <v>62</v>
      </c>
      <c r="F755" s="1754" t="s">
        <v>1884</v>
      </c>
      <c r="G755" s="1754"/>
      <c r="H755" s="1755" t="s">
        <v>269</v>
      </c>
      <c r="I755" s="1738" t="s">
        <v>351</v>
      </c>
      <c r="J755" s="1754" t="s">
        <v>71</v>
      </c>
      <c r="K755" s="1754" t="s">
        <v>29</v>
      </c>
      <c r="L755" s="1754" t="s">
        <v>19</v>
      </c>
      <c r="M755" s="1754" t="s">
        <v>274</v>
      </c>
      <c r="N755" s="1755">
        <v>408.8</v>
      </c>
      <c r="O755" s="1755"/>
      <c r="P755" s="1754" t="s">
        <v>22</v>
      </c>
      <c r="Q755" s="1756"/>
      <c r="R755" s="1757">
        <v>413.81634300000002</v>
      </c>
      <c r="S755" s="550"/>
      <c r="T755" s="206"/>
      <c r="U755" s="206"/>
      <c r="V755" s="206"/>
      <c r="W755" s="206"/>
      <c r="X755" s="206"/>
      <c r="Y755" s="206"/>
      <c r="Z755" s="206"/>
      <c r="AA755" s="206"/>
      <c r="AB755" s="206"/>
      <c r="AC755" s="206"/>
      <c r="AD755" s="206"/>
      <c r="AE755" s="206"/>
      <c r="AF755" s="206"/>
      <c r="AG755" s="206"/>
      <c r="AH755" s="206"/>
      <c r="AI755" s="206"/>
      <c r="AJ755" s="206"/>
      <c r="AK755" s="206"/>
      <c r="AL755" s="206"/>
      <c r="AM755" s="206"/>
      <c r="AN755" s="206"/>
      <c r="AO755" s="206"/>
      <c r="AP755" s="206"/>
      <c r="AQ755" s="206"/>
      <c r="AR755" s="206"/>
      <c r="AS755" s="206"/>
      <c r="AT755" s="206"/>
      <c r="AU755" s="206"/>
      <c r="AV755" s="206"/>
      <c r="AW755" s="206"/>
      <c r="AX755" s="206"/>
      <c r="AY755" s="206"/>
      <c r="AZ755" s="206"/>
      <c r="BA755" s="206"/>
      <c r="BB755" s="206"/>
      <c r="BC755" s="206"/>
      <c r="BD755" s="206"/>
      <c r="BE755" s="206"/>
      <c r="BF755" s="206"/>
      <c r="BG755" s="206"/>
      <c r="BH755" s="206"/>
      <c r="BI755" s="206"/>
      <c r="BJ755" s="206"/>
      <c r="BK755" s="206"/>
      <c r="BL755" s="206"/>
      <c r="BM755" s="206"/>
      <c r="BN755" s="206"/>
      <c r="BO755" s="206"/>
      <c r="BP755" s="206"/>
      <c r="BQ755" s="206"/>
      <c r="BR755" s="206"/>
      <c r="BS755" s="206"/>
      <c r="BT755" s="24"/>
      <c r="BU755" s="24"/>
      <c r="BV755" s="24"/>
      <c r="BW755" s="24"/>
      <c r="BX755" s="24"/>
    </row>
    <row r="756" spans="1:76" s="217" customFormat="1" ht="19.899999999999999" customHeight="1">
      <c r="A756" s="1783">
        <v>789</v>
      </c>
      <c r="B756" s="1752"/>
      <c r="C756" s="1753" t="s">
        <v>518</v>
      </c>
      <c r="D756" s="1753" t="s">
        <v>275</v>
      </c>
      <c r="E756" s="1754" t="s">
        <v>62</v>
      </c>
      <c r="F756" s="1754" t="s">
        <v>1884</v>
      </c>
      <c r="G756" s="1754"/>
      <c r="H756" s="1755" t="s">
        <v>269</v>
      </c>
      <c r="I756" s="1738" t="s">
        <v>351</v>
      </c>
      <c r="J756" s="1754" t="s">
        <v>71</v>
      </c>
      <c r="K756" s="1754" t="s">
        <v>29</v>
      </c>
      <c r="L756" s="1754" t="s">
        <v>19</v>
      </c>
      <c r="M756" s="1754" t="s">
        <v>23</v>
      </c>
      <c r="N756" s="1755">
        <v>1980.4</v>
      </c>
      <c r="O756" s="1755"/>
      <c r="P756" s="1754" t="s">
        <v>22</v>
      </c>
      <c r="Q756" s="1756"/>
      <c r="R756" s="1757">
        <v>2002.6002839999999</v>
      </c>
      <c r="S756" s="550"/>
      <c r="T756" s="206"/>
      <c r="U756" s="206"/>
      <c r="V756" s="206"/>
      <c r="W756" s="206"/>
      <c r="X756" s="206"/>
      <c r="Y756" s="206"/>
      <c r="Z756" s="206"/>
      <c r="AA756" s="206"/>
      <c r="AB756" s="206"/>
      <c r="AC756" s="206"/>
      <c r="AD756" s="206"/>
      <c r="AE756" s="206"/>
      <c r="AF756" s="206"/>
      <c r="AG756" s="206"/>
      <c r="AH756" s="206"/>
      <c r="AI756" s="206"/>
      <c r="AJ756" s="206"/>
      <c r="AK756" s="206"/>
      <c r="AL756" s="206"/>
      <c r="AM756" s="206"/>
      <c r="AN756" s="206"/>
      <c r="AO756" s="206"/>
      <c r="AP756" s="206"/>
      <c r="AQ756" s="206"/>
      <c r="AR756" s="206"/>
      <c r="AS756" s="206"/>
      <c r="AT756" s="206"/>
      <c r="AU756" s="206"/>
      <c r="AV756" s="206"/>
      <c r="AW756" s="206"/>
      <c r="AX756" s="206"/>
      <c r="AY756" s="206"/>
      <c r="AZ756" s="206"/>
      <c r="BA756" s="206"/>
      <c r="BB756" s="206"/>
      <c r="BC756" s="206"/>
      <c r="BD756" s="206"/>
      <c r="BE756" s="206"/>
      <c r="BF756" s="206"/>
      <c r="BG756" s="206"/>
      <c r="BH756" s="206"/>
      <c r="BI756" s="206"/>
      <c r="BJ756" s="206"/>
      <c r="BK756" s="206"/>
      <c r="BL756" s="206"/>
      <c r="BM756" s="206"/>
      <c r="BN756" s="206"/>
      <c r="BO756" s="206"/>
      <c r="BP756" s="206"/>
      <c r="BQ756" s="206"/>
      <c r="BR756" s="206"/>
      <c r="BS756" s="206"/>
      <c r="BT756" s="24"/>
      <c r="BU756" s="24"/>
      <c r="BV756" s="24"/>
      <c r="BW756" s="24"/>
      <c r="BX756" s="24"/>
    </row>
    <row r="757" spans="1:76" s="217" customFormat="1" ht="19.899999999999999" customHeight="1">
      <c r="A757" s="1783">
        <v>790</v>
      </c>
      <c r="B757" s="1752"/>
      <c r="C757" s="1753" t="s">
        <v>519</v>
      </c>
      <c r="D757" s="1753" t="s">
        <v>276</v>
      </c>
      <c r="E757" s="1754" t="s">
        <v>62</v>
      </c>
      <c r="F757" s="1754" t="s">
        <v>1884</v>
      </c>
      <c r="G757" s="1754"/>
      <c r="H757" s="1755" t="s">
        <v>269</v>
      </c>
      <c r="I757" s="1738" t="s">
        <v>351</v>
      </c>
      <c r="J757" s="1754" t="s">
        <v>71</v>
      </c>
      <c r="K757" s="1754" t="s">
        <v>29</v>
      </c>
      <c r="L757" s="1754" t="s">
        <v>19</v>
      </c>
      <c r="M757" s="1754" t="s">
        <v>25</v>
      </c>
      <c r="N757" s="1755">
        <v>1980.4</v>
      </c>
      <c r="O757" s="1755"/>
      <c r="P757" s="1754" t="s">
        <v>22</v>
      </c>
      <c r="Q757" s="1756"/>
      <c r="R757" s="1757">
        <v>2002.6002839999999</v>
      </c>
      <c r="S757" s="550"/>
      <c r="T757" s="206"/>
      <c r="U757" s="206"/>
      <c r="V757" s="206"/>
      <c r="W757" s="206"/>
      <c r="X757" s="206"/>
      <c r="Y757" s="206"/>
      <c r="Z757" s="206"/>
      <c r="AA757" s="206"/>
      <c r="AB757" s="206"/>
      <c r="AC757" s="206"/>
      <c r="AD757" s="206"/>
      <c r="AE757" s="206"/>
      <c r="AF757" s="206"/>
      <c r="AG757" s="206"/>
      <c r="AH757" s="206"/>
      <c r="AI757" s="206"/>
      <c r="AJ757" s="206"/>
      <c r="AK757" s="206"/>
      <c r="AL757" s="206"/>
      <c r="AM757" s="206"/>
      <c r="AN757" s="206"/>
      <c r="AO757" s="206"/>
      <c r="AP757" s="206"/>
      <c r="AQ757" s="206"/>
      <c r="AR757" s="206"/>
      <c r="AS757" s="206"/>
      <c r="AT757" s="206"/>
      <c r="AU757" s="206"/>
      <c r="AV757" s="206"/>
      <c r="AW757" s="206"/>
      <c r="AX757" s="206"/>
      <c r="AY757" s="206"/>
      <c r="AZ757" s="206"/>
      <c r="BA757" s="206"/>
      <c r="BB757" s="206"/>
      <c r="BC757" s="206"/>
      <c r="BD757" s="206"/>
      <c r="BE757" s="206"/>
      <c r="BF757" s="206"/>
      <c r="BG757" s="206"/>
      <c r="BH757" s="206"/>
      <c r="BI757" s="206"/>
      <c r="BJ757" s="206"/>
      <c r="BK757" s="206"/>
      <c r="BL757" s="206"/>
      <c r="BM757" s="206"/>
      <c r="BN757" s="206"/>
      <c r="BO757" s="206"/>
      <c r="BP757" s="206"/>
      <c r="BQ757" s="206"/>
      <c r="BR757" s="206"/>
      <c r="BS757" s="206"/>
      <c r="BT757" s="24"/>
      <c r="BU757" s="24"/>
      <c r="BV757" s="24"/>
      <c r="BW757" s="24"/>
      <c r="BX757" s="24"/>
    </row>
    <row r="758" spans="1:76" s="217" customFormat="1" ht="19.899999999999999" customHeight="1">
      <c r="A758" s="1783">
        <v>791</v>
      </c>
      <c r="B758" s="1752"/>
      <c r="C758" s="1753" t="s">
        <v>520</v>
      </c>
      <c r="D758" s="1753" t="s">
        <v>277</v>
      </c>
      <c r="E758" s="1754" t="s">
        <v>62</v>
      </c>
      <c r="F758" s="1754" t="s">
        <v>1884</v>
      </c>
      <c r="G758" s="1754"/>
      <c r="H758" s="1755" t="s">
        <v>269</v>
      </c>
      <c r="I758" s="1738" t="s">
        <v>351</v>
      </c>
      <c r="J758" s="1754" t="s">
        <v>71</v>
      </c>
      <c r="K758" s="1754" t="s">
        <v>29</v>
      </c>
      <c r="L758" s="1754" t="s">
        <v>19</v>
      </c>
      <c r="M758" s="1754" t="s">
        <v>24</v>
      </c>
      <c r="N758" s="1755">
        <v>1980.4</v>
      </c>
      <c r="O758" s="1755"/>
      <c r="P758" s="1754" t="s">
        <v>22</v>
      </c>
      <c r="Q758" s="1756"/>
      <c r="R758" s="1757">
        <v>2002.6002839999999</v>
      </c>
      <c r="S758" s="550"/>
      <c r="T758" s="206"/>
      <c r="U758" s="206"/>
      <c r="V758" s="206"/>
      <c r="W758" s="206"/>
      <c r="X758" s="206"/>
      <c r="Y758" s="206"/>
      <c r="Z758" s="206"/>
      <c r="AA758" s="206"/>
      <c r="AB758" s="206"/>
      <c r="AC758" s="206"/>
      <c r="AD758" s="206"/>
      <c r="AE758" s="206"/>
      <c r="AF758" s="206"/>
      <c r="AG758" s="206"/>
      <c r="AH758" s="206"/>
      <c r="AI758" s="206"/>
      <c r="AJ758" s="206"/>
      <c r="AK758" s="206"/>
      <c r="AL758" s="206"/>
      <c r="AM758" s="206"/>
      <c r="AN758" s="206"/>
      <c r="AO758" s="206"/>
      <c r="AP758" s="206"/>
      <c r="AQ758" s="206"/>
      <c r="AR758" s="206"/>
      <c r="AS758" s="206"/>
      <c r="AT758" s="206"/>
      <c r="AU758" s="206"/>
      <c r="AV758" s="206"/>
      <c r="AW758" s="206"/>
      <c r="AX758" s="206"/>
      <c r="AY758" s="206"/>
      <c r="AZ758" s="206"/>
      <c r="BA758" s="206"/>
      <c r="BB758" s="206"/>
      <c r="BC758" s="206"/>
      <c r="BD758" s="206"/>
      <c r="BE758" s="206"/>
      <c r="BF758" s="206"/>
      <c r="BG758" s="206"/>
      <c r="BH758" s="206"/>
      <c r="BI758" s="206"/>
      <c r="BJ758" s="206"/>
      <c r="BK758" s="206"/>
      <c r="BL758" s="206"/>
      <c r="BM758" s="206"/>
      <c r="BN758" s="206"/>
      <c r="BO758" s="206"/>
      <c r="BP758" s="206"/>
      <c r="BQ758" s="206"/>
      <c r="BR758" s="206"/>
      <c r="BS758" s="206"/>
      <c r="BT758" s="24"/>
      <c r="BU758" s="24"/>
      <c r="BV758" s="24"/>
      <c r="BW758" s="24"/>
      <c r="BX758" s="24"/>
    </row>
    <row r="759" spans="1:76" s="217" customFormat="1" ht="19.899999999999999" customHeight="1">
      <c r="A759" s="1783">
        <v>792</v>
      </c>
      <c r="B759" s="1752"/>
      <c r="C759" s="1753" t="s">
        <v>521</v>
      </c>
      <c r="D759" s="1753" t="s">
        <v>278</v>
      </c>
      <c r="E759" s="1754" t="s">
        <v>62</v>
      </c>
      <c r="F759" s="1754" t="s">
        <v>1884</v>
      </c>
      <c r="G759" s="1754"/>
      <c r="H759" s="1755" t="s">
        <v>269</v>
      </c>
      <c r="I759" s="1738" t="s">
        <v>351</v>
      </c>
      <c r="J759" s="1754" t="s">
        <v>71</v>
      </c>
      <c r="K759" s="1754" t="s">
        <v>29</v>
      </c>
      <c r="L759" s="1754" t="s">
        <v>19</v>
      </c>
      <c r="M759" s="1754" t="s">
        <v>38</v>
      </c>
      <c r="N759" s="1755">
        <v>1980.4</v>
      </c>
      <c r="O759" s="1755"/>
      <c r="P759" s="1754" t="s">
        <v>21</v>
      </c>
      <c r="Q759" s="1756" t="s">
        <v>49</v>
      </c>
      <c r="R759" s="1757">
        <v>2002.6002839999999</v>
      </c>
      <c r="S759" s="550"/>
      <c r="T759" s="206"/>
      <c r="U759" s="206"/>
      <c r="V759" s="206"/>
      <c r="W759" s="206"/>
      <c r="X759" s="206"/>
      <c r="Y759" s="206"/>
      <c r="Z759" s="206"/>
      <c r="AA759" s="206"/>
      <c r="AB759" s="206"/>
      <c r="AC759" s="206"/>
      <c r="AD759" s="206"/>
      <c r="AE759" s="206"/>
      <c r="AF759" s="206"/>
      <c r="AG759" s="206"/>
      <c r="AH759" s="206"/>
      <c r="AI759" s="206"/>
      <c r="AJ759" s="206"/>
      <c r="AK759" s="206"/>
      <c r="AL759" s="206"/>
      <c r="AM759" s="206"/>
      <c r="AN759" s="206"/>
      <c r="AO759" s="206"/>
      <c r="AP759" s="206"/>
      <c r="AQ759" s="206"/>
      <c r="AR759" s="206"/>
      <c r="AS759" s="206"/>
      <c r="AT759" s="206"/>
      <c r="AU759" s="206"/>
      <c r="AV759" s="206"/>
      <c r="AW759" s="206"/>
      <c r="AX759" s="206"/>
      <c r="AY759" s="206"/>
      <c r="AZ759" s="206"/>
      <c r="BA759" s="206"/>
      <c r="BB759" s="206"/>
      <c r="BC759" s="206"/>
      <c r="BD759" s="206"/>
      <c r="BE759" s="206"/>
      <c r="BF759" s="206"/>
      <c r="BG759" s="206"/>
      <c r="BH759" s="206"/>
      <c r="BI759" s="206"/>
      <c r="BJ759" s="206"/>
      <c r="BK759" s="206"/>
      <c r="BL759" s="206"/>
      <c r="BM759" s="206"/>
      <c r="BN759" s="206"/>
      <c r="BO759" s="206"/>
      <c r="BP759" s="206"/>
      <c r="BQ759" s="206"/>
      <c r="BR759" s="206"/>
      <c r="BS759" s="206"/>
      <c r="BT759" s="24"/>
      <c r="BU759" s="24"/>
      <c r="BV759" s="24"/>
      <c r="BW759" s="24"/>
      <c r="BX759" s="24"/>
    </row>
    <row r="760" spans="1:76" s="217" customFormat="1" ht="19.899999999999999" customHeight="1">
      <c r="A760" s="1783">
        <v>793</v>
      </c>
      <c r="B760" s="1752"/>
      <c r="C760" s="1753" t="s">
        <v>522</v>
      </c>
      <c r="D760" s="1753" t="s">
        <v>279</v>
      </c>
      <c r="E760" s="1754" t="s">
        <v>62</v>
      </c>
      <c r="F760" s="1754" t="s">
        <v>1884</v>
      </c>
      <c r="G760" s="1754"/>
      <c r="H760" s="1755" t="s">
        <v>269</v>
      </c>
      <c r="I760" s="1738" t="s">
        <v>351</v>
      </c>
      <c r="J760" s="1754" t="s">
        <v>71</v>
      </c>
      <c r="K760" s="1754" t="s">
        <v>29</v>
      </c>
      <c r="L760" s="1754" t="s">
        <v>19</v>
      </c>
      <c r="M760" s="1754" t="s">
        <v>31</v>
      </c>
      <c r="N760" s="1755">
        <v>1980.4</v>
      </c>
      <c r="O760" s="1755"/>
      <c r="P760" s="1754" t="s">
        <v>22</v>
      </c>
      <c r="Q760" s="1756"/>
      <c r="R760" s="1757">
        <v>2002.6002839999999</v>
      </c>
      <c r="S760" s="550"/>
      <c r="T760" s="206"/>
      <c r="U760" s="206"/>
      <c r="V760" s="206"/>
      <c r="W760" s="206"/>
      <c r="X760" s="206"/>
      <c r="Y760" s="206"/>
      <c r="Z760" s="206"/>
      <c r="AA760" s="206"/>
      <c r="AB760" s="206"/>
      <c r="AC760" s="206"/>
      <c r="AD760" s="206"/>
      <c r="AE760" s="206"/>
      <c r="AF760" s="206"/>
      <c r="AG760" s="206"/>
      <c r="AH760" s="206"/>
      <c r="AI760" s="206"/>
      <c r="AJ760" s="206"/>
      <c r="AK760" s="206"/>
      <c r="AL760" s="206"/>
      <c r="AM760" s="206"/>
      <c r="AN760" s="206"/>
      <c r="AO760" s="206"/>
      <c r="AP760" s="206"/>
      <c r="AQ760" s="206"/>
      <c r="AR760" s="206"/>
      <c r="AS760" s="206"/>
      <c r="AT760" s="206"/>
      <c r="AU760" s="206"/>
      <c r="AV760" s="206"/>
      <c r="AW760" s="206"/>
      <c r="AX760" s="206"/>
      <c r="AY760" s="206"/>
      <c r="AZ760" s="206"/>
      <c r="BA760" s="206"/>
      <c r="BB760" s="206"/>
      <c r="BC760" s="206"/>
      <c r="BD760" s="206"/>
      <c r="BE760" s="206"/>
      <c r="BF760" s="206"/>
      <c r="BG760" s="206"/>
      <c r="BH760" s="206"/>
      <c r="BI760" s="206"/>
      <c r="BJ760" s="206"/>
      <c r="BK760" s="206"/>
      <c r="BL760" s="206"/>
      <c r="BM760" s="206"/>
      <c r="BN760" s="206"/>
      <c r="BO760" s="206"/>
      <c r="BP760" s="206"/>
      <c r="BQ760" s="206"/>
      <c r="BR760" s="206"/>
      <c r="BS760" s="206"/>
      <c r="BT760" s="24"/>
      <c r="BU760" s="24"/>
      <c r="BV760" s="24"/>
      <c r="BW760" s="24"/>
      <c r="BX760" s="24"/>
    </row>
    <row r="761" spans="1:76" s="217" customFormat="1" ht="19.899999999999999" customHeight="1" thickBot="1">
      <c r="A761" s="1783">
        <v>794</v>
      </c>
      <c r="B761" s="1746"/>
      <c r="C761" s="1747" t="s">
        <v>523</v>
      </c>
      <c r="D761" s="1747" t="s">
        <v>280</v>
      </c>
      <c r="E761" s="1748" t="s">
        <v>62</v>
      </c>
      <c r="F761" s="1748" t="s">
        <v>1884</v>
      </c>
      <c r="G761" s="1748"/>
      <c r="H761" s="1749" t="s">
        <v>269</v>
      </c>
      <c r="I761" s="1739" t="s">
        <v>351</v>
      </c>
      <c r="J761" s="1748" t="s">
        <v>71</v>
      </c>
      <c r="K761" s="1748" t="s">
        <v>29</v>
      </c>
      <c r="L761" s="1748" t="s">
        <v>19</v>
      </c>
      <c r="M761" s="1748" t="s">
        <v>36</v>
      </c>
      <c r="N761" s="1749">
        <v>594.29999999999995</v>
      </c>
      <c r="O761" s="1749"/>
      <c r="P761" s="1748" t="s">
        <v>22</v>
      </c>
      <c r="Q761" s="1750"/>
      <c r="R761" s="1751">
        <v>601.10022500000002</v>
      </c>
      <c r="S761" s="550">
        <f>SUM(R752:R761)</f>
        <v>17055.614035999999</v>
      </c>
      <c r="T761" s="206"/>
      <c r="U761" s="206"/>
      <c r="V761" s="206"/>
      <c r="W761" s="206"/>
      <c r="X761" s="206"/>
      <c r="Y761" s="206"/>
      <c r="Z761" s="206"/>
      <c r="AA761" s="206"/>
      <c r="AB761" s="206"/>
      <c r="AC761" s="206"/>
      <c r="AD761" s="206"/>
      <c r="AE761" s="206"/>
      <c r="AF761" s="206"/>
      <c r="AG761" s="206"/>
      <c r="AH761" s="206"/>
      <c r="AI761" s="206"/>
      <c r="AJ761" s="206"/>
      <c r="AK761" s="206"/>
      <c r="AL761" s="206"/>
      <c r="AM761" s="206"/>
      <c r="AN761" s="206"/>
      <c r="AO761" s="206"/>
      <c r="AP761" s="206"/>
      <c r="AQ761" s="206"/>
      <c r="AR761" s="206"/>
      <c r="AS761" s="206"/>
      <c r="AT761" s="206"/>
      <c r="AU761" s="206"/>
      <c r="AV761" s="206"/>
      <c r="AW761" s="206"/>
      <c r="AX761" s="206"/>
      <c r="AY761" s="206"/>
      <c r="AZ761" s="206"/>
      <c r="BA761" s="206"/>
      <c r="BB761" s="206"/>
      <c r="BC761" s="206"/>
      <c r="BD761" s="206"/>
      <c r="BE761" s="206"/>
      <c r="BF761" s="206"/>
      <c r="BG761" s="206"/>
      <c r="BH761" s="206"/>
      <c r="BI761" s="206"/>
      <c r="BJ761" s="206"/>
      <c r="BK761" s="206"/>
      <c r="BL761" s="206"/>
      <c r="BM761" s="206"/>
      <c r="BN761" s="206"/>
      <c r="BO761" s="206"/>
      <c r="BP761" s="206"/>
      <c r="BQ761" s="206"/>
      <c r="BR761" s="206"/>
      <c r="BS761" s="206"/>
      <c r="BT761" s="24"/>
      <c r="BU761" s="24"/>
      <c r="BV761" s="24"/>
      <c r="BW761" s="24"/>
      <c r="BX761" s="24"/>
    </row>
    <row r="762" spans="1:76" s="217" customFormat="1" ht="19.899999999999999" customHeight="1" thickBot="1">
      <c r="A762" s="219"/>
      <c r="B762" s="1584">
        <v>119</v>
      </c>
      <c r="C762" s="1585" t="s">
        <v>1271</v>
      </c>
      <c r="D762" s="1585" t="s">
        <v>1272</v>
      </c>
      <c r="E762" s="1585" t="s">
        <v>63</v>
      </c>
      <c r="F762" s="1585" t="s">
        <v>17</v>
      </c>
      <c r="G762" s="1585"/>
      <c r="H762" s="1586" t="s">
        <v>1273</v>
      </c>
      <c r="I762" s="1587" t="s">
        <v>1274</v>
      </c>
      <c r="J762" s="1585" t="s">
        <v>71</v>
      </c>
      <c r="K762" s="1585" t="s">
        <v>1885</v>
      </c>
      <c r="L762" s="1585" t="s">
        <v>1013</v>
      </c>
      <c r="M762" s="1585" t="s">
        <v>108</v>
      </c>
      <c r="N762" s="1588">
        <v>4159.7700000000004</v>
      </c>
      <c r="O762" s="1585" t="s">
        <v>58</v>
      </c>
      <c r="P762" s="1589" t="s">
        <v>22</v>
      </c>
      <c r="Q762" s="1589"/>
      <c r="R762" s="1590">
        <v>4159.7700000000004</v>
      </c>
      <c r="S762" s="712">
        <f>SUM(R762)</f>
        <v>4159.7700000000004</v>
      </c>
      <c r="T762" s="218"/>
      <c r="U762" s="218"/>
      <c r="V762" s="218"/>
      <c r="W762" s="218"/>
      <c r="X762" s="218"/>
      <c r="Y762" s="218"/>
      <c r="Z762" s="218"/>
      <c r="AA762" s="218"/>
      <c r="AB762" s="218"/>
      <c r="AC762" s="218"/>
      <c r="AD762" s="218"/>
      <c r="AE762" s="218"/>
      <c r="AF762" s="218"/>
      <c r="AG762" s="218"/>
      <c r="AH762" s="218"/>
      <c r="AI762" s="218"/>
      <c r="AJ762" s="218"/>
      <c r="AK762" s="218"/>
      <c r="AL762" s="218"/>
      <c r="AM762" s="218"/>
      <c r="AN762" s="218"/>
      <c r="AO762" s="218"/>
      <c r="AP762" s="218"/>
      <c r="AQ762" s="218"/>
      <c r="AR762" s="218"/>
      <c r="AS762" s="218"/>
      <c r="AT762" s="218"/>
      <c r="AU762" s="218"/>
      <c r="AV762" s="218"/>
      <c r="AW762" s="218"/>
      <c r="AX762" s="218"/>
      <c r="AY762" s="218"/>
      <c r="AZ762" s="218"/>
      <c r="BA762" s="218"/>
      <c r="BB762" s="218"/>
      <c r="BC762" s="218"/>
      <c r="BD762" s="218"/>
      <c r="BE762" s="218"/>
      <c r="BF762" s="218"/>
      <c r="BG762" s="218"/>
      <c r="BH762" s="218"/>
      <c r="BI762" s="218"/>
      <c r="BJ762" s="218"/>
      <c r="BK762" s="218"/>
      <c r="BL762" s="218"/>
      <c r="BM762" s="218"/>
      <c r="BN762" s="218"/>
      <c r="BO762" s="218"/>
      <c r="BP762" s="218"/>
      <c r="BQ762" s="218"/>
      <c r="BR762" s="218"/>
      <c r="BS762" s="218"/>
      <c r="BT762" s="219"/>
      <c r="BU762" s="219"/>
      <c r="BV762" s="219"/>
      <c r="BW762" s="219"/>
      <c r="BX762" s="219"/>
    </row>
    <row r="763" spans="1:76" s="217" customFormat="1" ht="19.899999999999999" customHeight="1">
      <c r="A763" s="1783">
        <v>849</v>
      </c>
      <c r="B763" s="1024">
        <v>120</v>
      </c>
      <c r="C763" s="1741" t="s">
        <v>473</v>
      </c>
      <c r="D763" s="1741" t="s">
        <v>421</v>
      </c>
      <c r="E763" s="1758" t="s">
        <v>63</v>
      </c>
      <c r="F763" s="1758" t="s">
        <v>17</v>
      </c>
      <c r="G763" s="1758"/>
      <c r="H763" s="1741" t="s">
        <v>422</v>
      </c>
      <c r="I763" s="1741" t="s">
        <v>423</v>
      </c>
      <c r="J763" s="1758" t="s">
        <v>352</v>
      </c>
      <c r="K763" s="1758" t="s">
        <v>424</v>
      </c>
      <c r="L763" s="1758" t="s">
        <v>19</v>
      </c>
      <c r="M763" s="1758" t="s">
        <v>24</v>
      </c>
      <c r="N763" s="1759">
        <v>653.6</v>
      </c>
      <c r="O763" s="1741" t="s">
        <v>425</v>
      </c>
      <c r="P763" s="1758" t="s">
        <v>21</v>
      </c>
      <c r="Q763" s="1744">
        <v>0.1</v>
      </c>
      <c r="R763" s="1745">
        <v>660.39150400000005</v>
      </c>
      <c r="S763" s="550"/>
      <c r="T763" s="206"/>
      <c r="U763" s="206"/>
      <c r="V763" s="206"/>
      <c r="W763" s="206"/>
      <c r="X763" s="206"/>
      <c r="Y763" s="206"/>
      <c r="Z763" s="206"/>
      <c r="AA763" s="206"/>
      <c r="AB763" s="206"/>
      <c r="AC763" s="206"/>
      <c r="AD763" s="206"/>
      <c r="AE763" s="206"/>
      <c r="AF763" s="206"/>
      <c r="AG763" s="206"/>
      <c r="AH763" s="206"/>
      <c r="AI763" s="206"/>
      <c r="AJ763" s="206"/>
      <c r="AK763" s="206"/>
      <c r="AL763" s="206"/>
      <c r="AM763" s="206"/>
      <c r="AN763" s="206"/>
      <c r="AO763" s="206"/>
      <c r="AP763" s="206"/>
      <c r="AQ763" s="206"/>
      <c r="AR763" s="206"/>
      <c r="AS763" s="206"/>
      <c r="AT763" s="206"/>
      <c r="AU763" s="206"/>
      <c r="AV763" s="206"/>
      <c r="AW763" s="206"/>
      <c r="AX763" s="206"/>
      <c r="AY763" s="206"/>
      <c r="AZ763" s="206"/>
      <c r="BA763" s="206"/>
      <c r="BB763" s="206"/>
      <c r="BC763" s="206"/>
      <c r="BD763" s="206"/>
      <c r="BE763" s="206"/>
      <c r="BF763" s="206"/>
      <c r="BG763" s="206"/>
      <c r="BH763" s="206"/>
      <c r="BI763" s="206"/>
      <c r="BJ763" s="206"/>
      <c r="BK763" s="206"/>
      <c r="BL763" s="206"/>
      <c r="BM763" s="206"/>
      <c r="BN763" s="206"/>
      <c r="BO763" s="206"/>
      <c r="BP763" s="206"/>
      <c r="BQ763" s="206"/>
      <c r="BR763" s="206"/>
      <c r="BS763" s="206"/>
      <c r="BT763" s="24"/>
      <c r="BU763" s="24"/>
      <c r="BV763" s="24"/>
      <c r="BW763" s="24"/>
      <c r="BX763" s="24"/>
    </row>
    <row r="764" spans="1:76" s="217" customFormat="1" ht="19.899999999999999" customHeight="1">
      <c r="A764" s="1783">
        <v>850</v>
      </c>
      <c r="B764" s="1025"/>
      <c r="C764" s="1753" t="s">
        <v>474</v>
      </c>
      <c r="D764" s="1753" t="s">
        <v>426</v>
      </c>
      <c r="E764" s="1760" t="s">
        <v>63</v>
      </c>
      <c r="F764" s="1760" t="s">
        <v>17</v>
      </c>
      <c r="G764" s="1760"/>
      <c r="H764" s="1753" t="s">
        <v>422</v>
      </c>
      <c r="I764" s="1738" t="s">
        <v>351</v>
      </c>
      <c r="J764" s="1760" t="s">
        <v>352</v>
      </c>
      <c r="K764" s="1760" t="s">
        <v>1885</v>
      </c>
      <c r="L764" s="1760" t="s">
        <v>19</v>
      </c>
      <c r="M764" s="1760" t="s">
        <v>36</v>
      </c>
      <c r="N764" s="1761">
        <v>529.29999999999995</v>
      </c>
      <c r="O764" s="1753" t="s">
        <v>425</v>
      </c>
      <c r="P764" s="1760" t="s">
        <v>21</v>
      </c>
      <c r="Q764" s="1756">
        <v>0.1</v>
      </c>
      <c r="R764" s="1757">
        <v>534.83187399999997</v>
      </c>
      <c r="S764" s="550"/>
      <c r="T764" s="206"/>
      <c r="U764" s="206"/>
      <c r="V764" s="206"/>
      <c r="W764" s="206"/>
      <c r="X764" s="206"/>
      <c r="Y764" s="206"/>
      <c r="Z764" s="206"/>
      <c r="AA764" s="206"/>
      <c r="AB764" s="206"/>
      <c r="AC764" s="206"/>
      <c r="AD764" s="206"/>
      <c r="AE764" s="206"/>
      <c r="AF764" s="206"/>
      <c r="AG764" s="206"/>
      <c r="AH764" s="206"/>
      <c r="AI764" s="206"/>
      <c r="AJ764" s="206"/>
      <c r="AK764" s="206"/>
      <c r="AL764" s="206"/>
      <c r="AM764" s="206"/>
      <c r="AN764" s="206"/>
      <c r="AO764" s="206"/>
      <c r="AP764" s="206"/>
      <c r="AQ764" s="206"/>
      <c r="AR764" s="206"/>
      <c r="AS764" s="206"/>
      <c r="AT764" s="206"/>
      <c r="AU764" s="206"/>
      <c r="AV764" s="206"/>
      <c r="AW764" s="206"/>
      <c r="AX764" s="206"/>
      <c r="AY764" s="206"/>
      <c r="AZ764" s="206"/>
      <c r="BA764" s="206"/>
      <c r="BB764" s="206"/>
      <c r="BC764" s="206"/>
      <c r="BD764" s="206"/>
      <c r="BE764" s="206"/>
      <c r="BF764" s="206"/>
      <c r="BG764" s="206"/>
      <c r="BH764" s="206"/>
      <c r="BI764" s="206"/>
      <c r="BJ764" s="206"/>
      <c r="BK764" s="206"/>
      <c r="BL764" s="206"/>
      <c r="BM764" s="206"/>
      <c r="BN764" s="206"/>
      <c r="BO764" s="206"/>
      <c r="BP764" s="206"/>
      <c r="BQ764" s="206"/>
      <c r="BR764" s="206"/>
      <c r="BS764" s="206"/>
      <c r="BT764" s="24"/>
      <c r="BU764" s="24"/>
      <c r="BV764" s="24"/>
      <c r="BW764" s="24"/>
      <c r="BX764" s="24"/>
    </row>
    <row r="765" spans="1:76" s="217" customFormat="1" ht="19.899999999999999" customHeight="1">
      <c r="A765" s="1783">
        <v>852</v>
      </c>
      <c r="B765" s="1025"/>
      <c r="C765" s="1753" t="s">
        <v>476</v>
      </c>
      <c r="D765" s="1753" t="s">
        <v>429</v>
      </c>
      <c r="E765" s="1760" t="s">
        <v>63</v>
      </c>
      <c r="F765" s="1760" t="s">
        <v>17</v>
      </c>
      <c r="G765" s="1760"/>
      <c r="H765" s="1753" t="s">
        <v>422</v>
      </c>
      <c r="I765" s="1738" t="s">
        <v>351</v>
      </c>
      <c r="J765" s="1760" t="s">
        <v>352</v>
      </c>
      <c r="K765" s="1760" t="s">
        <v>428</v>
      </c>
      <c r="L765" s="1760" t="s">
        <v>19</v>
      </c>
      <c r="M765" s="1760" t="s">
        <v>430</v>
      </c>
      <c r="N765" s="1761">
        <v>230.4</v>
      </c>
      <c r="O765" s="1753" t="s">
        <v>425</v>
      </c>
      <c r="P765" s="1760" t="s">
        <v>21</v>
      </c>
      <c r="Q765" s="1756">
        <v>0.1</v>
      </c>
      <c r="R765" s="1757">
        <v>232.85642300000001</v>
      </c>
      <c r="S765" s="550"/>
      <c r="T765" s="206"/>
      <c r="U765" s="206"/>
      <c r="V765" s="206"/>
      <c r="W765" s="206"/>
      <c r="X765" s="206"/>
      <c r="Y765" s="206"/>
      <c r="Z765" s="206"/>
      <c r="AA765" s="206"/>
      <c r="AB765" s="206"/>
      <c r="AC765" s="206"/>
      <c r="AD765" s="206"/>
      <c r="AE765" s="206"/>
      <c r="AF765" s="206"/>
      <c r="AG765" s="206"/>
      <c r="AH765" s="206"/>
      <c r="AI765" s="206"/>
      <c r="AJ765" s="206"/>
      <c r="AK765" s="206"/>
      <c r="AL765" s="206"/>
      <c r="AM765" s="206"/>
      <c r="AN765" s="206"/>
      <c r="AO765" s="206"/>
      <c r="AP765" s="206"/>
      <c r="AQ765" s="206"/>
      <c r="AR765" s="206"/>
      <c r="AS765" s="206"/>
      <c r="AT765" s="206"/>
      <c r="AU765" s="206"/>
      <c r="AV765" s="206"/>
      <c r="AW765" s="206"/>
      <c r="AX765" s="206"/>
      <c r="AY765" s="206"/>
      <c r="AZ765" s="206"/>
      <c r="BA765" s="206"/>
      <c r="BB765" s="206"/>
      <c r="BC765" s="206"/>
      <c r="BD765" s="206"/>
      <c r="BE765" s="206"/>
      <c r="BF765" s="206"/>
      <c r="BG765" s="206"/>
      <c r="BH765" s="206"/>
      <c r="BI765" s="206"/>
      <c r="BJ765" s="206"/>
      <c r="BK765" s="206"/>
      <c r="BL765" s="206"/>
      <c r="BM765" s="206"/>
      <c r="BN765" s="206"/>
      <c r="BO765" s="206"/>
      <c r="BP765" s="206"/>
      <c r="BQ765" s="206"/>
      <c r="BR765" s="206"/>
      <c r="BS765" s="206"/>
      <c r="BT765" s="24"/>
      <c r="BU765" s="24"/>
      <c r="BV765" s="24"/>
      <c r="BW765" s="24"/>
      <c r="BX765" s="24"/>
    </row>
    <row r="766" spans="1:76" s="217" customFormat="1" ht="19.899999999999999" customHeight="1" thickBot="1">
      <c r="A766" s="1783">
        <v>851</v>
      </c>
      <c r="B766" s="1026"/>
      <c r="C766" s="1747" t="s">
        <v>475</v>
      </c>
      <c r="D766" s="1747" t="s">
        <v>427</v>
      </c>
      <c r="E766" s="1762" t="s">
        <v>63</v>
      </c>
      <c r="F766" s="1762" t="s">
        <v>17</v>
      </c>
      <c r="G766" s="1762"/>
      <c r="H766" s="1747" t="s">
        <v>422</v>
      </c>
      <c r="I766" s="1739" t="s">
        <v>351</v>
      </c>
      <c r="J766" s="1762" t="s">
        <v>352</v>
      </c>
      <c r="K766" s="1762" t="s">
        <v>428</v>
      </c>
      <c r="L766" s="1762" t="s">
        <v>19</v>
      </c>
      <c r="M766" s="1762" t="s">
        <v>25</v>
      </c>
      <c r="N766" s="1763">
        <v>1233.3</v>
      </c>
      <c r="O766" s="1747" t="s">
        <v>425</v>
      </c>
      <c r="P766" s="1762" t="s">
        <v>21</v>
      </c>
      <c r="Q766" s="1750">
        <v>0.1</v>
      </c>
      <c r="R766" s="1751">
        <v>1246.448897</v>
      </c>
      <c r="S766" s="550">
        <f>SUM(R763:R766)</f>
        <v>2674.5286980000001</v>
      </c>
      <c r="T766" s="206"/>
      <c r="U766" s="206"/>
      <c r="V766" s="206"/>
      <c r="W766" s="206"/>
      <c r="X766" s="206"/>
      <c r="Y766" s="206"/>
      <c r="Z766" s="206"/>
      <c r="AA766" s="206"/>
      <c r="AB766" s="206"/>
      <c r="AC766" s="206"/>
      <c r="AD766" s="206"/>
      <c r="AE766" s="206"/>
      <c r="AF766" s="206"/>
      <c r="AG766" s="206"/>
      <c r="AH766" s="206"/>
      <c r="AI766" s="206"/>
      <c r="AJ766" s="206"/>
      <c r="AK766" s="206"/>
      <c r="AL766" s="206"/>
      <c r="AM766" s="206"/>
      <c r="AN766" s="206"/>
      <c r="AO766" s="206"/>
      <c r="AP766" s="206"/>
      <c r="AQ766" s="206"/>
      <c r="AR766" s="206"/>
      <c r="AS766" s="206"/>
      <c r="AT766" s="206"/>
      <c r="AU766" s="206"/>
      <c r="AV766" s="206"/>
      <c r="AW766" s="206"/>
      <c r="AX766" s="206"/>
      <c r="AY766" s="206"/>
      <c r="AZ766" s="206"/>
      <c r="BA766" s="206"/>
      <c r="BB766" s="206"/>
      <c r="BC766" s="206"/>
      <c r="BD766" s="206"/>
      <c r="BE766" s="206"/>
      <c r="BF766" s="206"/>
      <c r="BG766" s="206"/>
      <c r="BH766" s="206"/>
      <c r="BI766" s="206"/>
      <c r="BJ766" s="206"/>
      <c r="BK766" s="206"/>
      <c r="BL766" s="206"/>
      <c r="BM766" s="206"/>
      <c r="BN766" s="206"/>
      <c r="BO766" s="206"/>
      <c r="BP766" s="206"/>
      <c r="BQ766" s="206"/>
      <c r="BR766" s="206"/>
      <c r="BS766" s="206"/>
      <c r="BT766" s="24"/>
      <c r="BU766" s="24"/>
      <c r="BV766" s="24"/>
      <c r="BW766" s="24"/>
      <c r="BX766" s="24"/>
    </row>
    <row r="767" spans="1:76" s="217" customFormat="1" ht="19.899999999999999" customHeight="1">
      <c r="A767" s="215"/>
      <c r="B767" s="1138">
        <v>121</v>
      </c>
      <c r="C767" s="1591" t="s">
        <v>1285</v>
      </c>
      <c r="D767" s="1591" t="s">
        <v>1286</v>
      </c>
      <c r="E767" s="1591" t="s">
        <v>63</v>
      </c>
      <c r="F767" s="1591" t="s">
        <v>17</v>
      </c>
      <c r="G767" s="1591"/>
      <c r="H767" s="1592" t="s">
        <v>1287</v>
      </c>
      <c r="I767" s="1593" t="s">
        <v>1288</v>
      </c>
      <c r="J767" s="1591" t="s">
        <v>71</v>
      </c>
      <c r="K767" s="1591" t="s">
        <v>29</v>
      </c>
      <c r="L767" s="1591" t="s">
        <v>19</v>
      </c>
      <c r="M767" s="1591" t="s">
        <v>19</v>
      </c>
      <c r="N767" s="1239">
        <v>2000</v>
      </c>
      <c r="O767" s="1591" t="s">
        <v>1270</v>
      </c>
      <c r="P767" s="1141" t="s">
        <v>77</v>
      </c>
      <c r="Q767" s="1144">
        <v>0.2</v>
      </c>
      <c r="R767" s="1177">
        <v>2026.199331</v>
      </c>
      <c r="S767" s="551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  <c r="AK767" s="214"/>
      <c r="AL767" s="214"/>
      <c r="AM767" s="214"/>
      <c r="AN767" s="214"/>
      <c r="AO767" s="214"/>
      <c r="AP767" s="214"/>
      <c r="AQ767" s="214"/>
      <c r="AR767" s="214"/>
      <c r="AS767" s="214"/>
      <c r="AT767" s="214"/>
      <c r="AU767" s="214"/>
      <c r="AV767" s="214"/>
      <c r="AW767" s="214"/>
      <c r="AX767" s="214"/>
      <c r="AY767" s="214"/>
      <c r="AZ767" s="214"/>
      <c r="BA767" s="214"/>
      <c r="BB767" s="214"/>
      <c r="BC767" s="214"/>
      <c r="BD767" s="214"/>
      <c r="BE767" s="214"/>
      <c r="BF767" s="214"/>
      <c r="BG767" s="214"/>
      <c r="BH767" s="214"/>
      <c r="BI767" s="214"/>
      <c r="BJ767" s="214"/>
      <c r="BK767" s="214"/>
      <c r="BL767" s="214"/>
      <c r="BM767" s="214"/>
      <c r="BN767" s="214"/>
      <c r="BO767" s="214"/>
      <c r="BP767" s="214"/>
      <c r="BQ767" s="214"/>
      <c r="BR767" s="214"/>
      <c r="BS767" s="214"/>
      <c r="BT767" s="215"/>
      <c r="BU767" s="215"/>
      <c r="BV767" s="215"/>
      <c r="BW767" s="215"/>
      <c r="BX767" s="215"/>
    </row>
    <row r="768" spans="1:76" s="217" customFormat="1" ht="19.899999999999999" customHeight="1">
      <c r="A768" s="215"/>
      <c r="B768" s="1039"/>
      <c r="C768" s="1594" t="s">
        <v>1289</v>
      </c>
      <c r="D768" s="1594" t="s">
        <v>1290</v>
      </c>
      <c r="E768" s="1594" t="s">
        <v>63</v>
      </c>
      <c r="F768" s="1594" t="s">
        <v>17</v>
      </c>
      <c r="G768" s="1594"/>
      <c r="H768" s="1595" t="s">
        <v>1287</v>
      </c>
      <c r="I768" s="1781" t="s">
        <v>351</v>
      </c>
      <c r="J768" s="1594" t="s">
        <v>71</v>
      </c>
      <c r="K768" s="1594" t="s">
        <v>29</v>
      </c>
      <c r="L768" s="1594" t="s">
        <v>19</v>
      </c>
      <c r="M768" s="1594" t="s">
        <v>20</v>
      </c>
      <c r="N768" s="1210">
        <v>2000</v>
      </c>
      <c r="O768" s="1594" t="s">
        <v>1270</v>
      </c>
      <c r="P768" s="1045" t="s">
        <v>21</v>
      </c>
      <c r="Q768" s="1053">
        <v>0.15</v>
      </c>
      <c r="R768" s="1207">
        <v>2026.199331</v>
      </c>
      <c r="S768" s="551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  <c r="AK768" s="214"/>
      <c r="AL768" s="214"/>
      <c r="AM768" s="214"/>
      <c r="AN768" s="214"/>
      <c r="AO768" s="214"/>
      <c r="AP768" s="214"/>
      <c r="AQ768" s="214"/>
      <c r="AR768" s="214"/>
      <c r="AS768" s="214"/>
      <c r="AT768" s="214"/>
      <c r="AU768" s="214"/>
      <c r="AV768" s="214"/>
      <c r="AW768" s="214"/>
      <c r="AX768" s="214"/>
      <c r="AY768" s="214"/>
      <c r="AZ768" s="214"/>
      <c r="BA768" s="214"/>
      <c r="BB768" s="214"/>
      <c r="BC768" s="214"/>
      <c r="BD768" s="214"/>
      <c r="BE768" s="214"/>
      <c r="BF768" s="214"/>
      <c r="BG768" s="214"/>
      <c r="BH768" s="214"/>
      <c r="BI768" s="214"/>
      <c r="BJ768" s="214"/>
      <c r="BK768" s="214"/>
      <c r="BL768" s="214"/>
      <c r="BM768" s="214"/>
      <c r="BN768" s="214"/>
      <c r="BO768" s="214"/>
      <c r="BP768" s="214"/>
      <c r="BQ768" s="214"/>
      <c r="BR768" s="214"/>
      <c r="BS768" s="214"/>
      <c r="BT768" s="215"/>
      <c r="BU768" s="215"/>
      <c r="BV768" s="215"/>
      <c r="BW768" s="215"/>
      <c r="BX768" s="215"/>
    </row>
    <row r="769" spans="1:76" s="217" customFormat="1" ht="19.899999999999999" customHeight="1">
      <c r="A769" s="215"/>
      <c r="B769" s="1039"/>
      <c r="C769" s="1594" t="s">
        <v>1291</v>
      </c>
      <c r="D769" s="1594" t="s">
        <v>1292</v>
      </c>
      <c r="E769" s="1594" t="s">
        <v>63</v>
      </c>
      <c r="F769" s="1594" t="s">
        <v>17</v>
      </c>
      <c r="G769" s="1594"/>
      <c r="H769" s="1595" t="s">
        <v>1287</v>
      </c>
      <c r="I769" s="1781" t="s">
        <v>351</v>
      </c>
      <c r="J769" s="1594" t="s">
        <v>71</v>
      </c>
      <c r="K769" s="1594" t="s">
        <v>29</v>
      </c>
      <c r="L769" s="1594" t="s">
        <v>19</v>
      </c>
      <c r="M769" s="1594" t="s">
        <v>38</v>
      </c>
      <c r="N769" s="1210">
        <v>930</v>
      </c>
      <c r="O769" s="1594" t="s">
        <v>1270</v>
      </c>
      <c r="P769" s="1045" t="s">
        <v>21</v>
      </c>
      <c r="Q769" s="1053">
        <v>0.15</v>
      </c>
      <c r="R769" s="1207">
        <v>942.18268899999998</v>
      </c>
      <c r="S769" s="551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  <c r="AK769" s="214"/>
      <c r="AL769" s="214"/>
      <c r="AM769" s="214"/>
      <c r="AN769" s="214"/>
      <c r="AO769" s="214"/>
      <c r="AP769" s="214"/>
      <c r="AQ769" s="214"/>
      <c r="AR769" s="214"/>
      <c r="AS769" s="214"/>
      <c r="AT769" s="214"/>
      <c r="AU769" s="214"/>
      <c r="AV769" s="214"/>
      <c r="AW769" s="214"/>
      <c r="AX769" s="214"/>
      <c r="AY769" s="214"/>
      <c r="AZ769" s="214"/>
      <c r="BA769" s="214"/>
      <c r="BB769" s="214"/>
      <c r="BC769" s="214"/>
      <c r="BD769" s="214"/>
      <c r="BE769" s="214"/>
      <c r="BF769" s="214"/>
      <c r="BG769" s="214"/>
      <c r="BH769" s="214"/>
      <c r="BI769" s="214"/>
      <c r="BJ769" s="214"/>
      <c r="BK769" s="214"/>
      <c r="BL769" s="214"/>
      <c r="BM769" s="214"/>
      <c r="BN769" s="214"/>
      <c r="BO769" s="214"/>
      <c r="BP769" s="214"/>
      <c r="BQ769" s="214"/>
      <c r="BR769" s="214"/>
      <c r="BS769" s="214"/>
      <c r="BT769" s="215"/>
      <c r="BU769" s="215"/>
      <c r="BV769" s="215"/>
      <c r="BW769" s="215"/>
      <c r="BX769" s="215"/>
    </row>
    <row r="770" spans="1:76" s="217" customFormat="1" ht="19.899999999999999" customHeight="1" thickBot="1">
      <c r="A770" s="215"/>
      <c r="B770" s="1055"/>
      <c r="C770" s="1596" t="s">
        <v>1293</v>
      </c>
      <c r="D770" s="1596" t="s">
        <v>1294</v>
      </c>
      <c r="E770" s="1596" t="s">
        <v>63</v>
      </c>
      <c r="F770" s="1596" t="s">
        <v>17</v>
      </c>
      <c r="G770" s="1596"/>
      <c r="H770" s="1597" t="s">
        <v>1287</v>
      </c>
      <c r="I770" s="1781" t="s">
        <v>351</v>
      </c>
      <c r="J770" s="1596" t="s">
        <v>71</v>
      </c>
      <c r="K770" s="1596" t="s">
        <v>29</v>
      </c>
      <c r="L770" s="1596" t="s">
        <v>19</v>
      </c>
      <c r="M770" s="1596" t="s">
        <v>31</v>
      </c>
      <c r="N770" s="1217">
        <v>558.9</v>
      </c>
      <c r="O770" s="1596" t="s">
        <v>1270</v>
      </c>
      <c r="P770" s="1063" t="s">
        <v>21</v>
      </c>
      <c r="Q770" s="1153">
        <v>0.15</v>
      </c>
      <c r="R770" s="1183">
        <v>566.22140200000001</v>
      </c>
      <c r="S770" s="551">
        <f>SUM(R767:R770)</f>
        <v>5560.8027529999999</v>
      </c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  <c r="AK770" s="214"/>
      <c r="AL770" s="214"/>
      <c r="AM770" s="214"/>
      <c r="AN770" s="214"/>
      <c r="AO770" s="214"/>
      <c r="AP770" s="214"/>
      <c r="AQ770" s="214"/>
      <c r="AR770" s="214"/>
      <c r="AS770" s="214"/>
      <c r="AT770" s="214"/>
      <c r="AU770" s="214"/>
      <c r="AV770" s="214"/>
      <c r="AW770" s="214"/>
      <c r="AX770" s="214"/>
      <c r="AY770" s="214"/>
      <c r="AZ770" s="214"/>
      <c r="BA770" s="214"/>
      <c r="BB770" s="214"/>
      <c r="BC770" s="214"/>
      <c r="BD770" s="214"/>
      <c r="BE770" s="214"/>
      <c r="BF770" s="214"/>
      <c r="BG770" s="214"/>
      <c r="BH770" s="214"/>
      <c r="BI770" s="214"/>
      <c r="BJ770" s="214"/>
      <c r="BK770" s="214"/>
      <c r="BL770" s="214"/>
      <c r="BM770" s="214"/>
      <c r="BN770" s="214"/>
      <c r="BO770" s="214"/>
      <c r="BP770" s="214"/>
      <c r="BQ770" s="214"/>
      <c r="BR770" s="214"/>
      <c r="BS770" s="214"/>
      <c r="BT770" s="215"/>
      <c r="BU770" s="215"/>
      <c r="BV770" s="215"/>
      <c r="BW770" s="215"/>
      <c r="BX770" s="215"/>
    </row>
    <row r="771" spans="1:76" s="217" customFormat="1" ht="19.899999999999999" customHeight="1">
      <c r="B771" s="1138">
        <v>122</v>
      </c>
      <c r="C771" s="1598">
        <v>72114470503201</v>
      </c>
      <c r="D771" s="1599" t="s">
        <v>1685</v>
      </c>
      <c r="E771" s="1599" t="s">
        <v>63</v>
      </c>
      <c r="F771" s="1599" t="s">
        <v>17</v>
      </c>
      <c r="G771" s="1599"/>
      <c r="H771" s="1600" t="s">
        <v>1686</v>
      </c>
      <c r="I771" s="1600" t="s">
        <v>1687</v>
      </c>
      <c r="J771" s="1599" t="s">
        <v>352</v>
      </c>
      <c r="K771" s="1599" t="s">
        <v>27</v>
      </c>
      <c r="L771" s="1141">
        <v>13</v>
      </c>
      <c r="M771" s="1142">
        <v>1</v>
      </c>
      <c r="N771" s="1143">
        <v>1980</v>
      </c>
      <c r="O771" s="1141">
        <v>5</v>
      </c>
      <c r="P771" s="1141" t="s">
        <v>37</v>
      </c>
      <c r="Q771" s="1144">
        <v>0.17</v>
      </c>
      <c r="R771" s="1601">
        <v>1999.8966310000001</v>
      </c>
      <c r="S771" s="552"/>
      <c r="T771" s="216"/>
      <c r="U771" s="216"/>
      <c r="V771" s="216"/>
      <c r="W771" s="216"/>
      <c r="X771" s="216"/>
      <c r="Y771" s="216"/>
      <c r="Z771" s="216"/>
      <c r="AA771" s="216"/>
      <c r="AB771" s="216"/>
      <c r="AC771" s="216"/>
      <c r="AD771" s="216"/>
      <c r="AE771" s="216"/>
      <c r="AF771" s="216"/>
      <c r="AG771" s="216"/>
      <c r="AH771" s="216"/>
      <c r="AI771" s="216"/>
      <c r="AJ771" s="216"/>
      <c r="AK771" s="216"/>
      <c r="AL771" s="216"/>
      <c r="AM771" s="216"/>
      <c r="AN771" s="216"/>
      <c r="AO771" s="216"/>
      <c r="AP771" s="216"/>
      <c r="AQ771" s="216"/>
      <c r="AR771" s="216"/>
      <c r="AS771" s="216"/>
      <c r="AT771" s="216"/>
      <c r="AU771" s="216"/>
      <c r="AV771" s="216"/>
      <c r="AW771" s="216"/>
      <c r="AX771" s="216"/>
      <c r="AY771" s="216"/>
      <c r="AZ771" s="216"/>
      <c r="BA771" s="216"/>
      <c r="BB771" s="216"/>
      <c r="BC771" s="216"/>
      <c r="BD771" s="216"/>
      <c r="BE771" s="216"/>
      <c r="BF771" s="216"/>
      <c r="BG771" s="216"/>
      <c r="BH771" s="216"/>
      <c r="BI771" s="216"/>
      <c r="BJ771" s="216"/>
      <c r="BK771" s="216"/>
      <c r="BL771" s="216"/>
      <c r="BM771" s="216"/>
      <c r="BN771" s="216"/>
      <c r="BO771" s="216"/>
      <c r="BP771" s="216"/>
      <c r="BQ771" s="216"/>
      <c r="BR771" s="216"/>
      <c r="BS771" s="216"/>
    </row>
    <row r="772" spans="1:76" s="217" customFormat="1" ht="19.899999999999999" customHeight="1" thickBot="1">
      <c r="B772" s="1055"/>
      <c r="C772" s="1406">
        <v>72114470503202</v>
      </c>
      <c r="D772" s="1408" t="s">
        <v>1688</v>
      </c>
      <c r="E772" s="1408" t="s">
        <v>63</v>
      </c>
      <c r="F772" s="1408" t="s">
        <v>17</v>
      </c>
      <c r="G772" s="1408"/>
      <c r="H772" s="1409" t="s">
        <v>1686</v>
      </c>
      <c r="I772" s="1787" t="s">
        <v>351</v>
      </c>
      <c r="J772" s="1408" t="s">
        <v>352</v>
      </c>
      <c r="K772" s="1408" t="s">
        <v>27</v>
      </c>
      <c r="L772" s="1063">
        <v>13</v>
      </c>
      <c r="M772" s="1087">
        <v>2</v>
      </c>
      <c r="N772" s="1088">
        <v>32.4</v>
      </c>
      <c r="O772" s="1063">
        <v>5</v>
      </c>
      <c r="P772" s="1063" t="s">
        <v>37</v>
      </c>
      <c r="Q772" s="1153">
        <v>0.17</v>
      </c>
      <c r="R772" s="1602">
        <v>32.725580999999998</v>
      </c>
      <c r="S772" s="552">
        <f>SUM(R771:R772)</f>
        <v>2032.622212</v>
      </c>
      <c r="T772" s="216"/>
      <c r="U772" s="216"/>
      <c r="V772" s="216"/>
      <c r="W772" s="216"/>
      <c r="X772" s="216"/>
      <c r="Y772" s="216"/>
      <c r="Z772" s="216"/>
      <c r="AA772" s="216"/>
      <c r="AB772" s="216"/>
      <c r="AC772" s="216"/>
      <c r="AD772" s="216"/>
      <c r="AE772" s="216"/>
      <c r="AF772" s="216"/>
      <c r="AG772" s="216"/>
      <c r="AH772" s="216"/>
      <c r="AI772" s="216"/>
      <c r="AJ772" s="216"/>
      <c r="AK772" s="216"/>
      <c r="AL772" s="216"/>
      <c r="AM772" s="216"/>
      <c r="AN772" s="216"/>
      <c r="AO772" s="216"/>
      <c r="AP772" s="216"/>
      <c r="AQ772" s="216"/>
      <c r="AR772" s="216"/>
      <c r="AS772" s="216"/>
      <c r="AT772" s="216"/>
      <c r="AU772" s="216"/>
      <c r="AV772" s="216"/>
      <c r="AW772" s="216"/>
      <c r="AX772" s="216"/>
      <c r="AY772" s="216"/>
      <c r="AZ772" s="216"/>
      <c r="BA772" s="216"/>
      <c r="BB772" s="216"/>
      <c r="BC772" s="216"/>
      <c r="BD772" s="216"/>
      <c r="BE772" s="216"/>
      <c r="BF772" s="216"/>
      <c r="BG772" s="216"/>
      <c r="BH772" s="216"/>
      <c r="BI772" s="216"/>
      <c r="BJ772" s="216"/>
      <c r="BK772" s="216"/>
      <c r="BL772" s="216"/>
      <c r="BM772" s="216"/>
      <c r="BN772" s="216"/>
      <c r="BO772" s="216"/>
      <c r="BP772" s="216"/>
      <c r="BQ772" s="216"/>
      <c r="BR772" s="216"/>
      <c r="BS772" s="216"/>
    </row>
    <row r="773" spans="1:76" s="217" customFormat="1" ht="19.899999999999999" customHeight="1">
      <c r="A773" s="42"/>
      <c r="B773" s="1024">
        <v>123</v>
      </c>
      <c r="C773" s="1603" t="s">
        <v>1317</v>
      </c>
      <c r="D773" s="1603" t="s">
        <v>1318</v>
      </c>
      <c r="E773" s="1603" t="s">
        <v>63</v>
      </c>
      <c r="F773" s="1603" t="s">
        <v>17</v>
      </c>
      <c r="G773" s="1603"/>
      <c r="H773" s="1604" t="s">
        <v>1311</v>
      </c>
      <c r="I773" s="1593" t="s">
        <v>1312</v>
      </c>
      <c r="J773" s="1603" t="s">
        <v>71</v>
      </c>
      <c r="K773" s="1603" t="s">
        <v>424</v>
      </c>
      <c r="L773" s="1603" t="s">
        <v>23</v>
      </c>
      <c r="M773" s="1603" t="s">
        <v>20</v>
      </c>
      <c r="N773" s="1175">
        <v>538.20000000000005</v>
      </c>
      <c r="O773" s="1603" t="s">
        <v>20</v>
      </c>
      <c r="P773" s="1321" t="s">
        <v>22</v>
      </c>
      <c r="Q773" s="1321"/>
      <c r="R773" s="1177">
        <v>543.54998999999998</v>
      </c>
      <c r="S773" s="692"/>
      <c r="T773" s="211"/>
      <c r="U773" s="211"/>
      <c r="V773" s="211"/>
      <c r="W773" s="211"/>
      <c r="X773" s="211"/>
      <c r="Y773" s="211"/>
      <c r="Z773" s="211"/>
      <c r="AA773" s="211"/>
      <c r="AB773" s="211"/>
      <c r="AC773" s="211"/>
      <c r="AD773" s="211"/>
      <c r="AE773" s="211"/>
      <c r="AF773" s="211"/>
      <c r="AG773" s="211"/>
      <c r="AH773" s="211"/>
      <c r="AI773" s="211"/>
      <c r="AJ773" s="211"/>
      <c r="AK773" s="211"/>
      <c r="AL773" s="211"/>
      <c r="AM773" s="211"/>
      <c r="AN773" s="211"/>
      <c r="AO773" s="211"/>
      <c r="AP773" s="211"/>
      <c r="AQ773" s="211"/>
      <c r="AR773" s="211"/>
      <c r="AS773" s="211"/>
      <c r="AT773" s="211"/>
      <c r="AU773" s="211"/>
      <c r="AV773" s="211"/>
      <c r="AW773" s="211"/>
      <c r="AX773" s="211"/>
      <c r="AY773" s="211"/>
      <c r="AZ773" s="211"/>
      <c r="BA773" s="211"/>
      <c r="BB773" s="211"/>
      <c r="BC773" s="211"/>
      <c r="BD773" s="211"/>
      <c r="BE773" s="211"/>
      <c r="BF773" s="211"/>
      <c r="BG773" s="211"/>
      <c r="BH773" s="211"/>
      <c r="BI773" s="211"/>
      <c r="BJ773" s="211"/>
      <c r="BK773" s="211"/>
      <c r="BL773" s="211"/>
      <c r="BM773" s="211"/>
      <c r="BN773" s="211"/>
      <c r="BO773" s="211"/>
      <c r="BP773" s="211"/>
      <c r="BQ773" s="211"/>
      <c r="BR773" s="211"/>
      <c r="BS773" s="211"/>
      <c r="BT773" s="42"/>
      <c r="BU773" s="42"/>
      <c r="BV773" s="42"/>
      <c r="BW773" s="42"/>
      <c r="BX773" s="42"/>
    </row>
    <row r="774" spans="1:76" s="217" customFormat="1" ht="19.899999999999999" customHeight="1">
      <c r="A774" s="42"/>
      <c r="B774" s="1025"/>
      <c r="C774" s="1208" t="s">
        <v>1319</v>
      </c>
      <c r="D774" s="1208" t="s">
        <v>1320</v>
      </c>
      <c r="E774" s="1208" t="s">
        <v>63</v>
      </c>
      <c r="F774" s="1208" t="s">
        <v>17</v>
      </c>
      <c r="G774" s="1208"/>
      <c r="H774" s="1209" t="s">
        <v>1311</v>
      </c>
      <c r="I774" s="1781" t="s">
        <v>351</v>
      </c>
      <c r="J774" s="1208" t="s">
        <v>71</v>
      </c>
      <c r="K774" s="1208" t="s">
        <v>424</v>
      </c>
      <c r="L774" s="1208" t="s">
        <v>23</v>
      </c>
      <c r="M774" s="1208" t="s">
        <v>24</v>
      </c>
      <c r="N774" s="1497">
        <v>215</v>
      </c>
      <c r="O774" s="1208" t="s">
        <v>20</v>
      </c>
      <c r="P774" s="1605" t="s">
        <v>22</v>
      </c>
      <c r="Q774" s="1605"/>
      <c r="R774" s="1207">
        <v>217.137213</v>
      </c>
      <c r="S774" s="692"/>
      <c r="T774" s="211"/>
      <c r="U774" s="211"/>
      <c r="V774" s="211"/>
      <c r="W774" s="211"/>
      <c r="X774" s="211"/>
      <c r="Y774" s="211"/>
      <c r="Z774" s="211"/>
      <c r="AA774" s="211"/>
      <c r="AB774" s="211"/>
      <c r="AC774" s="211"/>
      <c r="AD774" s="211"/>
      <c r="AE774" s="211"/>
      <c r="AF774" s="211"/>
      <c r="AG774" s="211"/>
      <c r="AH774" s="211"/>
      <c r="AI774" s="211"/>
      <c r="AJ774" s="211"/>
      <c r="AK774" s="211"/>
      <c r="AL774" s="211"/>
      <c r="AM774" s="211"/>
      <c r="AN774" s="211"/>
      <c r="AO774" s="211"/>
      <c r="AP774" s="211"/>
      <c r="AQ774" s="211"/>
      <c r="AR774" s="211"/>
      <c r="AS774" s="211"/>
      <c r="AT774" s="211"/>
      <c r="AU774" s="211"/>
      <c r="AV774" s="211"/>
      <c r="AW774" s="211"/>
      <c r="AX774" s="211"/>
      <c r="AY774" s="211"/>
      <c r="AZ774" s="211"/>
      <c r="BA774" s="211"/>
      <c r="BB774" s="211"/>
      <c r="BC774" s="211"/>
      <c r="BD774" s="211"/>
      <c r="BE774" s="211"/>
      <c r="BF774" s="211"/>
      <c r="BG774" s="211"/>
      <c r="BH774" s="211"/>
      <c r="BI774" s="211"/>
      <c r="BJ774" s="211"/>
      <c r="BK774" s="211"/>
      <c r="BL774" s="211"/>
      <c r="BM774" s="211"/>
      <c r="BN774" s="211"/>
      <c r="BO774" s="211"/>
      <c r="BP774" s="211"/>
      <c r="BQ774" s="211"/>
      <c r="BR774" s="211"/>
      <c r="BS774" s="211"/>
      <c r="BT774" s="42"/>
      <c r="BU774" s="42"/>
      <c r="BV774" s="42"/>
      <c r="BW774" s="42"/>
      <c r="BX774" s="42"/>
    </row>
    <row r="775" spans="1:76" s="217" customFormat="1" ht="19.899999999999999" customHeight="1">
      <c r="A775" s="42"/>
      <c r="B775" s="1025"/>
      <c r="C775" s="1208" t="s">
        <v>1309</v>
      </c>
      <c r="D775" s="1208" t="s">
        <v>1310</v>
      </c>
      <c r="E775" s="1208" t="s">
        <v>63</v>
      </c>
      <c r="F775" s="1208" t="s">
        <v>17</v>
      </c>
      <c r="G775" s="1208"/>
      <c r="H775" s="1209" t="s">
        <v>1311</v>
      </c>
      <c r="I775" s="1781" t="s">
        <v>351</v>
      </c>
      <c r="J775" s="1208" t="s">
        <v>71</v>
      </c>
      <c r="K775" s="1208" t="s">
        <v>428</v>
      </c>
      <c r="L775" s="1208" t="s">
        <v>23</v>
      </c>
      <c r="M775" s="1208" t="s">
        <v>19</v>
      </c>
      <c r="N775" s="1497">
        <v>418.6</v>
      </c>
      <c r="O775" s="1208" t="s">
        <v>20</v>
      </c>
      <c r="P775" s="1605" t="s">
        <v>22</v>
      </c>
      <c r="Q775" s="1606"/>
      <c r="R775" s="1207">
        <v>422.60707600000001</v>
      </c>
      <c r="S775" s="692"/>
      <c r="T775" s="211"/>
      <c r="U775" s="211"/>
      <c r="V775" s="211"/>
      <c r="W775" s="211"/>
      <c r="X775" s="211"/>
      <c r="Y775" s="211"/>
      <c r="Z775" s="211"/>
      <c r="AA775" s="211"/>
      <c r="AB775" s="211"/>
      <c r="AC775" s="211"/>
      <c r="AD775" s="211"/>
      <c r="AE775" s="211"/>
      <c r="AF775" s="211"/>
      <c r="AG775" s="211"/>
      <c r="AH775" s="211"/>
      <c r="AI775" s="211"/>
      <c r="AJ775" s="211"/>
      <c r="AK775" s="211"/>
      <c r="AL775" s="211"/>
      <c r="AM775" s="211"/>
      <c r="AN775" s="211"/>
      <c r="AO775" s="211"/>
      <c r="AP775" s="211"/>
      <c r="AQ775" s="211"/>
      <c r="AR775" s="211"/>
      <c r="AS775" s="211"/>
      <c r="AT775" s="211"/>
      <c r="AU775" s="211"/>
      <c r="AV775" s="211"/>
      <c r="AW775" s="211"/>
      <c r="AX775" s="211"/>
      <c r="AY775" s="211"/>
      <c r="AZ775" s="211"/>
      <c r="BA775" s="211"/>
      <c r="BB775" s="211"/>
      <c r="BC775" s="211"/>
      <c r="BD775" s="211"/>
      <c r="BE775" s="211"/>
      <c r="BF775" s="211"/>
      <c r="BG775" s="211"/>
      <c r="BH775" s="211"/>
      <c r="BI775" s="211"/>
      <c r="BJ775" s="211"/>
      <c r="BK775" s="211"/>
      <c r="BL775" s="211"/>
      <c r="BM775" s="211"/>
      <c r="BN775" s="211"/>
      <c r="BO775" s="211"/>
      <c r="BP775" s="211"/>
      <c r="BQ775" s="211"/>
      <c r="BR775" s="211"/>
      <c r="BS775" s="211"/>
      <c r="BT775" s="42"/>
      <c r="BU775" s="42"/>
      <c r="BV775" s="42"/>
      <c r="BW775" s="42"/>
      <c r="BX775" s="42"/>
    </row>
    <row r="776" spans="1:76" s="217" customFormat="1" ht="19.899999999999999" customHeight="1">
      <c r="A776" s="42"/>
      <c r="B776" s="1025"/>
      <c r="C776" s="1208" t="s">
        <v>1313</v>
      </c>
      <c r="D776" s="1208" t="s">
        <v>1314</v>
      </c>
      <c r="E776" s="1208" t="s">
        <v>63</v>
      </c>
      <c r="F776" s="1208" t="s">
        <v>17</v>
      </c>
      <c r="G776" s="1208"/>
      <c r="H776" s="1209" t="s">
        <v>1311</v>
      </c>
      <c r="I776" s="1781" t="s">
        <v>351</v>
      </c>
      <c r="J776" s="1208" t="s">
        <v>71</v>
      </c>
      <c r="K776" s="1208" t="s">
        <v>428</v>
      </c>
      <c r="L776" s="1208" t="s">
        <v>23</v>
      </c>
      <c r="M776" s="1208" t="s">
        <v>23</v>
      </c>
      <c r="N776" s="1497">
        <v>1371.4</v>
      </c>
      <c r="O776" s="1208" t="s">
        <v>20</v>
      </c>
      <c r="P776" s="1605" t="s">
        <v>22</v>
      </c>
      <c r="Q776" s="1606"/>
      <c r="R776" s="1207">
        <v>1384.527816</v>
      </c>
      <c r="S776" s="692"/>
      <c r="T776" s="211"/>
      <c r="U776" s="211"/>
      <c r="V776" s="211"/>
      <c r="W776" s="211"/>
      <c r="X776" s="211"/>
      <c r="Y776" s="211"/>
      <c r="Z776" s="211"/>
      <c r="AA776" s="211"/>
      <c r="AB776" s="211"/>
      <c r="AC776" s="211"/>
      <c r="AD776" s="211"/>
      <c r="AE776" s="211"/>
      <c r="AF776" s="211"/>
      <c r="AG776" s="211"/>
      <c r="AH776" s="211"/>
      <c r="AI776" s="211"/>
      <c r="AJ776" s="211"/>
      <c r="AK776" s="211"/>
      <c r="AL776" s="211"/>
      <c r="AM776" s="211"/>
      <c r="AN776" s="211"/>
      <c r="AO776" s="211"/>
      <c r="AP776" s="211"/>
      <c r="AQ776" s="211"/>
      <c r="AR776" s="211"/>
      <c r="AS776" s="211"/>
      <c r="AT776" s="211"/>
      <c r="AU776" s="211"/>
      <c r="AV776" s="211"/>
      <c r="AW776" s="211"/>
      <c r="AX776" s="211"/>
      <c r="AY776" s="211"/>
      <c r="AZ776" s="211"/>
      <c r="BA776" s="211"/>
      <c r="BB776" s="211"/>
      <c r="BC776" s="211"/>
      <c r="BD776" s="211"/>
      <c r="BE776" s="211"/>
      <c r="BF776" s="211"/>
      <c r="BG776" s="211"/>
      <c r="BH776" s="211"/>
      <c r="BI776" s="211"/>
      <c r="BJ776" s="211"/>
      <c r="BK776" s="211"/>
      <c r="BL776" s="211"/>
      <c r="BM776" s="211"/>
      <c r="BN776" s="211"/>
      <c r="BO776" s="211"/>
      <c r="BP776" s="211"/>
      <c r="BQ776" s="211"/>
      <c r="BR776" s="211"/>
      <c r="BS776" s="211"/>
      <c r="BT776" s="42"/>
      <c r="BU776" s="42"/>
      <c r="BV776" s="42"/>
      <c r="BW776" s="42"/>
      <c r="BX776" s="42"/>
    </row>
    <row r="777" spans="1:76" s="217" customFormat="1" ht="19.899999999999999" customHeight="1" thickBot="1">
      <c r="A777" s="42"/>
      <c r="B777" s="1026"/>
      <c r="C777" s="1607" t="s">
        <v>1315</v>
      </c>
      <c r="D777" s="1607" t="s">
        <v>1316</v>
      </c>
      <c r="E777" s="1607" t="s">
        <v>63</v>
      </c>
      <c r="F777" s="1607" t="s">
        <v>17</v>
      </c>
      <c r="G777" s="1607"/>
      <c r="H777" s="1608" t="s">
        <v>1311</v>
      </c>
      <c r="I777" s="1787" t="s">
        <v>351</v>
      </c>
      <c r="J777" s="1607" t="s">
        <v>71</v>
      </c>
      <c r="K777" s="1607" t="s">
        <v>428</v>
      </c>
      <c r="L777" s="1607" t="s">
        <v>23</v>
      </c>
      <c r="M777" s="1607" t="s">
        <v>25</v>
      </c>
      <c r="N777" s="1181">
        <v>1470</v>
      </c>
      <c r="O777" s="1607" t="s">
        <v>20</v>
      </c>
      <c r="P777" s="1328" t="s">
        <v>22</v>
      </c>
      <c r="Q777" s="1329"/>
      <c r="R777" s="1183">
        <v>1484.0716699999998</v>
      </c>
      <c r="S777" s="692">
        <f>SUM(R773:R777)</f>
        <v>4051.8937649999998</v>
      </c>
      <c r="T777" s="211"/>
      <c r="U777" s="211"/>
      <c r="V777" s="211"/>
      <c r="W777" s="211"/>
      <c r="X777" s="211"/>
      <c r="Y777" s="211"/>
      <c r="Z777" s="211"/>
      <c r="AA777" s="211"/>
      <c r="AB777" s="211"/>
      <c r="AC777" s="211"/>
      <c r="AD777" s="211"/>
      <c r="AE777" s="211"/>
      <c r="AF777" s="211"/>
      <c r="AG777" s="211"/>
      <c r="AH777" s="211"/>
      <c r="AI777" s="211"/>
      <c r="AJ777" s="211"/>
      <c r="AK777" s="211"/>
      <c r="AL777" s="211"/>
      <c r="AM777" s="211"/>
      <c r="AN777" s="211"/>
      <c r="AO777" s="211"/>
      <c r="AP777" s="211"/>
      <c r="AQ777" s="211"/>
      <c r="AR777" s="211"/>
      <c r="AS777" s="211"/>
      <c r="AT777" s="211"/>
      <c r="AU777" s="211"/>
      <c r="AV777" s="211"/>
      <c r="AW777" s="211"/>
      <c r="AX777" s="211"/>
      <c r="AY777" s="211"/>
      <c r="AZ777" s="211"/>
      <c r="BA777" s="211"/>
      <c r="BB777" s="211"/>
      <c r="BC777" s="211"/>
      <c r="BD777" s="211"/>
      <c r="BE777" s="211"/>
      <c r="BF777" s="211"/>
      <c r="BG777" s="211"/>
      <c r="BH777" s="211"/>
      <c r="BI777" s="211"/>
      <c r="BJ777" s="211"/>
      <c r="BK777" s="211"/>
      <c r="BL777" s="211"/>
      <c r="BM777" s="211"/>
      <c r="BN777" s="211"/>
      <c r="BO777" s="211"/>
      <c r="BP777" s="211"/>
      <c r="BQ777" s="211"/>
      <c r="BR777" s="211"/>
      <c r="BS777" s="211"/>
      <c r="BT777" s="42"/>
      <c r="BU777" s="42"/>
      <c r="BV777" s="42"/>
      <c r="BW777" s="42"/>
      <c r="BX777" s="42"/>
    </row>
    <row r="778" spans="1:76" s="217" customFormat="1" ht="19.899999999999999" customHeight="1">
      <c r="B778" s="1138">
        <v>124</v>
      </c>
      <c r="C778" s="1609">
        <v>72114781703201</v>
      </c>
      <c r="D778" s="1610">
        <v>2953</v>
      </c>
      <c r="E778" s="1610" t="s">
        <v>63</v>
      </c>
      <c r="F778" s="1610" t="s">
        <v>17</v>
      </c>
      <c r="G778" s="1610"/>
      <c r="H778" s="1611" t="s">
        <v>1689</v>
      </c>
      <c r="I778" s="1612" t="s">
        <v>1690</v>
      </c>
      <c r="J778" s="1610" t="s">
        <v>352</v>
      </c>
      <c r="K778" s="1610" t="s">
        <v>424</v>
      </c>
      <c r="L778" s="1610" t="s">
        <v>19</v>
      </c>
      <c r="M778" s="1613" t="s">
        <v>19</v>
      </c>
      <c r="N778" s="1614">
        <v>975.7</v>
      </c>
      <c r="O778" s="1610" t="s">
        <v>59</v>
      </c>
      <c r="P778" s="1141" t="s">
        <v>77</v>
      </c>
      <c r="Q778" s="1176">
        <v>0.15</v>
      </c>
      <c r="R778" s="1601">
        <v>985.51662699999997</v>
      </c>
      <c r="S778" s="552"/>
      <c r="T778" s="216"/>
      <c r="U778" s="216"/>
      <c r="V778" s="216"/>
      <c r="W778" s="216"/>
      <c r="X778" s="216"/>
      <c r="Y778" s="216"/>
      <c r="Z778" s="216"/>
      <c r="AA778" s="216"/>
      <c r="AB778" s="216"/>
      <c r="AC778" s="216"/>
      <c r="AD778" s="216"/>
      <c r="AE778" s="216"/>
      <c r="AF778" s="216"/>
      <c r="AG778" s="216"/>
      <c r="AH778" s="216"/>
      <c r="AI778" s="216"/>
      <c r="AJ778" s="216"/>
      <c r="AK778" s="216"/>
      <c r="AL778" s="216"/>
      <c r="AM778" s="216"/>
      <c r="AN778" s="216"/>
      <c r="AO778" s="216"/>
      <c r="AP778" s="216"/>
      <c r="AQ778" s="216"/>
      <c r="AR778" s="216"/>
      <c r="AS778" s="216"/>
      <c r="AT778" s="216"/>
      <c r="AU778" s="216"/>
      <c r="AV778" s="216"/>
      <c r="AW778" s="216"/>
      <c r="AX778" s="216"/>
      <c r="AY778" s="216"/>
      <c r="AZ778" s="216"/>
      <c r="BA778" s="216"/>
      <c r="BB778" s="216"/>
      <c r="BC778" s="216"/>
      <c r="BD778" s="216"/>
      <c r="BE778" s="216"/>
      <c r="BF778" s="216"/>
      <c r="BG778" s="216"/>
      <c r="BH778" s="216"/>
      <c r="BI778" s="216"/>
      <c r="BJ778" s="216"/>
      <c r="BK778" s="216"/>
      <c r="BL778" s="216"/>
      <c r="BM778" s="216"/>
      <c r="BN778" s="216"/>
      <c r="BO778" s="216"/>
      <c r="BP778" s="216"/>
      <c r="BQ778" s="216"/>
      <c r="BR778" s="216"/>
      <c r="BS778" s="216"/>
    </row>
    <row r="779" spans="1:76" s="217" customFormat="1" ht="19.899999999999999" customHeight="1" thickBot="1">
      <c r="B779" s="1055"/>
      <c r="C779" s="1615">
        <v>72114781203202</v>
      </c>
      <c r="D779" s="1616">
        <v>2954</v>
      </c>
      <c r="E779" s="1616" t="s">
        <v>63</v>
      </c>
      <c r="F779" s="1616" t="s">
        <v>17</v>
      </c>
      <c r="G779" s="1616"/>
      <c r="H779" s="1617" t="s">
        <v>1689</v>
      </c>
      <c r="I779" s="1781" t="s">
        <v>351</v>
      </c>
      <c r="J779" s="1616" t="s">
        <v>352</v>
      </c>
      <c r="K779" s="1616" t="s">
        <v>428</v>
      </c>
      <c r="L779" s="1616" t="s">
        <v>19</v>
      </c>
      <c r="M779" s="1618">
        <v>2</v>
      </c>
      <c r="N779" s="1619">
        <v>1950.1</v>
      </c>
      <c r="O779" s="1616" t="s">
        <v>59</v>
      </c>
      <c r="P779" s="1063" t="s">
        <v>21</v>
      </c>
      <c r="Q779" s="1153">
        <v>0.1</v>
      </c>
      <c r="R779" s="1602">
        <v>1970.5778459999999</v>
      </c>
      <c r="S779" s="552">
        <f>SUM(R778:R779)</f>
        <v>2956.0944730000001</v>
      </c>
      <c r="T779" s="216"/>
      <c r="U779" s="216"/>
      <c r="V779" s="216"/>
      <c r="W779" s="216"/>
      <c r="X779" s="216"/>
      <c r="Y779" s="216"/>
      <c r="Z779" s="216"/>
      <c r="AA779" s="216"/>
      <c r="AB779" s="216"/>
      <c r="AC779" s="216"/>
      <c r="AD779" s="216"/>
      <c r="AE779" s="216"/>
      <c r="AF779" s="216"/>
      <c r="AG779" s="216"/>
      <c r="AH779" s="216"/>
      <c r="AI779" s="216"/>
      <c r="AJ779" s="216"/>
      <c r="AK779" s="216"/>
      <c r="AL779" s="216"/>
      <c r="AM779" s="216"/>
      <c r="AN779" s="216"/>
      <c r="AO779" s="216"/>
      <c r="AP779" s="216"/>
      <c r="AQ779" s="216"/>
      <c r="AR779" s="216"/>
      <c r="AS779" s="216"/>
      <c r="AT779" s="216"/>
      <c r="AU779" s="216"/>
      <c r="AV779" s="216"/>
      <c r="AW779" s="216"/>
      <c r="AX779" s="216"/>
      <c r="AY779" s="216"/>
      <c r="AZ779" s="216"/>
      <c r="BA779" s="216"/>
      <c r="BB779" s="216"/>
      <c r="BC779" s="216"/>
      <c r="BD779" s="216"/>
      <c r="BE779" s="216"/>
      <c r="BF779" s="216"/>
      <c r="BG779" s="216"/>
      <c r="BH779" s="216"/>
      <c r="BI779" s="216"/>
      <c r="BJ779" s="216"/>
      <c r="BK779" s="216"/>
      <c r="BL779" s="216"/>
      <c r="BM779" s="216"/>
      <c r="BN779" s="216"/>
      <c r="BO779" s="216"/>
      <c r="BP779" s="216"/>
      <c r="BQ779" s="216"/>
      <c r="BR779" s="216"/>
      <c r="BS779" s="216"/>
    </row>
    <row r="780" spans="1:76" s="217" customFormat="1" ht="19.899999999999999" customHeight="1" thickBot="1">
      <c r="A780" s="1783">
        <v>853</v>
      </c>
      <c r="B780" s="1620">
        <v>125</v>
      </c>
      <c r="C780" s="1767" t="s">
        <v>431</v>
      </c>
      <c r="D780" s="1767" t="s">
        <v>432</v>
      </c>
      <c r="E780" s="1788" t="s">
        <v>63</v>
      </c>
      <c r="F780" s="1788" t="s">
        <v>26</v>
      </c>
      <c r="G780" s="1788"/>
      <c r="H780" s="1767" t="s">
        <v>433</v>
      </c>
      <c r="I780" s="1767" t="s">
        <v>434</v>
      </c>
      <c r="J780" s="1788" t="s">
        <v>352</v>
      </c>
      <c r="K780" s="1788" t="s">
        <v>29</v>
      </c>
      <c r="L780" s="1788" t="s">
        <v>64</v>
      </c>
      <c r="M780" s="1788" t="s">
        <v>19</v>
      </c>
      <c r="N780" s="1789">
        <v>275.7</v>
      </c>
      <c r="O780" s="1767" t="s">
        <v>24</v>
      </c>
      <c r="P780" s="1788" t="s">
        <v>21</v>
      </c>
      <c r="Q780" s="1770">
        <v>0.15</v>
      </c>
      <c r="R780" s="1771">
        <v>278.34068100000002</v>
      </c>
      <c r="S780" s="550">
        <f>SUM(R780)</f>
        <v>278.34068100000002</v>
      </c>
      <c r="T780" s="206"/>
      <c r="U780" s="206"/>
      <c r="V780" s="206"/>
      <c r="W780" s="206"/>
      <c r="X780" s="206"/>
      <c r="Y780" s="206"/>
      <c r="Z780" s="206"/>
      <c r="AA780" s="206"/>
      <c r="AB780" s="206"/>
      <c r="AC780" s="206"/>
      <c r="AD780" s="206"/>
      <c r="AE780" s="206"/>
      <c r="AF780" s="206"/>
      <c r="AG780" s="206"/>
      <c r="AH780" s="206"/>
      <c r="AI780" s="206"/>
      <c r="AJ780" s="206"/>
      <c r="AK780" s="206"/>
      <c r="AL780" s="206"/>
      <c r="AM780" s="206"/>
      <c r="AN780" s="206"/>
      <c r="AO780" s="206"/>
      <c r="AP780" s="206"/>
      <c r="AQ780" s="206"/>
      <c r="AR780" s="206"/>
      <c r="AS780" s="206"/>
      <c r="AT780" s="206"/>
      <c r="AU780" s="206"/>
      <c r="AV780" s="206"/>
      <c r="AW780" s="206"/>
      <c r="AX780" s="206"/>
      <c r="AY780" s="206"/>
      <c r="AZ780" s="206"/>
      <c r="BA780" s="206"/>
      <c r="BB780" s="206"/>
      <c r="BC780" s="206"/>
      <c r="BD780" s="206"/>
      <c r="BE780" s="206"/>
      <c r="BF780" s="206"/>
      <c r="BG780" s="206"/>
      <c r="BH780" s="206"/>
      <c r="BI780" s="206"/>
      <c r="BJ780" s="206"/>
      <c r="BK780" s="206"/>
      <c r="BL780" s="206"/>
      <c r="BM780" s="206"/>
      <c r="BN780" s="206"/>
      <c r="BO780" s="206"/>
      <c r="BP780" s="206"/>
      <c r="BQ780" s="206"/>
      <c r="BR780" s="206"/>
      <c r="BS780" s="206"/>
      <c r="BT780" s="24"/>
      <c r="BU780" s="24"/>
      <c r="BV780" s="24"/>
      <c r="BW780" s="24"/>
      <c r="BX780" s="24"/>
    </row>
    <row r="781" spans="1:76" s="217" customFormat="1" ht="19.899999999999999" customHeight="1">
      <c r="A781" s="1783">
        <v>795</v>
      </c>
      <c r="B781" s="1765">
        <v>126</v>
      </c>
      <c r="C781" s="1741" t="s">
        <v>281</v>
      </c>
      <c r="D781" s="1741" t="s">
        <v>282</v>
      </c>
      <c r="E781" s="1742" t="s">
        <v>63</v>
      </c>
      <c r="F781" s="1742" t="s">
        <v>211</v>
      </c>
      <c r="G781" s="1742">
        <v>1</v>
      </c>
      <c r="H781" s="1743" t="s">
        <v>283</v>
      </c>
      <c r="I781" s="1743" t="s">
        <v>344</v>
      </c>
      <c r="J781" s="1742" t="s">
        <v>71</v>
      </c>
      <c r="K781" s="1742" t="s">
        <v>29</v>
      </c>
      <c r="L781" s="1742" t="s">
        <v>108</v>
      </c>
      <c r="M781" s="1742" t="s">
        <v>19</v>
      </c>
      <c r="N781" s="1743">
        <v>2000</v>
      </c>
      <c r="O781" s="1743"/>
      <c r="P781" s="1742" t="s">
        <v>21</v>
      </c>
      <c r="Q781" s="1744">
        <v>0.1</v>
      </c>
      <c r="R781" s="1745">
        <v>2019.9146499999999</v>
      </c>
      <c r="S781" s="550"/>
      <c r="T781" s="206"/>
      <c r="U781" s="206"/>
      <c r="V781" s="206"/>
      <c r="W781" s="206"/>
      <c r="X781" s="206"/>
      <c r="Y781" s="206"/>
      <c r="Z781" s="206"/>
      <c r="AA781" s="206"/>
      <c r="AB781" s="206"/>
      <c r="AC781" s="206"/>
      <c r="AD781" s="206"/>
      <c r="AE781" s="206"/>
      <c r="AF781" s="206"/>
      <c r="AG781" s="206"/>
      <c r="AH781" s="206"/>
      <c r="AI781" s="206"/>
      <c r="AJ781" s="206"/>
      <c r="AK781" s="206"/>
      <c r="AL781" s="206"/>
      <c r="AM781" s="206"/>
      <c r="AN781" s="206"/>
      <c r="AO781" s="206"/>
      <c r="AP781" s="206"/>
      <c r="AQ781" s="206"/>
      <c r="AR781" s="206"/>
      <c r="AS781" s="206"/>
      <c r="AT781" s="206"/>
      <c r="AU781" s="206"/>
      <c r="AV781" s="206"/>
      <c r="AW781" s="206"/>
      <c r="AX781" s="206"/>
      <c r="AY781" s="206"/>
      <c r="AZ781" s="206"/>
      <c r="BA781" s="206"/>
      <c r="BB781" s="206"/>
      <c r="BC781" s="206"/>
      <c r="BD781" s="206"/>
      <c r="BE781" s="206"/>
      <c r="BF781" s="206"/>
      <c r="BG781" s="206"/>
      <c r="BH781" s="206"/>
      <c r="BI781" s="206"/>
      <c r="BJ781" s="206"/>
      <c r="BK781" s="206"/>
      <c r="BL781" s="206"/>
      <c r="BM781" s="206"/>
      <c r="BN781" s="206"/>
      <c r="BO781" s="206"/>
      <c r="BP781" s="206"/>
      <c r="BQ781" s="206"/>
      <c r="BR781" s="206"/>
      <c r="BS781" s="206"/>
      <c r="BT781" s="24"/>
      <c r="BU781" s="24"/>
      <c r="BV781" s="24"/>
      <c r="BW781" s="24"/>
      <c r="BX781" s="24"/>
    </row>
    <row r="782" spans="1:76" s="217" customFormat="1" ht="19.899999999999999" customHeight="1">
      <c r="A782" s="1783">
        <v>796</v>
      </c>
      <c r="B782" s="1752"/>
      <c r="C782" s="1753" t="s">
        <v>284</v>
      </c>
      <c r="D782" s="1753" t="s">
        <v>285</v>
      </c>
      <c r="E782" s="1754" t="s">
        <v>63</v>
      </c>
      <c r="F782" s="1754" t="s">
        <v>211</v>
      </c>
      <c r="G782" s="1754">
        <v>1</v>
      </c>
      <c r="H782" s="1755" t="s">
        <v>283</v>
      </c>
      <c r="I782" s="1738" t="s">
        <v>351</v>
      </c>
      <c r="J782" s="1754" t="s">
        <v>71</v>
      </c>
      <c r="K782" s="1754" t="s">
        <v>29</v>
      </c>
      <c r="L782" s="1754" t="s">
        <v>108</v>
      </c>
      <c r="M782" s="1754" t="s">
        <v>20</v>
      </c>
      <c r="N782" s="1755">
        <v>1218.2</v>
      </c>
      <c r="O782" s="1755"/>
      <c r="P782" s="1754" t="s">
        <v>21</v>
      </c>
      <c r="Q782" s="1756">
        <v>0.1</v>
      </c>
      <c r="R782" s="1757">
        <v>1231.3726000000001</v>
      </c>
      <c r="S782" s="550"/>
      <c r="T782" s="206"/>
      <c r="U782" s="206"/>
      <c r="V782" s="206"/>
      <c r="W782" s="206"/>
      <c r="X782" s="206"/>
      <c r="Y782" s="206"/>
      <c r="Z782" s="206"/>
      <c r="AA782" s="206"/>
      <c r="AB782" s="206"/>
      <c r="AC782" s="206"/>
      <c r="AD782" s="206"/>
      <c r="AE782" s="206"/>
      <c r="AF782" s="206"/>
      <c r="AG782" s="206"/>
      <c r="AH782" s="206"/>
      <c r="AI782" s="206"/>
      <c r="AJ782" s="206"/>
      <c r="AK782" s="206"/>
      <c r="AL782" s="206"/>
      <c r="AM782" s="206"/>
      <c r="AN782" s="206"/>
      <c r="AO782" s="206"/>
      <c r="AP782" s="206"/>
      <c r="AQ782" s="206"/>
      <c r="AR782" s="206"/>
      <c r="AS782" s="206"/>
      <c r="AT782" s="206"/>
      <c r="AU782" s="206"/>
      <c r="AV782" s="206"/>
      <c r="AW782" s="206"/>
      <c r="AX782" s="206"/>
      <c r="AY782" s="206"/>
      <c r="AZ782" s="206"/>
      <c r="BA782" s="206"/>
      <c r="BB782" s="206"/>
      <c r="BC782" s="206"/>
      <c r="BD782" s="206"/>
      <c r="BE782" s="206"/>
      <c r="BF782" s="206"/>
      <c r="BG782" s="206"/>
      <c r="BH782" s="206"/>
      <c r="BI782" s="206"/>
      <c r="BJ782" s="206"/>
      <c r="BK782" s="206"/>
      <c r="BL782" s="206"/>
      <c r="BM782" s="206"/>
      <c r="BN782" s="206"/>
      <c r="BO782" s="206"/>
      <c r="BP782" s="206"/>
      <c r="BQ782" s="206"/>
      <c r="BR782" s="206"/>
      <c r="BS782" s="206"/>
      <c r="BT782" s="24"/>
      <c r="BU782" s="24"/>
      <c r="BV782" s="24"/>
      <c r="BW782" s="24"/>
      <c r="BX782" s="24"/>
    </row>
    <row r="783" spans="1:76" s="217" customFormat="1" ht="19.899999999999999" customHeight="1" thickBot="1">
      <c r="A783" s="1783">
        <v>797</v>
      </c>
      <c r="B783" s="1746"/>
      <c r="C783" s="1747" t="s">
        <v>286</v>
      </c>
      <c r="D783" s="1747" t="s">
        <v>287</v>
      </c>
      <c r="E783" s="1748" t="s">
        <v>63</v>
      </c>
      <c r="F783" s="1748" t="s">
        <v>211</v>
      </c>
      <c r="G783" s="1748">
        <v>2</v>
      </c>
      <c r="H783" s="1749" t="s">
        <v>283</v>
      </c>
      <c r="I783" s="1739" t="s">
        <v>351</v>
      </c>
      <c r="J783" s="1748" t="s">
        <v>71</v>
      </c>
      <c r="K783" s="1748" t="s">
        <v>29</v>
      </c>
      <c r="L783" s="1748" t="s">
        <v>108</v>
      </c>
      <c r="M783" s="1748" t="s">
        <v>23</v>
      </c>
      <c r="N783" s="1749">
        <v>783.4</v>
      </c>
      <c r="O783" s="1749"/>
      <c r="P783" s="1748" t="s">
        <v>21</v>
      </c>
      <c r="Q783" s="1750">
        <v>0.1</v>
      </c>
      <c r="R783" s="1751">
        <v>791.97890000000007</v>
      </c>
      <c r="S783" s="550">
        <f>SUM(R781:R783)</f>
        <v>4043.2661500000004</v>
      </c>
      <c r="T783" s="206"/>
      <c r="U783" s="206"/>
      <c r="V783" s="206"/>
      <c r="W783" s="206"/>
      <c r="X783" s="206"/>
      <c r="Y783" s="206"/>
      <c r="Z783" s="206"/>
      <c r="AA783" s="206"/>
      <c r="AB783" s="206"/>
      <c r="AC783" s="206"/>
      <c r="AD783" s="206"/>
      <c r="AE783" s="206"/>
      <c r="AF783" s="206"/>
      <c r="AG783" s="206"/>
      <c r="AH783" s="206"/>
      <c r="AI783" s="206"/>
      <c r="AJ783" s="206"/>
      <c r="AK783" s="206"/>
      <c r="AL783" s="206"/>
      <c r="AM783" s="206"/>
      <c r="AN783" s="206"/>
      <c r="AO783" s="206"/>
      <c r="AP783" s="206"/>
      <c r="AQ783" s="206"/>
      <c r="AR783" s="206"/>
      <c r="AS783" s="206"/>
      <c r="AT783" s="206"/>
      <c r="AU783" s="206"/>
      <c r="AV783" s="206"/>
      <c r="AW783" s="206"/>
      <c r="AX783" s="206"/>
      <c r="AY783" s="206"/>
      <c r="AZ783" s="206"/>
      <c r="BA783" s="206"/>
      <c r="BB783" s="206"/>
      <c r="BC783" s="206"/>
      <c r="BD783" s="206"/>
      <c r="BE783" s="206"/>
      <c r="BF783" s="206"/>
      <c r="BG783" s="206"/>
      <c r="BH783" s="206"/>
      <c r="BI783" s="206"/>
      <c r="BJ783" s="206"/>
      <c r="BK783" s="206"/>
      <c r="BL783" s="206"/>
      <c r="BM783" s="206"/>
      <c r="BN783" s="206"/>
      <c r="BO783" s="206"/>
      <c r="BP783" s="206"/>
      <c r="BQ783" s="206"/>
      <c r="BR783" s="206"/>
      <c r="BS783" s="206"/>
      <c r="BT783" s="24"/>
      <c r="BU783" s="24"/>
      <c r="BV783" s="24"/>
      <c r="BW783" s="24"/>
      <c r="BX783" s="24"/>
    </row>
    <row r="784" spans="1:76" s="217" customFormat="1" ht="19.899999999999999" customHeight="1" thickBot="1">
      <c r="B784" s="1163">
        <v>127</v>
      </c>
      <c r="C784" s="1621">
        <v>72118440510207</v>
      </c>
      <c r="D784" s="1622" t="s">
        <v>1808</v>
      </c>
      <c r="E784" s="1622" t="s">
        <v>63</v>
      </c>
      <c r="F784" s="1622" t="s">
        <v>211</v>
      </c>
      <c r="G784" s="1622">
        <v>1</v>
      </c>
      <c r="H784" s="1623" t="s">
        <v>1809</v>
      </c>
      <c r="I784" s="1624" t="s">
        <v>346</v>
      </c>
      <c r="J784" s="1622" t="s">
        <v>352</v>
      </c>
      <c r="K784" s="1622" t="s">
        <v>27</v>
      </c>
      <c r="L784" s="1170">
        <v>9</v>
      </c>
      <c r="M784" s="1363">
        <v>7</v>
      </c>
      <c r="N784" s="1364">
        <v>327.8</v>
      </c>
      <c r="O784" s="1170">
        <v>5</v>
      </c>
      <c r="P784" s="1170" t="s">
        <v>28</v>
      </c>
      <c r="Q784" s="1271">
        <v>0.1</v>
      </c>
      <c r="R784" s="1537">
        <v>330.99821800000001</v>
      </c>
      <c r="S784" s="552">
        <f>SUM(R784)</f>
        <v>330.99821800000001</v>
      </c>
      <c r="T784" s="216"/>
      <c r="U784" s="216"/>
      <c r="V784" s="216"/>
      <c r="W784" s="216"/>
      <c r="X784" s="216"/>
      <c r="Y784" s="216"/>
      <c r="Z784" s="216"/>
      <c r="AA784" s="216"/>
      <c r="AB784" s="216"/>
      <c r="AC784" s="216"/>
      <c r="AD784" s="216"/>
      <c r="AE784" s="216"/>
      <c r="AF784" s="216"/>
      <c r="AG784" s="216"/>
      <c r="AH784" s="216"/>
      <c r="AI784" s="216"/>
      <c r="AJ784" s="216"/>
      <c r="AK784" s="216"/>
      <c r="AL784" s="216"/>
      <c r="AM784" s="216"/>
      <c r="AN784" s="216"/>
      <c r="AO784" s="216"/>
      <c r="AP784" s="216"/>
      <c r="AQ784" s="216"/>
      <c r="AR784" s="216"/>
      <c r="AS784" s="216"/>
      <c r="AT784" s="216"/>
      <c r="AU784" s="216"/>
      <c r="AV784" s="216"/>
      <c r="AW784" s="216"/>
      <c r="AX784" s="216"/>
      <c r="AY784" s="216"/>
      <c r="AZ784" s="216"/>
      <c r="BA784" s="216"/>
      <c r="BB784" s="216"/>
      <c r="BC784" s="216"/>
      <c r="BD784" s="216"/>
      <c r="BE784" s="216"/>
      <c r="BF784" s="216"/>
      <c r="BG784" s="216"/>
      <c r="BH784" s="216"/>
      <c r="BI784" s="216"/>
      <c r="BJ784" s="216"/>
      <c r="BK784" s="216"/>
      <c r="BL784" s="216"/>
      <c r="BM784" s="216"/>
      <c r="BN784" s="216"/>
      <c r="BO784" s="216"/>
      <c r="BP784" s="216"/>
      <c r="BQ784" s="216"/>
      <c r="BR784" s="216"/>
      <c r="BS784" s="216"/>
    </row>
    <row r="785" spans="1:76" s="217" customFormat="1" ht="19.899999999999999" customHeight="1">
      <c r="A785" s="42"/>
      <c r="B785" s="1024">
        <v>128</v>
      </c>
      <c r="C785" s="1625" t="s">
        <v>1326</v>
      </c>
      <c r="D785" s="1625" t="s">
        <v>1327</v>
      </c>
      <c r="E785" s="1625" t="s">
        <v>63</v>
      </c>
      <c r="F785" s="1625" t="s">
        <v>211</v>
      </c>
      <c r="G785" s="1625">
        <v>1</v>
      </c>
      <c r="H785" s="1626" t="s">
        <v>1323</v>
      </c>
      <c r="I785" s="1784" t="s">
        <v>1324</v>
      </c>
      <c r="J785" s="1625" t="s">
        <v>71</v>
      </c>
      <c r="K785" s="1625" t="s">
        <v>428</v>
      </c>
      <c r="L785" s="1625" t="s">
        <v>20</v>
      </c>
      <c r="M785" s="1627">
        <v>3</v>
      </c>
      <c r="N785" s="1175">
        <v>60.5</v>
      </c>
      <c r="O785" s="1625" t="s">
        <v>1325</v>
      </c>
      <c r="P785" s="1321" t="s">
        <v>22</v>
      </c>
      <c r="Q785" s="1322"/>
      <c r="R785" s="1177">
        <v>60.888854000000002</v>
      </c>
      <c r="S785" s="692"/>
      <c r="T785" s="211"/>
      <c r="U785" s="211"/>
      <c r="V785" s="211"/>
      <c r="W785" s="211"/>
      <c r="X785" s="211"/>
      <c r="Y785" s="211"/>
      <c r="Z785" s="211"/>
      <c r="AA785" s="211"/>
      <c r="AB785" s="211"/>
      <c r="AC785" s="211"/>
      <c r="AD785" s="211"/>
      <c r="AE785" s="211"/>
      <c r="AF785" s="211"/>
      <c r="AG785" s="211"/>
      <c r="AH785" s="211"/>
      <c r="AI785" s="211"/>
      <c r="AJ785" s="211"/>
      <c r="AK785" s="211"/>
      <c r="AL785" s="211"/>
      <c r="AM785" s="211"/>
      <c r="AN785" s="211"/>
      <c r="AO785" s="211"/>
      <c r="AP785" s="211"/>
      <c r="AQ785" s="211"/>
      <c r="AR785" s="211"/>
      <c r="AS785" s="211"/>
      <c r="AT785" s="211"/>
      <c r="AU785" s="211"/>
      <c r="AV785" s="211"/>
      <c r="AW785" s="211"/>
      <c r="AX785" s="211"/>
      <c r="AY785" s="211"/>
      <c r="AZ785" s="211"/>
      <c r="BA785" s="211"/>
      <c r="BB785" s="211"/>
      <c r="BC785" s="211"/>
      <c r="BD785" s="211"/>
      <c r="BE785" s="211"/>
      <c r="BF785" s="211"/>
      <c r="BG785" s="211"/>
      <c r="BH785" s="211"/>
      <c r="BI785" s="211"/>
      <c r="BJ785" s="211"/>
      <c r="BK785" s="211"/>
      <c r="BL785" s="211"/>
      <c r="BM785" s="211"/>
      <c r="BN785" s="211"/>
      <c r="BO785" s="211"/>
      <c r="BP785" s="211"/>
      <c r="BQ785" s="211"/>
      <c r="BR785" s="211"/>
      <c r="BS785" s="211"/>
      <c r="BT785" s="42"/>
      <c r="BU785" s="42"/>
      <c r="BV785" s="42"/>
      <c r="BW785" s="42"/>
      <c r="BX785" s="42"/>
    </row>
    <row r="786" spans="1:76" s="217" customFormat="1" ht="19.899999999999999" customHeight="1">
      <c r="A786" s="42"/>
      <c r="B786" s="1025"/>
      <c r="C786" s="1628" t="s">
        <v>1328</v>
      </c>
      <c r="D786" s="1628" t="s">
        <v>1329</v>
      </c>
      <c r="E786" s="1628" t="s">
        <v>63</v>
      </c>
      <c r="F786" s="1628" t="s">
        <v>211</v>
      </c>
      <c r="G786" s="1628">
        <v>2</v>
      </c>
      <c r="H786" s="1629" t="s">
        <v>1323</v>
      </c>
      <c r="I786" s="1781" t="s">
        <v>351</v>
      </c>
      <c r="J786" s="1628" t="s">
        <v>71</v>
      </c>
      <c r="K786" s="1628" t="s">
        <v>428</v>
      </c>
      <c r="L786" s="1628" t="s">
        <v>20</v>
      </c>
      <c r="M786" s="1111">
        <v>4</v>
      </c>
      <c r="N786" s="1497">
        <v>65.2</v>
      </c>
      <c r="O786" s="1628" t="s">
        <v>1325</v>
      </c>
      <c r="P786" s="1605" t="s">
        <v>22</v>
      </c>
      <c r="Q786" s="1606"/>
      <c r="R786" s="1207">
        <v>65.769490000000005</v>
      </c>
      <c r="S786" s="692"/>
      <c r="T786" s="211"/>
      <c r="U786" s="211"/>
      <c r="V786" s="211"/>
      <c r="W786" s="211"/>
      <c r="X786" s="211"/>
      <c r="Y786" s="211"/>
      <c r="Z786" s="211"/>
      <c r="AA786" s="211"/>
      <c r="AB786" s="211"/>
      <c r="AC786" s="211"/>
      <c r="AD786" s="211"/>
      <c r="AE786" s="211"/>
      <c r="AF786" s="211"/>
      <c r="AG786" s="211"/>
      <c r="AH786" s="211"/>
      <c r="AI786" s="211"/>
      <c r="AJ786" s="211"/>
      <c r="AK786" s="211"/>
      <c r="AL786" s="211"/>
      <c r="AM786" s="211"/>
      <c r="AN786" s="211"/>
      <c r="AO786" s="211"/>
      <c r="AP786" s="211"/>
      <c r="AQ786" s="211"/>
      <c r="AR786" s="211"/>
      <c r="AS786" s="211"/>
      <c r="AT786" s="211"/>
      <c r="AU786" s="211"/>
      <c r="AV786" s="211"/>
      <c r="AW786" s="211"/>
      <c r="AX786" s="211"/>
      <c r="AY786" s="211"/>
      <c r="AZ786" s="211"/>
      <c r="BA786" s="211"/>
      <c r="BB786" s="211"/>
      <c r="BC786" s="211"/>
      <c r="BD786" s="211"/>
      <c r="BE786" s="211"/>
      <c r="BF786" s="211"/>
      <c r="BG786" s="211"/>
      <c r="BH786" s="211"/>
      <c r="BI786" s="211"/>
      <c r="BJ786" s="211"/>
      <c r="BK786" s="211"/>
      <c r="BL786" s="211"/>
      <c r="BM786" s="211"/>
      <c r="BN786" s="211"/>
      <c r="BO786" s="211"/>
      <c r="BP786" s="211"/>
      <c r="BQ786" s="211"/>
      <c r="BR786" s="211"/>
      <c r="BS786" s="211"/>
      <c r="BT786" s="42"/>
      <c r="BU786" s="42"/>
      <c r="BV786" s="42"/>
      <c r="BW786" s="42"/>
      <c r="BX786" s="42"/>
    </row>
    <row r="787" spans="1:76" s="217" customFormat="1" ht="19.899999999999999" customHeight="1">
      <c r="A787" s="42"/>
      <c r="B787" s="1025"/>
      <c r="C787" s="1628" t="s">
        <v>1330</v>
      </c>
      <c r="D787" s="1628" t="s">
        <v>1331</v>
      </c>
      <c r="E787" s="1628" t="s">
        <v>63</v>
      </c>
      <c r="F787" s="1628" t="s">
        <v>1883</v>
      </c>
      <c r="G787" s="1628">
        <v>2</v>
      </c>
      <c r="H787" s="1629" t="s">
        <v>1323</v>
      </c>
      <c r="I787" s="1781" t="s">
        <v>351</v>
      </c>
      <c r="J787" s="1628" t="s">
        <v>71</v>
      </c>
      <c r="K787" s="1628" t="s">
        <v>424</v>
      </c>
      <c r="L787" s="1628" t="s">
        <v>20</v>
      </c>
      <c r="M787" s="1111">
        <v>2</v>
      </c>
      <c r="N787" s="1497">
        <v>1314.8</v>
      </c>
      <c r="O787" s="1628" t="s">
        <v>1325</v>
      </c>
      <c r="P787" s="1605" t="s">
        <v>22</v>
      </c>
      <c r="Q787" s="1605"/>
      <c r="R787" s="1207">
        <v>1327.4181210000002</v>
      </c>
      <c r="S787" s="692"/>
      <c r="T787" s="211"/>
      <c r="U787" s="211"/>
      <c r="V787" s="211"/>
      <c r="W787" s="211"/>
      <c r="X787" s="211"/>
      <c r="Y787" s="211"/>
      <c r="Z787" s="211"/>
      <c r="AA787" s="211"/>
      <c r="AB787" s="211"/>
      <c r="AC787" s="211"/>
      <c r="AD787" s="211"/>
      <c r="AE787" s="211"/>
      <c r="AF787" s="211"/>
      <c r="AG787" s="211"/>
      <c r="AH787" s="211"/>
      <c r="AI787" s="211"/>
      <c r="AJ787" s="211"/>
      <c r="AK787" s="211"/>
      <c r="AL787" s="211"/>
      <c r="AM787" s="211"/>
      <c r="AN787" s="211"/>
      <c r="AO787" s="211"/>
      <c r="AP787" s="211"/>
      <c r="AQ787" s="211"/>
      <c r="AR787" s="211"/>
      <c r="AS787" s="211"/>
      <c r="AT787" s="211"/>
      <c r="AU787" s="211"/>
      <c r="AV787" s="211"/>
      <c r="AW787" s="211"/>
      <c r="AX787" s="211"/>
      <c r="AY787" s="211"/>
      <c r="AZ787" s="211"/>
      <c r="BA787" s="211"/>
      <c r="BB787" s="211"/>
      <c r="BC787" s="211"/>
      <c r="BD787" s="211"/>
      <c r="BE787" s="211"/>
      <c r="BF787" s="211"/>
      <c r="BG787" s="211"/>
      <c r="BH787" s="211"/>
      <c r="BI787" s="211"/>
      <c r="BJ787" s="211"/>
      <c r="BK787" s="211"/>
      <c r="BL787" s="211"/>
      <c r="BM787" s="211"/>
      <c r="BN787" s="211"/>
      <c r="BO787" s="211"/>
      <c r="BP787" s="211"/>
      <c r="BQ787" s="211"/>
      <c r="BR787" s="211"/>
      <c r="BS787" s="211"/>
      <c r="BT787" s="42"/>
      <c r="BU787" s="42"/>
      <c r="BV787" s="42"/>
      <c r="BW787" s="42"/>
      <c r="BX787" s="42"/>
    </row>
    <row r="788" spans="1:76" s="217" customFormat="1" ht="19.899999999999999" customHeight="1" thickBot="1">
      <c r="A788" s="42"/>
      <c r="B788" s="1026"/>
      <c r="C788" s="1630" t="s">
        <v>1321</v>
      </c>
      <c r="D788" s="1630" t="s">
        <v>1322</v>
      </c>
      <c r="E788" s="1630" t="s">
        <v>63</v>
      </c>
      <c r="F788" s="1630" t="s">
        <v>211</v>
      </c>
      <c r="G788" s="1630">
        <v>1</v>
      </c>
      <c r="H788" s="1631" t="s">
        <v>1323</v>
      </c>
      <c r="I788" s="1781" t="s">
        <v>351</v>
      </c>
      <c r="J788" s="1630" t="s">
        <v>71</v>
      </c>
      <c r="K788" s="1630" t="s">
        <v>424</v>
      </c>
      <c r="L788" s="1630" t="s">
        <v>20</v>
      </c>
      <c r="M788" s="1632">
        <v>1</v>
      </c>
      <c r="N788" s="1181">
        <v>704.8</v>
      </c>
      <c r="O788" s="1630" t="s">
        <v>1325</v>
      </c>
      <c r="P788" s="1328" t="s">
        <v>77</v>
      </c>
      <c r="Q788" s="1329">
        <v>0.1</v>
      </c>
      <c r="R788" s="1183">
        <v>711.09678099999996</v>
      </c>
      <c r="S788" s="692">
        <f>SUM(R785:R788)</f>
        <v>2165.1732460000003</v>
      </c>
      <c r="T788" s="211"/>
      <c r="U788" s="211"/>
      <c r="V788" s="211"/>
      <c r="W788" s="211"/>
      <c r="X788" s="211"/>
      <c r="Y788" s="211"/>
      <c r="Z788" s="211"/>
      <c r="AA788" s="211"/>
      <c r="AB788" s="211"/>
      <c r="AC788" s="211"/>
      <c r="AD788" s="211"/>
      <c r="AE788" s="211"/>
      <c r="AF788" s="211"/>
      <c r="AG788" s="211"/>
      <c r="AH788" s="211"/>
      <c r="AI788" s="211"/>
      <c r="AJ788" s="211"/>
      <c r="AK788" s="211"/>
      <c r="AL788" s="211"/>
      <c r="AM788" s="211"/>
      <c r="AN788" s="211"/>
      <c r="AO788" s="211"/>
      <c r="AP788" s="211"/>
      <c r="AQ788" s="211"/>
      <c r="AR788" s="211"/>
      <c r="AS788" s="211"/>
      <c r="AT788" s="211"/>
      <c r="AU788" s="211"/>
      <c r="AV788" s="211"/>
      <c r="AW788" s="211"/>
      <c r="AX788" s="211"/>
      <c r="AY788" s="211"/>
      <c r="AZ788" s="211"/>
      <c r="BA788" s="211"/>
      <c r="BB788" s="211"/>
      <c r="BC788" s="211"/>
      <c r="BD788" s="211"/>
      <c r="BE788" s="211"/>
      <c r="BF788" s="211"/>
      <c r="BG788" s="211"/>
      <c r="BH788" s="211"/>
      <c r="BI788" s="211"/>
      <c r="BJ788" s="211"/>
      <c r="BK788" s="211"/>
      <c r="BL788" s="211"/>
      <c r="BM788" s="211"/>
      <c r="BN788" s="211"/>
      <c r="BO788" s="211"/>
      <c r="BP788" s="211"/>
      <c r="BQ788" s="211"/>
      <c r="BR788" s="211"/>
      <c r="BS788" s="211"/>
      <c r="BT788" s="42"/>
      <c r="BU788" s="42"/>
      <c r="BV788" s="42"/>
      <c r="BW788" s="42"/>
      <c r="BX788" s="42"/>
    </row>
    <row r="789" spans="1:76" s="217" customFormat="1" ht="19.899999999999999" customHeight="1">
      <c r="B789" s="1138">
        <v>129</v>
      </c>
      <c r="C789" s="1236" t="s">
        <v>1810</v>
      </c>
      <c r="D789" s="1236" t="s">
        <v>1811</v>
      </c>
      <c r="E789" s="1236" t="s">
        <v>63</v>
      </c>
      <c r="F789" s="1236" t="s">
        <v>211</v>
      </c>
      <c r="G789" s="1236">
        <v>1</v>
      </c>
      <c r="H789" s="1237" t="s">
        <v>1812</v>
      </c>
      <c r="I789" s="1633" t="s">
        <v>1813</v>
      </c>
      <c r="J789" s="1236" t="s">
        <v>352</v>
      </c>
      <c r="K789" s="1236" t="s">
        <v>27</v>
      </c>
      <c r="L789" s="1141">
        <v>2</v>
      </c>
      <c r="M789" s="1142">
        <v>1</v>
      </c>
      <c r="N789" s="1143">
        <v>1980</v>
      </c>
      <c r="O789" s="1141">
        <v>28</v>
      </c>
      <c r="P789" s="1141" t="s">
        <v>44</v>
      </c>
      <c r="Q789" s="1144">
        <v>0.05</v>
      </c>
      <c r="R789" s="1145">
        <v>2000.272244</v>
      </c>
      <c r="S789" s="552"/>
      <c r="T789" s="216"/>
      <c r="U789" s="216"/>
      <c r="V789" s="216"/>
      <c r="W789" s="216"/>
      <c r="X789" s="216"/>
      <c r="Y789" s="216"/>
      <c r="Z789" s="216"/>
      <c r="AA789" s="216"/>
      <c r="AB789" s="216"/>
      <c r="AC789" s="216"/>
      <c r="AD789" s="216"/>
      <c r="AE789" s="216"/>
      <c r="AF789" s="216"/>
      <c r="AG789" s="216"/>
      <c r="AH789" s="216"/>
      <c r="AI789" s="216"/>
      <c r="AJ789" s="216"/>
      <c r="AK789" s="216"/>
      <c r="AL789" s="216"/>
      <c r="AM789" s="216"/>
      <c r="AN789" s="216"/>
      <c r="AO789" s="216"/>
      <c r="AP789" s="216"/>
      <c r="AQ789" s="216"/>
      <c r="AR789" s="216"/>
      <c r="AS789" s="216"/>
      <c r="AT789" s="216"/>
      <c r="AU789" s="216"/>
      <c r="AV789" s="216"/>
      <c r="AW789" s="216"/>
      <c r="AX789" s="216"/>
      <c r="AY789" s="216"/>
      <c r="AZ789" s="216"/>
      <c r="BA789" s="216"/>
      <c r="BB789" s="216"/>
      <c r="BC789" s="216"/>
      <c r="BD789" s="216"/>
      <c r="BE789" s="216"/>
      <c r="BF789" s="216"/>
      <c r="BG789" s="216"/>
      <c r="BH789" s="216"/>
      <c r="BI789" s="216"/>
      <c r="BJ789" s="216"/>
      <c r="BK789" s="216"/>
      <c r="BL789" s="216"/>
      <c r="BM789" s="216"/>
      <c r="BN789" s="216"/>
      <c r="BO789" s="216"/>
      <c r="BP789" s="216"/>
      <c r="BQ789" s="216"/>
      <c r="BR789" s="216"/>
      <c r="BS789" s="216"/>
    </row>
    <row r="790" spans="1:76" s="217" customFormat="1" ht="19.899999999999999" customHeight="1">
      <c r="B790" s="1039"/>
      <c r="C790" s="1149" t="s">
        <v>1817</v>
      </c>
      <c r="D790" s="1149" t="s">
        <v>1818</v>
      </c>
      <c r="E790" s="1149" t="s">
        <v>63</v>
      </c>
      <c r="F790" s="1149" t="s">
        <v>211</v>
      </c>
      <c r="G790" s="1149">
        <v>1</v>
      </c>
      <c r="H790" s="1150" t="s">
        <v>1812</v>
      </c>
      <c r="I790" s="1781" t="s">
        <v>351</v>
      </c>
      <c r="J790" s="1149" t="s">
        <v>352</v>
      </c>
      <c r="K790" s="1149" t="s">
        <v>27</v>
      </c>
      <c r="L790" s="1045">
        <v>2</v>
      </c>
      <c r="M790" s="1082">
        <v>2</v>
      </c>
      <c r="N790" s="1083">
        <v>1980</v>
      </c>
      <c r="O790" s="1045">
        <v>28</v>
      </c>
      <c r="P790" s="1045" t="s">
        <v>28</v>
      </c>
      <c r="Q790" s="1053">
        <v>0.1</v>
      </c>
      <c r="R790" s="1148">
        <v>2000.272244</v>
      </c>
      <c r="S790" s="552"/>
      <c r="T790" s="216"/>
      <c r="U790" s="216"/>
      <c r="V790" s="216"/>
      <c r="W790" s="216"/>
      <c r="X790" s="216"/>
      <c r="Y790" s="216"/>
      <c r="Z790" s="216"/>
      <c r="AA790" s="216"/>
      <c r="AB790" s="216"/>
      <c r="AC790" s="216"/>
      <c r="AD790" s="216"/>
      <c r="AE790" s="216"/>
      <c r="AF790" s="216"/>
      <c r="AG790" s="216"/>
      <c r="AH790" s="216"/>
      <c r="AI790" s="216"/>
      <c r="AJ790" s="216"/>
      <c r="AK790" s="216"/>
      <c r="AL790" s="216"/>
      <c r="AM790" s="216"/>
      <c r="AN790" s="216"/>
      <c r="AO790" s="216"/>
      <c r="AP790" s="216"/>
      <c r="AQ790" s="216"/>
      <c r="AR790" s="216"/>
      <c r="AS790" s="216"/>
      <c r="AT790" s="216"/>
      <c r="AU790" s="216"/>
      <c r="AV790" s="216"/>
      <c r="AW790" s="216"/>
      <c r="AX790" s="216"/>
      <c r="AY790" s="216"/>
      <c r="AZ790" s="216"/>
      <c r="BA790" s="216"/>
      <c r="BB790" s="216"/>
      <c r="BC790" s="216"/>
      <c r="BD790" s="216"/>
      <c r="BE790" s="216"/>
      <c r="BF790" s="216"/>
      <c r="BG790" s="216"/>
      <c r="BH790" s="216"/>
      <c r="BI790" s="216"/>
      <c r="BJ790" s="216"/>
      <c r="BK790" s="216"/>
      <c r="BL790" s="216"/>
      <c r="BM790" s="216"/>
      <c r="BN790" s="216"/>
      <c r="BO790" s="216"/>
      <c r="BP790" s="216"/>
      <c r="BQ790" s="216"/>
      <c r="BR790" s="216"/>
      <c r="BS790" s="216"/>
    </row>
    <row r="791" spans="1:76" s="217" customFormat="1" ht="19.899999999999999" customHeight="1">
      <c r="B791" s="1039"/>
      <c r="C791" s="1149" t="s">
        <v>1819</v>
      </c>
      <c r="D791" s="1149" t="s">
        <v>1820</v>
      </c>
      <c r="E791" s="1149" t="s">
        <v>63</v>
      </c>
      <c r="F791" s="1149" t="s">
        <v>211</v>
      </c>
      <c r="G791" s="1149">
        <v>1</v>
      </c>
      <c r="H791" s="1150" t="s">
        <v>1812</v>
      </c>
      <c r="I791" s="1781" t="s">
        <v>351</v>
      </c>
      <c r="J791" s="1149" t="s">
        <v>352</v>
      </c>
      <c r="K791" s="1149" t="s">
        <v>27</v>
      </c>
      <c r="L791" s="1045">
        <v>2</v>
      </c>
      <c r="M791" s="1082">
        <v>3</v>
      </c>
      <c r="N791" s="1083">
        <v>1980</v>
      </c>
      <c r="O791" s="1045">
        <v>28</v>
      </c>
      <c r="P791" s="1045" t="s">
        <v>37</v>
      </c>
      <c r="Q791" s="1053">
        <v>0.12</v>
      </c>
      <c r="R791" s="1148">
        <v>2000.272244</v>
      </c>
      <c r="S791" s="552"/>
      <c r="T791" s="216"/>
      <c r="U791" s="216"/>
      <c r="V791" s="216"/>
      <c r="W791" s="216"/>
      <c r="X791" s="216"/>
      <c r="Y791" s="216"/>
      <c r="Z791" s="216"/>
      <c r="AA791" s="216"/>
      <c r="AB791" s="216"/>
      <c r="AC791" s="216"/>
      <c r="AD791" s="216"/>
      <c r="AE791" s="216"/>
      <c r="AF791" s="216"/>
      <c r="AG791" s="216"/>
      <c r="AH791" s="216"/>
      <c r="AI791" s="216"/>
      <c r="AJ791" s="216"/>
      <c r="AK791" s="216"/>
      <c r="AL791" s="216"/>
      <c r="AM791" s="216"/>
      <c r="AN791" s="216"/>
      <c r="AO791" s="216"/>
      <c r="AP791" s="216"/>
      <c r="AQ791" s="216"/>
      <c r="AR791" s="216"/>
      <c r="AS791" s="216"/>
      <c r="AT791" s="216"/>
      <c r="AU791" s="216"/>
      <c r="AV791" s="216"/>
      <c r="AW791" s="216"/>
      <c r="AX791" s="216"/>
      <c r="AY791" s="216"/>
      <c r="AZ791" s="216"/>
      <c r="BA791" s="216"/>
      <c r="BB791" s="216"/>
      <c r="BC791" s="216"/>
      <c r="BD791" s="216"/>
      <c r="BE791" s="216"/>
      <c r="BF791" s="216"/>
      <c r="BG791" s="216"/>
      <c r="BH791" s="216"/>
      <c r="BI791" s="216"/>
      <c r="BJ791" s="216"/>
      <c r="BK791" s="216"/>
      <c r="BL791" s="216"/>
      <c r="BM791" s="216"/>
      <c r="BN791" s="216"/>
      <c r="BO791" s="216"/>
      <c r="BP791" s="216"/>
      <c r="BQ791" s="216"/>
      <c r="BR791" s="216"/>
      <c r="BS791" s="216"/>
    </row>
    <row r="792" spans="1:76" s="217" customFormat="1" ht="19.899999999999999" customHeight="1">
      <c r="B792" s="1039"/>
      <c r="C792" s="1149" t="s">
        <v>1821</v>
      </c>
      <c r="D792" s="1149" t="s">
        <v>1822</v>
      </c>
      <c r="E792" s="1149" t="s">
        <v>63</v>
      </c>
      <c r="F792" s="1149" t="s">
        <v>211</v>
      </c>
      <c r="G792" s="1149">
        <v>1</v>
      </c>
      <c r="H792" s="1150" t="s">
        <v>1812</v>
      </c>
      <c r="I792" s="1781" t="s">
        <v>351</v>
      </c>
      <c r="J792" s="1149" t="s">
        <v>352</v>
      </c>
      <c r="K792" s="1149" t="s">
        <v>27</v>
      </c>
      <c r="L792" s="1045">
        <v>2</v>
      </c>
      <c r="M792" s="1082">
        <v>4</v>
      </c>
      <c r="N792" s="1083">
        <v>1980</v>
      </c>
      <c r="O792" s="1045">
        <v>28</v>
      </c>
      <c r="P792" s="1045" t="s">
        <v>48</v>
      </c>
      <c r="Q792" s="1053">
        <v>0.14000000000000001</v>
      </c>
      <c r="R792" s="1148">
        <v>2000.272244</v>
      </c>
      <c r="S792" s="552"/>
      <c r="T792" s="216"/>
      <c r="U792" s="216"/>
      <c r="V792" s="216"/>
      <c r="W792" s="216"/>
      <c r="X792" s="216"/>
      <c r="Y792" s="216"/>
      <c r="Z792" s="216"/>
      <c r="AA792" s="216"/>
      <c r="AB792" s="216"/>
      <c r="AC792" s="216"/>
      <c r="AD792" s="216"/>
      <c r="AE792" s="216"/>
      <c r="AF792" s="216"/>
      <c r="AG792" s="216"/>
      <c r="AH792" s="216"/>
      <c r="AI792" s="216"/>
      <c r="AJ792" s="216"/>
      <c r="AK792" s="216"/>
      <c r="AL792" s="216"/>
      <c r="AM792" s="216"/>
      <c r="AN792" s="216"/>
      <c r="AO792" s="216"/>
      <c r="AP792" s="216"/>
      <c r="AQ792" s="216"/>
      <c r="AR792" s="216"/>
      <c r="AS792" s="216"/>
      <c r="AT792" s="216"/>
      <c r="AU792" s="216"/>
      <c r="AV792" s="216"/>
      <c r="AW792" s="216"/>
      <c r="AX792" s="216"/>
      <c r="AY792" s="216"/>
      <c r="AZ792" s="216"/>
      <c r="BA792" s="216"/>
      <c r="BB792" s="216"/>
      <c r="BC792" s="216"/>
      <c r="BD792" s="216"/>
      <c r="BE792" s="216"/>
      <c r="BF792" s="216"/>
      <c r="BG792" s="216"/>
      <c r="BH792" s="216"/>
      <c r="BI792" s="216"/>
      <c r="BJ792" s="216"/>
      <c r="BK792" s="216"/>
      <c r="BL792" s="216"/>
      <c r="BM792" s="216"/>
      <c r="BN792" s="216"/>
      <c r="BO792" s="216"/>
      <c r="BP792" s="216"/>
      <c r="BQ792" s="216"/>
      <c r="BR792" s="216"/>
      <c r="BS792" s="216"/>
    </row>
    <row r="793" spans="1:76" s="217" customFormat="1" ht="19.899999999999999" customHeight="1">
      <c r="B793" s="1039"/>
      <c r="C793" s="1149" t="s">
        <v>1823</v>
      </c>
      <c r="D793" s="1149" t="s">
        <v>1824</v>
      </c>
      <c r="E793" s="1149" t="s">
        <v>63</v>
      </c>
      <c r="F793" s="1149" t="s">
        <v>211</v>
      </c>
      <c r="G793" s="1149">
        <v>1</v>
      </c>
      <c r="H793" s="1150" t="s">
        <v>1812</v>
      </c>
      <c r="I793" s="1781" t="s">
        <v>351</v>
      </c>
      <c r="J793" s="1149" t="s">
        <v>352</v>
      </c>
      <c r="K793" s="1149" t="s">
        <v>27</v>
      </c>
      <c r="L793" s="1045">
        <v>2</v>
      </c>
      <c r="M793" s="1082">
        <v>5</v>
      </c>
      <c r="N793" s="1083">
        <v>1980</v>
      </c>
      <c r="O793" s="1045">
        <v>28</v>
      </c>
      <c r="P793" s="1045" t="s">
        <v>28</v>
      </c>
      <c r="Q793" s="1053">
        <v>0.1</v>
      </c>
      <c r="R793" s="1148">
        <v>2000.272244</v>
      </c>
      <c r="S793" s="552"/>
      <c r="T793" s="216"/>
      <c r="U793" s="216"/>
      <c r="V793" s="216"/>
      <c r="W793" s="216"/>
      <c r="X793" s="216"/>
      <c r="Y793" s="216"/>
      <c r="Z793" s="216"/>
      <c r="AA793" s="216"/>
      <c r="AB793" s="216"/>
      <c r="AC793" s="216"/>
      <c r="AD793" s="216"/>
      <c r="AE793" s="216"/>
      <c r="AF793" s="216"/>
      <c r="AG793" s="216"/>
      <c r="AH793" s="216"/>
      <c r="AI793" s="216"/>
      <c r="AJ793" s="216"/>
      <c r="AK793" s="216"/>
      <c r="AL793" s="216"/>
      <c r="AM793" s="216"/>
      <c r="AN793" s="216"/>
      <c r="AO793" s="216"/>
      <c r="AP793" s="216"/>
      <c r="AQ793" s="216"/>
      <c r="AR793" s="216"/>
      <c r="AS793" s="216"/>
      <c r="AT793" s="216"/>
      <c r="AU793" s="216"/>
      <c r="AV793" s="216"/>
      <c r="AW793" s="216"/>
      <c r="AX793" s="216"/>
      <c r="AY793" s="216"/>
      <c r="AZ793" s="216"/>
      <c r="BA793" s="216"/>
      <c r="BB793" s="216"/>
      <c r="BC793" s="216"/>
      <c r="BD793" s="216"/>
      <c r="BE793" s="216"/>
      <c r="BF793" s="216"/>
      <c r="BG793" s="216"/>
      <c r="BH793" s="216"/>
      <c r="BI793" s="216"/>
      <c r="BJ793" s="216"/>
      <c r="BK793" s="216"/>
      <c r="BL793" s="216"/>
      <c r="BM793" s="216"/>
      <c r="BN793" s="216"/>
      <c r="BO793" s="216"/>
      <c r="BP793" s="216"/>
      <c r="BQ793" s="216"/>
      <c r="BR793" s="216"/>
      <c r="BS793" s="216"/>
    </row>
    <row r="794" spans="1:76" s="217" customFormat="1" ht="19.899999999999999" customHeight="1">
      <c r="B794" s="1039"/>
      <c r="C794" s="1149" t="s">
        <v>1825</v>
      </c>
      <c r="D794" s="1149" t="s">
        <v>1826</v>
      </c>
      <c r="E794" s="1149" t="s">
        <v>63</v>
      </c>
      <c r="F794" s="1149" t="s">
        <v>211</v>
      </c>
      <c r="G794" s="1149">
        <v>1</v>
      </c>
      <c r="H794" s="1150" t="s">
        <v>1812</v>
      </c>
      <c r="I794" s="1781" t="s">
        <v>351</v>
      </c>
      <c r="J794" s="1149" t="s">
        <v>352</v>
      </c>
      <c r="K794" s="1149" t="s">
        <v>27</v>
      </c>
      <c r="L794" s="1045">
        <v>2</v>
      </c>
      <c r="M794" s="1082">
        <v>6</v>
      </c>
      <c r="N794" s="1083">
        <v>1980</v>
      </c>
      <c r="O794" s="1045">
        <v>28</v>
      </c>
      <c r="P794" s="1045" t="s">
        <v>48</v>
      </c>
      <c r="Q794" s="1053">
        <v>0.14000000000000001</v>
      </c>
      <c r="R794" s="1148">
        <v>2000.272244</v>
      </c>
      <c r="S794" s="552"/>
      <c r="T794" s="216"/>
      <c r="U794" s="216"/>
      <c r="V794" s="216"/>
      <c r="W794" s="216"/>
      <c r="X794" s="216"/>
      <c r="Y794" s="216"/>
      <c r="Z794" s="216"/>
      <c r="AA794" s="216"/>
      <c r="AB794" s="216"/>
      <c r="AC794" s="216"/>
      <c r="AD794" s="216"/>
      <c r="AE794" s="216"/>
      <c r="AF794" s="216"/>
      <c r="AG794" s="216"/>
      <c r="AH794" s="216"/>
      <c r="AI794" s="216"/>
      <c r="AJ794" s="216"/>
      <c r="AK794" s="216"/>
      <c r="AL794" s="216"/>
      <c r="AM794" s="216"/>
      <c r="AN794" s="216"/>
      <c r="AO794" s="216"/>
      <c r="AP794" s="216"/>
      <c r="AQ794" s="216"/>
      <c r="AR794" s="216"/>
      <c r="AS794" s="216"/>
      <c r="AT794" s="216"/>
      <c r="AU794" s="216"/>
      <c r="AV794" s="216"/>
      <c r="AW794" s="216"/>
      <c r="AX794" s="216"/>
      <c r="AY794" s="216"/>
      <c r="AZ794" s="216"/>
      <c r="BA794" s="216"/>
      <c r="BB794" s="216"/>
      <c r="BC794" s="216"/>
      <c r="BD794" s="216"/>
      <c r="BE794" s="216"/>
      <c r="BF794" s="216"/>
      <c r="BG794" s="216"/>
      <c r="BH794" s="216"/>
      <c r="BI794" s="216"/>
      <c r="BJ794" s="216"/>
      <c r="BK794" s="216"/>
      <c r="BL794" s="216"/>
      <c r="BM794" s="216"/>
      <c r="BN794" s="216"/>
      <c r="BO794" s="216"/>
      <c r="BP794" s="216"/>
      <c r="BQ794" s="216"/>
      <c r="BR794" s="216"/>
      <c r="BS794" s="216"/>
    </row>
    <row r="795" spans="1:76" s="217" customFormat="1" ht="19.899999999999999" customHeight="1">
      <c r="B795" s="1039"/>
      <c r="C795" s="1300">
        <v>72114680510207</v>
      </c>
      <c r="D795" s="1301" t="s">
        <v>1827</v>
      </c>
      <c r="E795" s="1301" t="s">
        <v>63</v>
      </c>
      <c r="F795" s="1301" t="s">
        <v>211</v>
      </c>
      <c r="G795" s="1301">
        <v>1</v>
      </c>
      <c r="H795" s="1302" t="s">
        <v>1812</v>
      </c>
      <c r="I795" s="1781" t="s">
        <v>351</v>
      </c>
      <c r="J795" s="1301" t="s">
        <v>352</v>
      </c>
      <c r="K795" s="1301" t="s">
        <v>27</v>
      </c>
      <c r="L795" s="1045">
        <v>2</v>
      </c>
      <c r="M795" s="1082">
        <v>7</v>
      </c>
      <c r="N795" s="1083">
        <v>1980</v>
      </c>
      <c r="O795" s="1045">
        <v>28</v>
      </c>
      <c r="P795" s="1045" t="s">
        <v>28</v>
      </c>
      <c r="Q795" s="1053">
        <v>0.1</v>
      </c>
      <c r="R795" s="1148">
        <v>2000.272244</v>
      </c>
      <c r="S795" s="552"/>
      <c r="T795" s="216"/>
      <c r="U795" s="216"/>
      <c r="V795" s="216"/>
      <c r="W795" s="216"/>
      <c r="X795" s="216"/>
      <c r="Y795" s="216"/>
      <c r="Z795" s="216"/>
      <c r="AA795" s="216"/>
      <c r="AB795" s="216"/>
      <c r="AC795" s="216"/>
      <c r="AD795" s="216"/>
      <c r="AE795" s="216"/>
      <c r="AF795" s="216"/>
      <c r="AG795" s="216"/>
      <c r="AH795" s="216"/>
      <c r="AI795" s="216"/>
      <c r="AJ795" s="216"/>
      <c r="AK795" s="216"/>
      <c r="AL795" s="216"/>
      <c r="AM795" s="216"/>
      <c r="AN795" s="216"/>
      <c r="AO795" s="216"/>
      <c r="AP795" s="216"/>
      <c r="AQ795" s="216"/>
      <c r="AR795" s="216"/>
      <c r="AS795" s="216"/>
      <c r="AT795" s="216"/>
      <c r="AU795" s="216"/>
      <c r="AV795" s="216"/>
      <c r="AW795" s="216"/>
      <c r="AX795" s="216"/>
      <c r="AY795" s="216"/>
      <c r="AZ795" s="216"/>
      <c r="BA795" s="216"/>
      <c r="BB795" s="216"/>
      <c r="BC795" s="216"/>
      <c r="BD795" s="216"/>
      <c r="BE795" s="216"/>
      <c r="BF795" s="216"/>
      <c r="BG795" s="216"/>
      <c r="BH795" s="216"/>
      <c r="BI795" s="216"/>
      <c r="BJ795" s="216"/>
      <c r="BK795" s="216"/>
      <c r="BL795" s="216"/>
      <c r="BM795" s="216"/>
      <c r="BN795" s="216"/>
      <c r="BO795" s="216"/>
      <c r="BP795" s="216"/>
      <c r="BQ795" s="216"/>
      <c r="BR795" s="216"/>
      <c r="BS795" s="216"/>
    </row>
    <row r="796" spans="1:76" s="217" customFormat="1" ht="19.899999999999999" customHeight="1">
      <c r="B796" s="1039"/>
      <c r="C796" s="1300">
        <v>72114680510208</v>
      </c>
      <c r="D796" s="1301" t="s">
        <v>1828</v>
      </c>
      <c r="E796" s="1301" t="s">
        <v>63</v>
      </c>
      <c r="F796" s="1301" t="s">
        <v>211</v>
      </c>
      <c r="G796" s="1301">
        <v>1</v>
      </c>
      <c r="H796" s="1302" t="s">
        <v>1812</v>
      </c>
      <c r="I796" s="1781" t="s">
        <v>351</v>
      </c>
      <c r="J796" s="1301" t="s">
        <v>352</v>
      </c>
      <c r="K796" s="1301" t="s">
        <v>27</v>
      </c>
      <c r="L796" s="1045">
        <v>2</v>
      </c>
      <c r="M796" s="1082">
        <v>8</v>
      </c>
      <c r="N796" s="1083">
        <v>1980</v>
      </c>
      <c r="O796" s="1045">
        <v>28</v>
      </c>
      <c r="P796" s="1045" t="s">
        <v>44</v>
      </c>
      <c r="Q796" s="1053">
        <v>0.05</v>
      </c>
      <c r="R796" s="1148">
        <v>2000.272244</v>
      </c>
      <c r="S796" s="552"/>
      <c r="T796" s="216"/>
      <c r="U796" s="216"/>
      <c r="V796" s="216"/>
      <c r="W796" s="216"/>
      <c r="X796" s="216"/>
      <c r="Y796" s="216"/>
      <c r="Z796" s="216"/>
      <c r="AA796" s="216"/>
      <c r="AB796" s="216"/>
      <c r="AC796" s="216"/>
      <c r="AD796" s="216"/>
      <c r="AE796" s="216"/>
      <c r="AF796" s="216"/>
      <c r="AG796" s="216"/>
      <c r="AH796" s="216"/>
      <c r="AI796" s="216"/>
      <c r="AJ796" s="216"/>
      <c r="AK796" s="216"/>
      <c r="AL796" s="216"/>
      <c r="AM796" s="216"/>
      <c r="AN796" s="216"/>
      <c r="AO796" s="216"/>
      <c r="AP796" s="216"/>
      <c r="AQ796" s="216"/>
      <c r="AR796" s="216"/>
      <c r="AS796" s="216"/>
      <c r="AT796" s="216"/>
      <c r="AU796" s="216"/>
      <c r="AV796" s="216"/>
      <c r="AW796" s="216"/>
      <c r="AX796" s="216"/>
      <c r="AY796" s="216"/>
      <c r="AZ796" s="216"/>
      <c r="BA796" s="216"/>
      <c r="BB796" s="216"/>
      <c r="BC796" s="216"/>
      <c r="BD796" s="216"/>
      <c r="BE796" s="216"/>
      <c r="BF796" s="216"/>
      <c r="BG796" s="216"/>
      <c r="BH796" s="216"/>
      <c r="BI796" s="216"/>
      <c r="BJ796" s="216"/>
      <c r="BK796" s="216"/>
      <c r="BL796" s="216"/>
      <c r="BM796" s="216"/>
      <c r="BN796" s="216"/>
      <c r="BO796" s="216"/>
      <c r="BP796" s="216"/>
      <c r="BQ796" s="216"/>
      <c r="BR796" s="216"/>
      <c r="BS796" s="216"/>
    </row>
    <row r="797" spans="1:76" s="217" customFormat="1" ht="19.899999999999999" customHeight="1">
      <c r="B797" s="1039"/>
      <c r="C797" s="1300">
        <v>72114680510209</v>
      </c>
      <c r="D797" s="1301" t="s">
        <v>1829</v>
      </c>
      <c r="E797" s="1301" t="s">
        <v>63</v>
      </c>
      <c r="F797" s="1301" t="s">
        <v>211</v>
      </c>
      <c r="G797" s="1301">
        <v>1</v>
      </c>
      <c r="H797" s="1302" t="s">
        <v>1812</v>
      </c>
      <c r="I797" s="1781" t="s">
        <v>351</v>
      </c>
      <c r="J797" s="1301" t="s">
        <v>352</v>
      </c>
      <c r="K797" s="1301" t="s">
        <v>27</v>
      </c>
      <c r="L797" s="1045">
        <v>2</v>
      </c>
      <c r="M797" s="1082">
        <v>9</v>
      </c>
      <c r="N797" s="1083">
        <v>1440</v>
      </c>
      <c r="O797" s="1045">
        <v>28</v>
      </c>
      <c r="P797" s="1045" t="s">
        <v>44</v>
      </c>
      <c r="Q797" s="1053">
        <v>0.05</v>
      </c>
      <c r="R797" s="1148">
        <v>1454.7434499999999</v>
      </c>
      <c r="S797" s="552"/>
      <c r="T797" s="216"/>
      <c r="U797" s="216"/>
      <c r="V797" s="216"/>
      <c r="W797" s="216"/>
      <c r="X797" s="216"/>
      <c r="Y797" s="216"/>
      <c r="Z797" s="216"/>
      <c r="AA797" s="216"/>
      <c r="AB797" s="216"/>
      <c r="AC797" s="216"/>
      <c r="AD797" s="216"/>
      <c r="AE797" s="216"/>
      <c r="AF797" s="216"/>
      <c r="AG797" s="216"/>
      <c r="AH797" s="216"/>
      <c r="AI797" s="216"/>
      <c r="AJ797" s="216"/>
      <c r="AK797" s="216"/>
      <c r="AL797" s="216"/>
      <c r="AM797" s="216"/>
      <c r="AN797" s="216"/>
      <c r="AO797" s="216"/>
      <c r="AP797" s="216"/>
      <c r="AQ797" s="216"/>
      <c r="AR797" s="216"/>
      <c r="AS797" s="216"/>
      <c r="AT797" s="216"/>
      <c r="AU797" s="216"/>
      <c r="AV797" s="216"/>
      <c r="AW797" s="216"/>
      <c r="AX797" s="216"/>
      <c r="AY797" s="216"/>
      <c r="AZ797" s="216"/>
      <c r="BA797" s="216"/>
      <c r="BB797" s="216"/>
      <c r="BC797" s="216"/>
      <c r="BD797" s="216"/>
      <c r="BE797" s="216"/>
      <c r="BF797" s="216"/>
      <c r="BG797" s="216"/>
      <c r="BH797" s="216"/>
      <c r="BI797" s="216"/>
      <c r="BJ797" s="216"/>
      <c r="BK797" s="216"/>
      <c r="BL797" s="216"/>
      <c r="BM797" s="216"/>
      <c r="BN797" s="216"/>
      <c r="BO797" s="216"/>
      <c r="BP797" s="216"/>
      <c r="BQ797" s="216"/>
      <c r="BR797" s="216"/>
      <c r="BS797" s="216"/>
    </row>
    <row r="798" spans="1:76" s="217" customFormat="1" ht="19.899999999999999" customHeight="1">
      <c r="B798" s="1039"/>
      <c r="C798" s="1300">
        <v>72114680510210</v>
      </c>
      <c r="D798" s="1301" t="s">
        <v>1814</v>
      </c>
      <c r="E798" s="1301" t="s">
        <v>63</v>
      </c>
      <c r="F798" s="1301" t="s">
        <v>211</v>
      </c>
      <c r="G798" s="1301">
        <v>1</v>
      </c>
      <c r="H798" s="1302" t="s">
        <v>1812</v>
      </c>
      <c r="I798" s="1781" t="s">
        <v>351</v>
      </c>
      <c r="J798" s="1301" t="s">
        <v>352</v>
      </c>
      <c r="K798" s="1301" t="s">
        <v>27</v>
      </c>
      <c r="L798" s="1045">
        <v>2</v>
      </c>
      <c r="M798" s="1082">
        <v>10</v>
      </c>
      <c r="N798" s="1083">
        <v>1440</v>
      </c>
      <c r="O798" s="1045">
        <v>28</v>
      </c>
      <c r="P798" s="1045" t="s">
        <v>28</v>
      </c>
      <c r="Q798" s="1053">
        <v>0.1</v>
      </c>
      <c r="R798" s="1148">
        <v>1454.7434499999999</v>
      </c>
      <c r="S798" s="552"/>
      <c r="T798" s="216"/>
      <c r="U798" s="216"/>
      <c r="V798" s="216"/>
      <c r="W798" s="216"/>
      <c r="X798" s="216"/>
      <c r="Y798" s="216"/>
      <c r="Z798" s="216"/>
      <c r="AA798" s="216"/>
      <c r="AB798" s="216"/>
      <c r="AC798" s="216"/>
      <c r="AD798" s="216"/>
      <c r="AE798" s="216"/>
      <c r="AF798" s="216"/>
      <c r="AG798" s="216"/>
      <c r="AH798" s="216"/>
      <c r="AI798" s="216"/>
      <c r="AJ798" s="216"/>
      <c r="AK798" s="216"/>
      <c r="AL798" s="216"/>
      <c r="AM798" s="216"/>
      <c r="AN798" s="216"/>
      <c r="AO798" s="216"/>
      <c r="AP798" s="216"/>
      <c r="AQ798" s="216"/>
      <c r="AR798" s="216"/>
      <c r="AS798" s="216"/>
      <c r="AT798" s="216"/>
      <c r="AU798" s="216"/>
      <c r="AV798" s="216"/>
      <c r="AW798" s="216"/>
      <c r="AX798" s="216"/>
      <c r="AY798" s="216"/>
      <c r="AZ798" s="216"/>
      <c r="BA798" s="216"/>
      <c r="BB798" s="216"/>
      <c r="BC798" s="216"/>
      <c r="BD798" s="216"/>
      <c r="BE798" s="216"/>
      <c r="BF798" s="216"/>
      <c r="BG798" s="216"/>
      <c r="BH798" s="216"/>
      <c r="BI798" s="216"/>
      <c r="BJ798" s="216"/>
      <c r="BK798" s="216"/>
      <c r="BL798" s="216"/>
      <c r="BM798" s="216"/>
      <c r="BN798" s="216"/>
      <c r="BO798" s="216"/>
      <c r="BP798" s="216"/>
      <c r="BQ798" s="216"/>
      <c r="BR798" s="216"/>
      <c r="BS798" s="216"/>
    </row>
    <row r="799" spans="1:76" s="217" customFormat="1" ht="19.899999999999999" customHeight="1">
      <c r="B799" s="1039"/>
      <c r="C799" s="1300">
        <v>72114680510211</v>
      </c>
      <c r="D799" s="1301" t="s">
        <v>1815</v>
      </c>
      <c r="E799" s="1301" t="s">
        <v>63</v>
      </c>
      <c r="F799" s="1301" t="s">
        <v>211</v>
      </c>
      <c r="G799" s="1301">
        <v>1</v>
      </c>
      <c r="H799" s="1302" t="s">
        <v>1812</v>
      </c>
      <c r="I799" s="1781" t="s">
        <v>351</v>
      </c>
      <c r="J799" s="1301" t="s">
        <v>352</v>
      </c>
      <c r="K799" s="1301" t="s">
        <v>27</v>
      </c>
      <c r="L799" s="1045">
        <v>2</v>
      </c>
      <c r="M799" s="1082">
        <v>11</v>
      </c>
      <c r="N799" s="1083">
        <v>1080</v>
      </c>
      <c r="O799" s="1045">
        <v>28</v>
      </c>
      <c r="P799" s="1045" t="s">
        <v>44</v>
      </c>
      <c r="Q799" s="1053">
        <v>0.05</v>
      </c>
      <c r="R799" s="1148">
        <v>1091.057587</v>
      </c>
      <c r="S799" s="552"/>
      <c r="T799" s="216"/>
      <c r="U799" s="216"/>
      <c r="V799" s="216"/>
      <c r="W799" s="216"/>
      <c r="X799" s="216"/>
      <c r="Y799" s="216"/>
      <c r="Z799" s="216"/>
      <c r="AA799" s="216"/>
      <c r="AB799" s="216"/>
      <c r="AC799" s="216"/>
      <c r="AD799" s="216"/>
      <c r="AE799" s="216"/>
      <c r="AF799" s="216"/>
      <c r="AG799" s="216"/>
      <c r="AH799" s="216"/>
      <c r="AI799" s="216"/>
      <c r="AJ799" s="216"/>
      <c r="AK799" s="216"/>
      <c r="AL799" s="216"/>
      <c r="AM799" s="216"/>
      <c r="AN799" s="216"/>
      <c r="AO799" s="216"/>
      <c r="AP799" s="216"/>
      <c r="AQ799" s="216"/>
      <c r="AR799" s="216"/>
      <c r="AS799" s="216"/>
      <c r="AT799" s="216"/>
      <c r="AU799" s="216"/>
      <c r="AV799" s="216"/>
      <c r="AW799" s="216"/>
      <c r="AX799" s="216"/>
      <c r="AY799" s="216"/>
      <c r="AZ799" s="216"/>
      <c r="BA799" s="216"/>
      <c r="BB799" s="216"/>
      <c r="BC799" s="216"/>
      <c r="BD799" s="216"/>
      <c r="BE799" s="216"/>
      <c r="BF799" s="216"/>
      <c r="BG799" s="216"/>
      <c r="BH799" s="216"/>
      <c r="BI799" s="216"/>
      <c r="BJ799" s="216"/>
      <c r="BK799" s="216"/>
      <c r="BL799" s="216"/>
      <c r="BM799" s="216"/>
      <c r="BN799" s="216"/>
      <c r="BO799" s="216"/>
      <c r="BP799" s="216"/>
      <c r="BQ799" s="216"/>
      <c r="BR799" s="216"/>
      <c r="BS799" s="216"/>
    </row>
    <row r="800" spans="1:76" s="217" customFormat="1" ht="19.899999999999999" customHeight="1" thickBot="1">
      <c r="B800" s="1055"/>
      <c r="C800" s="1303">
        <v>72114680510212</v>
      </c>
      <c r="D800" s="1304" t="s">
        <v>1816</v>
      </c>
      <c r="E800" s="1304" t="s">
        <v>63</v>
      </c>
      <c r="F800" s="1304" t="s">
        <v>211</v>
      </c>
      <c r="G800" s="1304">
        <v>1</v>
      </c>
      <c r="H800" s="1305" t="s">
        <v>1812</v>
      </c>
      <c r="I800" s="1781" t="s">
        <v>351</v>
      </c>
      <c r="J800" s="1304" t="s">
        <v>352</v>
      </c>
      <c r="K800" s="1304" t="s">
        <v>27</v>
      </c>
      <c r="L800" s="1063">
        <v>2</v>
      </c>
      <c r="M800" s="1087">
        <v>12</v>
      </c>
      <c r="N800" s="1088">
        <v>1079.9000000000001</v>
      </c>
      <c r="O800" s="1063">
        <v>28</v>
      </c>
      <c r="P800" s="1063" t="s">
        <v>28</v>
      </c>
      <c r="Q800" s="1153">
        <v>0.1</v>
      </c>
      <c r="R800" s="1154">
        <v>1090.9565640000001</v>
      </c>
      <c r="S800" s="552">
        <f>SUM(R789:R800)</f>
        <v>21093.679003000001</v>
      </c>
      <c r="T800" s="216"/>
      <c r="U800" s="216"/>
      <c r="V800" s="216"/>
      <c r="W800" s="216"/>
      <c r="X800" s="216"/>
      <c r="Y800" s="216"/>
      <c r="Z800" s="216"/>
      <c r="AA800" s="216"/>
      <c r="AB800" s="216"/>
      <c r="AC800" s="216"/>
      <c r="AD800" s="216"/>
      <c r="AE800" s="216"/>
      <c r="AF800" s="216"/>
      <c r="AG800" s="216"/>
      <c r="AH800" s="216"/>
      <c r="AI800" s="216"/>
      <c r="AJ800" s="216"/>
      <c r="AK800" s="216"/>
      <c r="AL800" s="216"/>
      <c r="AM800" s="216"/>
      <c r="AN800" s="216"/>
      <c r="AO800" s="216"/>
      <c r="AP800" s="216"/>
      <c r="AQ800" s="216"/>
      <c r="AR800" s="216"/>
      <c r="AS800" s="216"/>
      <c r="AT800" s="216"/>
      <c r="AU800" s="216"/>
      <c r="AV800" s="216"/>
      <c r="AW800" s="216"/>
      <c r="AX800" s="216"/>
      <c r="AY800" s="216"/>
      <c r="AZ800" s="216"/>
      <c r="BA800" s="216"/>
      <c r="BB800" s="216"/>
      <c r="BC800" s="216"/>
      <c r="BD800" s="216"/>
      <c r="BE800" s="216"/>
      <c r="BF800" s="216"/>
      <c r="BG800" s="216"/>
      <c r="BH800" s="216"/>
      <c r="BI800" s="216"/>
      <c r="BJ800" s="216"/>
      <c r="BK800" s="216"/>
      <c r="BL800" s="216"/>
      <c r="BM800" s="216"/>
      <c r="BN800" s="216"/>
      <c r="BO800" s="216"/>
      <c r="BP800" s="216"/>
      <c r="BQ800" s="216"/>
      <c r="BR800" s="216"/>
      <c r="BS800" s="216"/>
    </row>
    <row r="801" spans="1:76" s="217" customFormat="1" ht="19.899999999999999" customHeight="1">
      <c r="A801" s="1783">
        <v>798</v>
      </c>
      <c r="B801" s="1765">
        <v>130</v>
      </c>
      <c r="C801" s="1741" t="s">
        <v>524</v>
      </c>
      <c r="D801" s="1741" t="s">
        <v>288</v>
      </c>
      <c r="E801" s="1742" t="s">
        <v>63</v>
      </c>
      <c r="F801" s="1742" t="s">
        <v>211</v>
      </c>
      <c r="G801" s="1742">
        <v>1</v>
      </c>
      <c r="H801" s="1743" t="s">
        <v>289</v>
      </c>
      <c r="I801" s="1743" t="s">
        <v>345</v>
      </c>
      <c r="J801" s="1742" t="s">
        <v>71</v>
      </c>
      <c r="K801" s="1742" t="s">
        <v>119</v>
      </c>
      <c r="L801" s="1742" t="s">
        <v>23</v>
      </c>
      <c r="M801" s="1742" t="s">
        <v>19</v>
      </c>
      <c r="N801" s="1743">
        <v>170.7</v>
      </c>
      <c r="O801" s="1743"/>
      <c r="P801" s="1742" t="s">
        <v>22</v>
      </c>
      <c r="Q801" s="1744"/>
      <c r="R801" s="1745">
        <v>172.49343999999999</v>
      </c>
      <c r="S801" s="550"/>
      <c r="T801" s="206"/>
      <c r="U801" s="206"/>
      <c r="V801" s="206"/>
      <c r="W801" s="206"/>
      <c r="X801" s="206"/>
      <c r="Y801" s="206"/>
      <c r="Z801" s="206"/>
      <c r="AA801" s="206"/>
      <c r="AB801" s="206"/>
      <c r="AC801" s="206"/>
      <c r="AD801" s="206"/>
      <c r="AE801" s="206"/>
      <c r="AF801" s="206"/>
      <c r="AG801" s="206"/>
      <c r="AH801" s="206"/>
      <c r="AI801" s="206"/>
      <c r="AJ801" s="206"/>
      <c r="AK801" s="206"/>
      <c r="AL801" s="206"/>
      <c r="AM801" s="206"/>
      <c r="AN801" s="206"/>
      <c r="AO801" s="206"/>
      <c r="AP801" s="206"/>
      <c r="AQ801" s="206"/>
      <c r="AR801" s="206"/>
      <c r="AS801" s="206"/>
      <c r="AT801" s="206"/>
      <c r="AU801" s="206"/>
      <c r="AV801" s="206"/>
      <c r="AW801" s="206"/>
      <c r="AX801" s="206"/>
      <c r="AY801" s="206"/>
      <c r="AZ801" s="206"/>
      <c r="BA801" s="206"/>
      <c r="BB801" s="206"/>
      <c r="BC801" s="206"/>
      <c r="BD801" s="206"/>
      <c r="BE801" s="206"/>
      <c r="BF801" s="206"/>
      <c r="BG801" s="206"/>
      <c r="BH801" s="206"/>
      <c r="BI801" s="206"/>
      <c r="BJ801" s="206"/>
      <c r="BK801" s="206"/>
      <c r="BL801" s="206"/>
      <c r="BM801" s="206"/>
      <c r="BN801" s="206"/>
      <c r="BO801" s="206"/>
      <c r="BP801" s="206"/>
      <c r="BQ801" s="206"/>
      <c r="BR801" s="206"/>
      <c r="BS801" s="206"/>
      <c r="BT801" s="24"/>
      <c r="BU801" s="24"/>
      <c r="BV801" s="24"/>
      <c r="BW801" s="24"/>
      <c r="BX801" s="24"/>
    </row>
    <row r="802" spans="1:76" s="217" customFormat="1" ht="19.899999999999999" customHeight="1" thickBot="1">
      <c r="A802" s="1783">
        <v>799</v>
      </c>
      <c r="B802" s="1746"/>
      <c r="C802" s="1747" t="s">
        <v>525</v>
      </c>
      <c r="D802" s="1747" t="s">
        <v>290</v>
      </c>
      <c r="E802" s="1748" t="s">
        <v>63</v>
      </c>
      <c r="F802" s="1748" t="s">
        <v>211</v>
      </c>
      <c r="G802" s="1748">
        <v>2</v>
      </c>
      <c r="H802" s="1749" t="s">
        <v>289</v>
      </c>
      <c r="I802" s="1739" t="s">
        <v>351</v>
      </c>
      <c r="J802" s="1748" t="s">
        <v>71</v>
      </c>
      <c r="K802" s="1748" t="s">
        <v>119</v>
      </c>
      <c r="L802" s="1748" t="s">
        <v>23</v>
      </c>
      <c r="M802" s="1748" t="s">
        <v>20</v>
      </c>
      <c r="N802" s="1749">
        <v>8</v>
      </c>
      <c r="O802" s="1749"/>
      <c r="P802" s="1748" t="s">
        <v>22</v>
      </c>
      <c r="Q802" s="1750"/>
      <c r="R802" s="1751">
        <v>8.0838579999999993</v>
      </c>
      <c r="S802" s="550">
        <f>SUM(R801:R802)</f>
        <v>180.57729799999998</v>
      </c>
      <c r="T802" s="206"/>
      <c r="U802" s="206"/>
      <c r="V802" s="206"/>
      <c r="W802" s="206"/>
      <c r="X802" s="206"/>
      <c r="Y802" s="206"/>
      <c r="Z802" s="206"/>
      <c r="AA802" s="206"/>
      <c r="AB802" s="206"/>
      <c r="AC802" s="206"/>
      <c r="AD802" s="206"/>
      <c r="AE802" s="206"/>
      <c r="AF802" s="206"/>
      <c r="AG802" s="206"/>
      <c r="AH802" s="206"/>
      <c r="AI802" s="206"/>
      <c r="AJ802" s="206"/>
      <c r="AK802" s="206"/>
      <c r="AL802" s="206"/>
      <c r="AM802" s="206"/>
      <c r="AN802" s="206"/>
      <c r="AO802" s="206"/>
      <c r="AP802" s="206"/>
      <c r="AQ802" s="206"/>
      <c r="AR802" s="206"/>
      <c r="AS802" s="206"/>
      <c r="AT802" s="206"/>
      <c r="AU802" s="206"/>
      <c r="AV802" s="206"/>
      <c r="AW802" s="206"/>
      <c r="AX802" s="206"/>
      <c r="AY802" s="206"/>
      <c r="AZ802" s="206"/>
      <c r="BA802" s="206"/>
      <c r="BB802" s="206"/>
      <c r="BC802" s="206"/>
      <c r="BD802" s="206"/>
      <c r="BE802" s="206"/>
      <c r="BF802" s="206"/>
      <c r="BG802" s="206"/>
      <c r="BH802" s="206"/>
      <c r="BI802" s="206"/>
      <c r="BJ802" s="206"/>
      <c r="BK802" s="206"/>
      <c r="BL802" s="206"/>
      <c r="BM802" s="206"/>
      <c r="BN802" s="206"/>
      <c r="BO802" s="206"/>
      <c r="BP802" s="206"/>
      <c r="BQ802" s="206"/>
      <c r="BR802" s="206"/>
      <c r="BS802" s="206"/>
      <c r="BT802" s="24"/>
      <c r="BU802" s="24"/>
      <c r="BV802" s="24"/>
      <c r="BW802" s="24"/>
      <c r="BX802" s="24"/>
    </row>
    <row r="803" spans="1:76" s="217" customFormat="1" ht="19.899999999999999" customHeight="1">
      <c r="A803" s="42"/>
      <c r="B803" s="1024">
        <v>131</v>
      </c>
      <c r="C803" s="1634" t="s">
        <v>1334</v>
      </c>
      <c r="D803" s="1634" t="s">
        <v>1335</v>
      </c>
      <c r="E803" s="1634" t="s">
        <v>63</v>
      </c>
      <c r="F803" s="1634" t="s">
        <v>211</v>
      </c>
      <c r="G803" s="1634">
        <v>2</v>
      </c>
      <c r="H803" s="1635" t="s">
        <v>1333</v>
      </c>
      <c r="I803" s="1790" t="s">
        <v>345</v>
      </c>
      <c r="J803" s="1634" t="s">
        <v>71</v>
      </c>
      <c r="K803" s="1634" t="s">
        <v>119</v>
      </c>
      <c r="L803" s="1634" t="s">
        <v>25</v>
      </c>
      <c r="M803" s="1636" t="s">
        <v>19</v>
      </c>
      <c r="N803" s="1202">
        <v>75</v>
      </c>
      <c r="O803" s="1634" t="s">
        <v>425</v>
      </c>
      <c r="P803" s="1321" t="s">
        <v>22</v>
      </c>
      <c r="Q803" s="1321"/>
      <c r="R803" s="1177">
        <v>75.791831000000002</v>
      </c>
      <c r="S803" s="692"/>
      <c r="T803" s="211"/>
      <c r="U803" s="211"/>
      <c r="V803" s="211"/>
      <c r="W803" s="211"/>
      <c r="X803" s="211"/>
      <c r="Y803" s="211"/>
      <c r="Z803" s="211"/>
      <c r="AA803" s="211"/>
      <c r="AB803" s="211"/>
      <c r="AC803" s="211"/>
      <c r="AD803" s="211"/>
      <c r="AE803" s="211"/>
      <c r="AF803" s="211"/>
      <c r="AG803" s="211"/>
      <c r="AH803" s="211"/>
      <c r="AI803" s="211"/>
      <c r="AJ803" s="211"/>
      <c r="AK803" s="211"/>
      <c r="AL803" s="211"/>
      <c r="AM803" s="211"/>
      <c r="AN803" s="211"/>
      <c r="AO803" s="211"/>
      <c r="AP803" s="211"/>
      <c r="AQ803" s="211"/>
      <c r="AR803" s="211"/>
      <c r="AS803" s="211"/>
      <c r="AT803" s="211"/>
      <c r="AU803" s="211"/>
      <c r="AV803" s="211"/>
      <c r="AW803" s="211"/>
      <c r="AX803" s="211"/>
      <c r="AY803" s="211"/>
      <c r="AZ803" s="211"/>
      <c r="BA803" s="211"/>
      <c r="BB803" s="211"/>
      <c r="BC803" s="211"/>
      <c r="BD803" s="211"/>
      <c r="BE803" s="211"/>
      <c r="BF803" s="211"/>
      <c r="BG803" s="211"/>
      <c r="BH803" s="211"/>
      <c r="BI803" s="211"/>
      <c r="BJ803" s="211"/>
      <c r="BK803" s="211"/>
      <c r="BL803" s="211"/>
      <c r="BM803" s="211"/>
      <c r="BN803" s="211"/>
      <c r="BO803" s="211"/>
      <c r="BP803" s="211"/>
      <c r="BQ803" s="211"/>
      <c r="BR803" s="211"/>
      <c r="BS803" s="211"/>
      <c r="BT803" s="42"/>
      <c r="BU803" s="42"/>
      <c r="BV803" s="42"/>
      <c r="BW803" s="42"/>
      <c r="BX803" s="42"/>
    </row>
    <row r="804" spans="1:76" s="217" customFormat="1" ht="19.899999999999999" customHeight="1" thickBot="1">
      <c r="A804" s="42"/>
      <c r="B804" s="1026"/>
      <c r="C804" s="1637">
        <v>72119161210101</v>
      </c>
      <c r="D804" s="1638" t="s">
        <v>1332</v>
      </c>
      <c r="E804" s="1638" t="s">
        <v>63</v>
      </c>
      <c r="F804" s="1638" t="s">
        <v>211</v>
      </c>
      <c r="G804" s="1638">
        <v>2</v>
      </c>
      <c r="H804" s="1639" t="s">
        <v>1333</v>
      </c>
      <c r="I804" s="1781" t="s">
        <v>351</v>
      </c>
      <c r="J804" s="1638" t="s">
        <v>71</v>
      </c>
      <c r="K804" s="1638" t="s">
        <v>428</v>
      </c>
      <c r="L804" s="1638" t="s">
        <v>25</v>
      </c>
      <c r="M804" s="1640">
        <v>2</v>
      </c>
      <c r="N804" s="1062">
        <v>1341.8</v>
      </c>
      <c r="O804" s="1638" t="s">
        <v>425</v>
      </c>
      <c r="P804" s="1328" t="s">
        <v>21</v>
      </c>
      <c r="Q804" s="1329">
        <v>0.05</v>
      </c>
      <c r="R804" s="1183">
        <v>1355.264608</v>
      </c>
      <c r="S804" s="692">
        <f>SUM(R803:R804)</f>
        <v>1431.056439</v>
      </c>
      <c r="T804" s="211"/>
      <c r="U804" s="211"/>
      <c r="V804" s="211"/>
      <c r="W804" s="211"/>
      <c r="X804" s="211"/>
      <c r="Y804" s="211"/>
      <c r="Z804" s="211"/>
      <c r="AA804" s="211"/>
      <c r="AB804" s="211"/>
      <c r="AC804" s="211"/>
      <c r="AD804" s="211"/>
      <c r="AE804" s="211"/>
      <c r="AF804" s="211"/>
      <c r="AG804" s="211"/>
      <c r="AH804" s="211"/>
      <c r="AI804" s="211"/>
      <c r="AJ804" s="211"/>
      <c r="AK804" s="211"/>
      <c r="AL804" s="211"/>
      <c r="AM804" s="211"/>
      <c r="AN804" s="211"/>
      <c r="AO804" s="211"/>
      <c r="AP804" s="211"/>
      <c r="AQ804" s="211"/>
      <c r="AR804" s="211"/>
      <c r="AS804" s="211"/>
      <c r="AT804" s="211"/>
      <c r="AU804" s="211"/>
      <c r="AV804" s="211"/>
      <c r="AW804" s="211"/>
      <c r="AX804" s="211"/>
      <c r="AY804" s="211"/>
      <c r="AZ804" s="211"/>
      <c r="BA804" s="211"/>
      <c r="BB804" s="211"/>
      <c r="BC804" s="211"/>
      <c r="BD804" s="211"/>
      <c r="BE804" s="211"/>
      <c r="BF804" s="211"/>
      <c r="BG804" s="211"/>
      <c r="BH804" s="211"/>
      <c r="BI804" s="211"/>
      <c r="BJ804" s="211"/>
      <c r="BK804" s="211"/>
      <c r="BL804" s="211"/>
      <c r="BM804" s="211"/>
      <c r="BN804" s="211"/>
      <c r="BO804" s="211"/>
      <c r="BP804" s="211"/>
      <c r="BQ804" s="211"/>
      <c r="BR804" s="211"/>
      <c r="BS804" s="211"/>
      <c r="BT804" s="42"/>
      <c r="BU804" s="42"/>
      <c r="BV804" s="42"/>
      <c r="BW804" s="42"/>
      <c r="BX804" s="42"/>
    </row>
    <row r="805" spans="1:76" s="217" customFormat="1" ht="19.899999999999999" customHeight="1">
      <c r="B805" s="1138">
        <v>132</v>
      </c>
      <c r="C805" s="1249">
        <v>72118490511201</v>
      </c>
      <c r="D805" s="1250">
        <v>2638</v>
      </c>
      <c r="E805" s="1250" t="s">
        <v>63</v>
      </c>
      <c r="F805" s="1250" t="s">
        <v>1884</v>
      </c>
      <c r="G805" s="1250"/>
      <c r="H805" s="1251" t="s">
        <v>1604</v>
      </c>
      <c r="I805" s="1420" t="s">
        <v>1605</v>
      </c>
      <c r="J805" s="1250" t="s">
        <v>352</v>
      </c>
      <c r="K805" s="1250" t="s">
        <v>27</v>
      </c>
      <c r="L805" s="1141">
        <v>2</v>
      </c>
      <c r="M805" s="1142">
        <v>1</v>
      </c>
      <c r="N805" s="1143">
        <v>1512</v>
      </c>
      <c r="O805" s="1141">
        <v>2</v>
      </c>
      <c r="P805" s="1141" t="s">
        <v>28</v>
      </c>
      <c r="Q805" s="1144">
        <v>0.05</v>
      </c>
      <c r="R805" s="1145">
        <v>1528.6320000000001</v>
      </c>
      <c r="S805" s="552"/>
      <c r="T805" s="216"/>
      <c r="U805" s="216"/>
      <c r="V805" s="216"/>
      <c r="W805" s="216"/>
      <c r="X805" s="216"/>
      <c r="Y805" s="216"/>
      <c r="Z805" s="216"/>
      <c r="AA805" s="216"/>
      <c r="AB805" s="216"/>
      <c r="AC805" s="216"/>
      <c r="AD805" s="216"/>
      <c r="AE805" s="216"/>
      <c r="AF805" s="216"/>
      <c r="AG805" s="216"/>
      <c r="AH805" s="216"/>
      <c r="AI805" s="216"/>
      <c r="AJ805" s="216"/>
      <c r="AK805" s="216"/>
      <c r="AL805" s="216"/>
      <c r="AM805" s="216"/>
      <c r="AN805" s="216"/>
      <c r="AO805" s="216"/>
      <c r="AP805" s="216"/>
      <c r="AQ805" s="216"/>
      <c r="AR805" s="216"/>
      <c r="AS805" s="216"/>
      <c r="AT805" s="216"/>
      <c r="AU805" s="216"/>
      <c r="AV805" s="216"/>
      <c r="AW805" s="216"/>
      <c r="AX805" s="216"/>
      <c r="AY805" s="216"/>
      <c r="AZ805" s="216"/>
      <c r="BA805" s="216"/>
      <c r="BB805" s="216"/>
      <c r="BC805" s="216"/>
      <c r="BD805" s="216"/>
      <c r="BE805" s="216"/>
      <c r="BF805" s="216"/>
      <c r="BG805" s="216"/>
      <c r="BH805" s="216"/>
      <c r="BI805" s="216"/>
      <c r="BJ805" s="216"/>
      <c r="BK805" s="216"/>
      <c r="BL805" s="216"/>
      <c r="BM805" s="216"/>
      <c r="BN805" s="216"/>
      <c r="BO805" s="216"/>
      <c r="BP805" s="216"/>
      <c r="BQ805" s="216"/>
      <c r="BR805" s="216"/>
      <c r="BS805" s="216"/>
    </row>
    <row r="806" spans="1:76" s="217" customFormat="1" ht="19.899999999999999" customHeight="1">
      <c r="B806" s="1039"/>
      <c r="C806" s="1123">
        <v>72118490511202</v>
      </c>
      <c r="D806" s="1124">
        <v>2639</v>
      </c>
      <c r="E806" s="1124" t="s">
        <v>63</v>
      </c>
      <c r="F806" s="1124" t="s">
        <v>1884</v>
      </c>
      <c r="G806" s="1124"/>
      <c r="H806" s="1125" t="s">
        <v>1604</v>
      </c>
      <c r="I806" s="1781" t="s">
        <v>351</v>
      </c>
      <c r="J806" s="1124" t="s">
        <v>352</v>
      </c>
      <c r="K806" s="1124" t="s">
        <v>27</v>
      </c>
      <c r="L806" s="1045">
        <v>2</v>
      </c>
      <c r="M806" s="1082">
        <v>2</v>
      </c>
      <c r="N806" s="1083">
        <v>1680</v>
      </c>
      <c r="O806" s="1045">
        <v>2</v>
      </c>
      <c r="P806" s="1045" t="s">
        <v>44</v>
      </c>
      <c r="Q806" s="1045" t="s">
        <v>49</v>
      </c>
      <c r="R806" s="1148">
        <v>1698.48</v>
      </c>
      <c r="S806" s="552"/>
      <c r="T806" s="216"/>
      <c r="U806" s="216"/>
      <c r="V806" s="216"/>
      <c r="W806" s="216"/>
      <c r="X806" s="216"/>
      <c r="Y806" s="216"/>
      <c r="Z806" s="216"/>
      <c r="AA806" s="216"/>
      <c r="AB806" s="216"/>
      <c r="AC806" s="216"/>
      <c r="AD806" s="216"/>
      <c r="AE806" s="216"/>
      <c r="AF806" s="216"/>
      <c r="AG806" s="216"/>
      <c r="AH806" s="216"/>
      <c r="AI806" s="216"/>
      <c r="AJ806" s="216"/>
      <c r="AK806" s="216"/>
      <c r="AL806" s="216"/>
      <c r="AM806" s="216"/>
      <c r="AN806" s="216"/>
      <c r="AO806" s="216"/>
      <c r="AP806" s="216"/>
      <c r="AQ806" s="216"/>
      <c r="AR806" s="216"/>
      <c r="AS806" s="216"/>
      <c r="AT806" s="216"/>
      <c r="AU806" s="216"/>
      <c r="AV806" s="216"/>
      <c r="AW806" s="216"/>
      <c r="AX806" s="216"/>
      <c r="AY806" s="216"/>
      <c r="AZ806" s="216"/>
      <c r="BA806" s="216"/>
      <c r="BB806" s="216"/>
      <c r="BC806" s="216"/>
      <c r="BD806" s="216"/>
      <c r="BE806" s="216"/>
      <c r="BF806" s="216"/>
      <c r="BG806" s="216"/>
      <c r="BH806" s="216"/>
      <c r="BI806" s="216"/>
      <c r="BJ806" s="216"/>
      <c r="BK806" s="216"/>
      <c r="BL806" s="216"/>
      <c r="BM806" s="216"/>
      <c r="BN806" s="216"/>
      <c r="BO806" s="216"/>
      <c r="BP806" s="216"/>
      <c r="BQ806" s="216"/>
      <c r="BR806" s="216"/>
      <c r="BS806" s="216"/>
    </row>
    <row r="807" spans="1:76" s="217" customFormat="1" ht="19.899999999999999" customHeight="1">
      <c r="B807" s="1039"/>
      <c r="C807" s="1123">
        <v>72118490511203</v>
      </c>
      <c r="D807" s="1124">
        <v>2640</v>
      </c>
      <c r="E807" s="1124" t="s">
        <v>63</v>
      </c>
      <c r="F807" s="1124" t="s">
        <v>1884</v>
      </c>
      <c r="G807" s="1124"/>
      <c r="H807" s="1125" t="s">
        <v>1604</v>
      </c>
      <c r="I807" s="1781" t="s">
        <v>351</v>
      </c>
      <c r="J807" s="1124" t="s">
        <v>352</v>
      </c>
      <c r="K807" s="1124" t="s">
        <v>27</v>
      </c>
      <c r="L807" s="1045">
        <v>2</v>
      </c>
      <c r="M807" s="1082">
        <v>3</v>
      </c>
      <c r="N807" s="1083">
        <v>1680</v>
      </c>
      <c r="O807" s="1045">
        <v>2</v>
      </c>
      <c r="P807" s="1045" t="s">
        <v>37</v>
      </c>
      <c r="Q807" s="1053">
        <v>7.0000000000000007E-2</v>
      </c>
      <c r="R807" s="1148">
        <v>1698.48</v>
      </c>
      <c r="S807" s="552"/>
      <c r="T807" s="216"/>
      <c r="U807" s="216"/>
      <c r="V807" s="216"/>
      <c r="W807" s="216"/>
      <c r="X807" s="216"/>
      <c r="Y807" s="216"/>
      <c r="Z807" s="216"/>
      <c r="AA807" s="216"/>
      <c r="AB807" s="216"/>
      <c r="AC807" s="216"/>
      <c r="AD807" s="216"/>
      <c r="AE807" s="216"/>
      <c r="AF807" s="216"/>
      <c r="AG807" s="216"/>
      <c r="AH807" s="216"/>
      <c r="AI807" s="216"/>
      <c r="AJ807" s="216"/>
      <c r="AK807" s="216"/>
      <c r="AL807" s="216"/>
      <c r="AM807" s="216"/>
      <c r="AN807" s="216"/>
      <c r="AO807" s="216"/>
      <c r="AP807" s="216"/>
      <c r="AQ807" s="216"/>
      <c r="AR807" s="216"/>
      <c r="AS807" s="216"/>
      <c r="AT807" s="216"/>
      <c r="AU807" s="216"/>
      <c r="AV807" s="216"/>
      <c r="AW807" s="216"/>
      <c r="AX807" s="216"/>
      <c r="AY807" s="216"/>
      <c r="AZ807" s="216"/>
      <c r="BA807" s="216"/>
      <c r="BB807" s="216"/>
      <c r="BC807" s="216"/>
      <c r="BD807" s="216"/>
      <c r="BE807" s="216"/>
      <c r="BF807" s="216"/>
      <c r="BG807" s="216"/>
      <c r="BH807" s="216"/>
      <c r="BI807" s="216"/>
      <c r="BJ807" s="216"/>
      <c r="BK807" s="216"/>
      <c r="BL807" s="216"/>
      <c r="BM807" s="216"/>
      <c r="BN807" s="216"/>
      <c r="BO807" s="216"/>
      <c r="BP807" s="216"/>
      <c r="BQ807" s="216"/>
      <c r="BR807" s="216"/>
      <c r="BS807" s="216"/>
    </row>
    <row r="808" spans="1:76" s="217" customFormat="1" ht="19.899999999999999" customHeight="1">
      <c r="B808" s="1039"/>
      <c r="C808" s="1123">
        <v>72118490511204</v>
      </c>
      <c r="D808" s="1124">
        <v>2641</v>
      </c>
      <c r="E808" s="1124" t="s">
        <v>63</v>
      </c>
      <c r="F808" s="1124" t="s">
        <v>1884</v>
      </c>
      <c r="G808" s="1124"/>
      <c r="H808" s="1125" t="s">
        <v>1604</v>
      </c>
      <c r="I808" s="1781" t="s">
        <v>351</v>
      </c>
      <c r="J808" s="1124" t="s">
        <v>352</v>
      </c>
      <c r="K808" s="1124" t="s">
        <v>27</v>
      </c>
      <c r="L808" s="1045">
        <v>2</v>
      </c>
      <c r="M808" s="1082">
        <v>4</v>
      </c>
      <c r="N808" s="1083">
        <v>1680</v>
      </c>
      <c r="O808" s="1045">
        <v>2</v>
      </c>
      <c r="P808" s="1045" t="s">
        <v>22</v>
      </c>
      <c r="Q808" s="1045"/>
      <c r="R808" s="1148">
        <v>1698.48</v>
      </c>
      <c r="S808" s="552"/>
      <c r="T808" s="216"/>
      <c r="U808" s="216"/>
      <c r="V808" s="216"/>
      <c r="W808" s="216"/>
      <c r="X808" s="216"/>
      <c r="Y808" s="216"/>
      <c r="Z808" s="216"/>
      <c r="AA808" s="216"/>
      <c r="AB808" s="216"/>
      <c r="AC808" s="216"/>
      <c r="AD808" s="216"/>
      <c r="AE808" s="216"/>
      <c r="AF808" s="216"/>
      <c r="AG808" s="216"/>
      <c r="AH808" s="216"/>
      <c r="AI808" s="216"/>
      <c r="AJ808" s="216"/>
      <c r="AK808" s="216"/>
      <c r="AL808" s="216"/>
      <c r="AM808" s="216"/>
      <c r="AN808" s="216"/>
      <c r="AO808" s="216"/>
      <c r="AP808" s="216"/>
      <c r="AQ808" s="216"/>
      <c r="AR808" s="216"/>
      <c r="AS808" s="216"/>
      <c r="AT808" s="216"/>
      <c r="AU808" s="216"/>
      <c r="AV808" s="216"/>
      <c r="AW808" s="216"/>
      <c r="AX808" s="216"/>
      <c r="AY808" s="216"/>
      <c r="AZ808" s="216"/>
      <c r="BA808" s="216"/>
      <c r="BB808" s="216"/>
      <c r="BC808" s="216"/>
      <c r="BD808" s="216"/>
      <c r="BE808" s="216"/>
      <c r="BF808" s="216"/>
      <c r="BG808" s="216"/>
      <c r="BH808" s="216"/>
      <c r="BI808" s="216"/>
      <c r="BJ808" s="216"/>
      <c r="BK808" s="216"/>
      <c r="BL808" s="216"/>
      <c r="BM808" s="216"/>
      <c r="BN808" s="216"/>
      <c r="BO808" s="216"/>
      <c r="BP808" s="216"/>
      <c r="BQ808" s="216"/>
      <c r="BR808" s="216"/>
      <c r="BS808" s="216"/>
    </row>
    <row r="809" spans="1:76" s="217" customFormat="1" ht="19.899999999999999" customHeight="1">
      <c r="B809" s="1039"/>
      <c r="C809" s="1123">
        <v>72118490511205</v>
      </c>
      <c r="D809" s="1124">
        <v>2642</v>
      </c>
      <c r="E809" s="1124" t="s">
        <v>63</v>
      </c>
      <c r="F809" s="1124" t="s">
        <v>1884</v>
      </c>
      <c r="G809" s="1124"/>
      <c r="H809" s="1125" t="s">
        <v>1604</v>
      </c>
      <c r="I809" s="1781" t="s">
        <v>351</v>
      </c>
      <c r="J809" s="1124" t="s">
        <v>352</v>
      </c>
      <c r="K809" s="1124" t="s">
        <v>27</v>
      </c>
      <c r="L809" s="1045">
        <v>2</v>
      </c>
      <c r="M809" s="1082">
        <v>5</v>
      </c>
      <c r="N809" s="1083">
        <v>1680</v>
      </c>
      <c r="O809" s="1045">
        <v>2</v>
      </c>
      <c r="P809" s="1045" t="s">
        <v>44</v>
      </c>
      <c r="Q809" s="1045" t="s">
        <v>49</v>
      </c>
      <c r="R809" s="1148">
        <v>1698.48</v>
      </c>
      <c r="S809" s="552"/>
      <c r="T809" s="216"/>
      <c r="U809" s="216"/>
      <c r="V809" s="216"/>
      <c r="W809" s="216"/>
      <c r="X809" s="216"/>
      <c r="Y809" s="216"/>
      <c r="Z809" s="216"/>
      <c r="AA809" s="216"/>
      <c r="AB809" s="216"/>
      <c r="AC809" s="216"/>
      <c r="AD809" s="216"/>
      <c r="AE809" s="216"/>
      <c r="AF809" s="216"/>
      <c r="AG809" s="216"/>
      <c r="AH809" s="216"/>
      <c r="AI809" s="216"/>
      <c r="AJ809" s="216"/>
      <c r="AK809" s="216"/>
      <c r="AL809" s="216"/>
      <c r="AM809" s="216"/>
      <c r="AN809" s="216"/>
      <c r="AO809" s="216"/>
      <c r="AP809" s="216"/>
      <c r="AQ809" s="216"/>
      <c r="AR809" s="216"/>
      <c r="AS809" s="216"/>
      <c r="AT809" s="216"/>
      <c r="AU809" s="216"/>
      <c r="AV809" s="216"/>
      <c r="AW809" s="216"/>
      <c r="AX809" s="216"/>
      <c r="AY809" s="216"/>
      <c r="AZ809" s="216"/>
      <c r="BA809" s="216"/>
      <c r="BB809" s="216"/>
      <c r="BC809" s="216"/>
      <c r="BD809" s="216"/>
      <c r="BE809" s="216"/>
      <c r="BF809" s="216"/>
      <c r="BG809" s="216"/>
      <c r="BH809" s="216"/>
      <c r="BI809" s="216"/>
      <c r="BJ809" s="216"/>
      <c r="BK809" s="216"/>
      <c r="BL809" s="216"/>
      <c r="BM809" s="216"/>
      <c r="BN809" s="216"/>
      <c r="BO809" s="216"/>
      <c r="BP809" s="216"/>
      <c r="BQ809" s="216"/>
      <c r="BR809" s="216"/>
      <c r="BS809" s="216"/>
    </row>
    <row r="810" spans="1:76" s="217" customFormat="1" ht="19.899999999999999" customHeight="1">
      <c r="B810" s="1039"/>
      <c r="C810" s="1123">
        <v>72118490511206</v>
      </c>
      <c r="D810" s="1124">
        <v>2643</v>
      </c>
      <c r="E810" s="1124" t="s">
        <v>63</v>
      </c>
      <c r="F810" s="1124" t="s">
        <v>1884</v>
      </c>
      <c r="G810" s="1124"/>
      <c r="H810" s="1125" t="s">
        <v>1604</v>
      </c>
      <c r="I810" s="1781" t="s">
        <v>351</v>
      </c>
      <c r="J810" s="1124" t="s">
        <v>352</v>
      </c>
      <c r="K810" s="1124" t="s">
        <v>27</v>
      </c>
      <c r="L810" s="1045">
        <v>2</v>
      </c>
      <c r="M810" s="1082">
        <v>6</v>
      </c>
      <c r="N810" s="1083">
        <v>1512</v>
      </c>
      <c r="O810" s="1045">
        <v>2</v>
      </c>
      <c r="P810" s="1045" t="s">
        <v>44</v>
      </c>
      <c r="Q810" s="1045" t="s">
        <v>49</v>
      </c>
      <c r="R810" s="1148">
        <v>1528.6320000000001</v>
      </c>
      <c r="S810" s="552"/>
      <c r="T810" s="216"/>
      <c r="U810" s="216"/>
      <c r="V810" s="216"/>
      <c r="W810" s="216"/>
      <c r="X810" s="216"/>
      <c r="Y810" s="216"/>
      <c r="Z810" s="216"/>
      <c r="AA810" s="216"/>
      <c r="AB810" s="216"/>
      <c r="AC810" s="216"/>
      <c r="AD810" s="216"/>
      <c r="AE810" s="216"/>
      <c r="AF810" s="216"/>
      <c r="AG810" s="216"/>
      <c r="AH810" s="216"/>
      <c r="AI810" s="216"/>
      <c r="AJ810" s="216"/>
      <c r="AK810" s="216"/>
      <c r="AL810" s="216"/>
      <c r="AM810" s="216"/>
      <c r="AN810" s="216"/>
      <c r="AO810" s="216"/>
      <c r="AP810" s="216"/>
      <c r="AQ810" s="216"/>
      <c r="AR810" s="216"/>
      <c r="AS810" s="216"/>
      <c r="AT810" s="216"/>
      <c r="AU810" s="216"/>
      <c r="AV810" s="216"/>
      <c r="AW810" s="216"/>
      <c r="AX810" s="216"/>
      <c r="AY810" s="216"/>
      <c r="AZ810" s="216"/>
      <c r="BA810" s="216"/>
      <c r="BB810" s="216"/>
      <c r="BC810" s="216"/>
      <c r="BD810" s="216"/>
      <c r="BE810" s="216"/>
      <c r="BF810" s="216"/>
      <c r="BG810" s="216"/>
      <c r="BH810" s="216"/>
      <c r="BI810" s="216"/>
      <c r="BJ810" s="216"/>
      <c r="BK810" s="216"/>
      <c r="BL810" s="216"/>
      <c r="BM810" s="216"/>
      <c r="BN810" s="216"/>
      <c r="BO810" s="216"/>
      <c r="BP810" s="216"/>
      <c r="BQ810" s="216"/>
      <c r="BR810" s="216"/>
      <c r="BS810" s="216"/>
    </row>
    <row r="811" spans="1:76" s="217" customFormat="1" ht="19.899999999999999" customHeight="1">
      <c r="B811" s="1039"/>
      <c r="C811" s="1123">
        <v>72118490511207</v>
      </c>
      <c r="D811" s="1124">
        <v>2644</v>
      </c>
      <c r="E811" s="1124" t="s">
        <v>63</v>
      </c>
      <c r="F811" s="1124" t="s">
        <v>1884</v>
      </c>
      <c r="G811" s="1124"/>
      <c r="H811" s="1125" t="s">
        <v>1604</v>
      </c>
      <c r="I811" s="1781" t="s">
        <v>351</v>
      </c>
      <c r="J811" s="1124" t="s">
        <v>352</v>
      </c>
      <c r="K811" s="1124" t="s">
        <v>27</v>
      </c>
      <c r="L811" s="1045">
        <v>2</v>
      </c>
      <c r="M811" s="1082">
        <v>7</v>
      </c>
      <c r="N811" s="1083">
        <v>1620</v>
      </c>
      <c r="O811" s="1045">
        <v>2</v>
      </c>
      <c r="P811" s="1045" t="s">
        <v>28</v>
      </c>
      <c r="Q811" s="1053">
        <v>0.05</v>
      </c>
      <c r="R811" s="1148">
        <v>1637.82</v>
      </c>
      <c r="S811" s="552"/>
      <c r="T811" s="216"/>
      <c r="U811" s="216"/>
      <c r="V811" s="216"/>
      <c r="W811" s="216"/>
      <c r="X811" s="216"/>
      <c r="Y811" s="216"/>
      <c r="Z811" s="216"/>
      <c r="AA811" s="216"/>
      <c r="AB811" s="216"/>
      <c r="AC811" s="216"/>
      <c r="AD811" s="216"/>
      <c r="AE811" s="216"/>
      <c r="AF811" s="216"/>
      <c r="AG811" s="216"/>
      <c r="AH811" s="216"/>
      <c r="AI811" s="216"/>
      <c r="AJ811" s="216"/>
      <c r="AK811" s="216"/>
      <c r="AL811" s="216"/>
      <c r="AM811" s="216"/>
      <c r="AN811" s="216"/>
      <c r="AO811" s="216"/>
      <c r="AP811" s="216"/>
      <c r="AQ811" s="216"/>
      <c r="AR811" s="216"/>
      <c r="AS811" s="216"/>
      <c r="AT811" s="216"/>
      <c r="AU811" s="216"/>
      <c r="AV811" s="216"/>
      <c r="AW811" s="216"/>
      <c r="AX811" s="216"/>
      <c r="AY811" s="216"/>
      <c r="AZ811" s="216"/>
      <c r="BA811" s="216"/>
      <c r="BB811" s="216"/>
      <c r="BC811" s="216"/>
      <c r="BD811" s="216"/>
      <c r="BE811" s="216"/>
      <c r="BF811" s="216"/>
      <c r="BG811" s="216"/>
      <c r="BH811" s="216"/>
      <c r="BI811" s="216"/>
      <c r="BJ811" s="216"/>
      <c r="BK811" s="216"/>
      <c r="BL811" s="216"/>
      <c r="BM811" s="216"/>
      <c r="BN811" s="216"/>
      <c r="BO811" s="216"/>
      <c r="BP811" s="216"/>
      <c r="BQ811" s="216"/>
      <c r="BR811" s="216"/>
      <c r="BS811" s="216"/>
    </row>
    <row r="812" spans="1:76" s="217" customFormat="1" ht="19.899999999999999" customHeight="1" thickBot="1">
      <c r="B812" s="1055"/>
      <c r="C812" s="1252">
        <v>72118490511208</v>
      </c>
      <c r="D812" s="1253">
        <v>2645</v>
      </c>
      <c r="E812" s="1253" t="s">
        <v>63</v>
      </c>
      <c r="F812" s="1253" t="s">
        <v>1884</v>
      </c>
      <c r="G812" s="1253"/>
      <c r="H812" s="1254" t="s">
        <v>1604</v>
      </c>
      <c r="I812" s="1781" t="s">
        <v>351</v>
      </c>
      <c r="J812" s="1253" t="s">
        <v>352</v>
      </c>
      <c r="K812" s="1253" t="s">
        <v>27</v>
      </c>
      <c r="L812" s="1063">
        <v>2</v>
      </c>
      <c r="M812" s="1087">
        <v>8</v>
      </c>
      <c r="N812" s="1088">
        <v>1571.8</v>
      </c>
      <c r="O812" s="1063">
        <v>2</v>
      </c>
      <c r="P812" s="1063" t="s">
        <v>44</v>
      </c>
      <c r="Q812" s="1063" t="s">
        <v>49</v>
      </c>
      <c r="R812" s="1154">
        <v>1589.0898</v>
      </c>
      <c r="S812" s="552">
        <f>SUM(R805:R812)</f>
        <v>13078.093799999999</v>
      </c>
      <c r="T812" s="216"/>
      <c r="U812" s="216"/>
      <c r="V812" s="216"/>
      <c r="W812" s="216"/>
      <c r="X812" s="216"/>
      <c r="Y812" s="216"/>
      <c r="Z812" s="216"/>
      <c r="AA812" s="216"/>
      <c r="AB812" s="216"/>
      <c r="AC812" s="216"/>
      <c r="AD812" s="216"/>
      <c r="AE812" s="216"/>
      <c r="AF812" s="216"/>
      <c r="AG812" s="216"/>
      <c r="AH812" s="216"/>
      <c r="AI812" s="216"/>
      <c r="AJ812" s="216"/>
      <c r="AK812" s="216"/>
      <c r="AL812" s="216"/>
      <c r="AM812" s="216"/>
      <c r="AN812" s="216"/>
      <c r="AO812" s="216"/>
      <c r="AP812" s="216"/>
      <c r="AQ812" s="216"/>
      <c r="AR812" s="216"/>
      <c r="AS812" s="216"/>
      <c r="AT812" s="216"/>
      <c r="AU812" s="216"/>
      <c r="AV812" s="216"/>
      <c r="AW812" s="216"/>
      <c r="AX812" s="216"/>
      <c r="AY812" s="216"/>
      <c r="AZ812" s="216"/>
      <c r="BA812" s="216"/>
      <c r="BB812" s="216"/>
      <c r="BC812" s="216"/>
      <c r="BD812" s="216"/>
      <c r="BE812" s="216"/>
      <c r="BF812" s="216"/>
      <c r="BG812" s="216"/>
      <c r="BH812" s="216"/>
      <c r="BI812" s="216"/>
      <c r="BJ812" s="216"/>
      <c r="BK812" s="216"/>
      <c r="BL812" s="216"/>
      <c r="BM812" s="216"/>
      <c r="BN812" s="216"/>
      <c r="BO812" s="216"/>
      <c r="BP812" s="216"/>
      <c r="BQ812" s="216"/>
      <c r="BR812" s="216"/>
      <c r="BS812" s="216"/>
    </row>
    <row r="813" spans="1:76" s="217" customFormat="1" ht="19.899999999999999" customHeight="1" thickBot="1">
      <c r="A813" s="215"/>
      <c r="B813" s="1163">
        <v>133</v>
      </c>
      <c r="C813" s="1641" t="s">
        <v>1265</v>
      </c>
      <c r="D813" s="1641" t="s">
        <v>1266</v>
      </c>
      <c r="E813" s="1641" t="s">
        <v>63</v>
      </c>
      <c r="F813" s="1641" t="s">
        <v>1884</v>
      </c>
      <c r="G813" s="1641"/>
      <c r="H813" s="1642" t="s">
        <v>1267</v>
      </c>
      <c r="I813" s="1194" t="s">
        <v>1268</v>
      </c>
      <c r="J813" s="1641" t="s">
        <v>71</v>
      </c>
      <c r="K813" s="1641" t="s">
        <v>452</v>
      </c>
      <c r="L813" s="1641" t="s">
        <v>1269</v>
      </c>
      <c r="M813" s="1284" t="s">
        <v>40</v>
      </c>
      <c r="N813" s="1169">
        <v>2015.53</v>
      </c>
      <c r="O813" s="1641" t="s">
        <v>1270</v>
      </c>
      <c r="P813" s="1170" t="s">
        <v>44</v>
      </c>
      <c r="Q813" s="1170" t="s">
        <v>49</v>
      </c>
      <c r="R813" s="1172">
        <v>2015.53</v>
      </c>
      <c r="S813" s="551">
        <f>SUM(R813)</f>
        <v>2015.53</v>
      </c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  <c r="AK813" s="214"/>
      <c r="AL813" s="214"/>
      <c r="AM813" s="214"/>
      <c r="AN813" s="214"/>
      <c r="AO813" s="214"/>
      <c r="AP813" s="214"/>
      <c r="AQ813" s="214"/>
      <c r="AR813" s="214"/>
      <c r="AS813" s="214"/>
      <c r="AT813" s="214"/>
      <c r="AU813" s="214"/>
      <c r="AV813" s="214"/>
      <c r="AW813" s="214"/>
      <c r="AX813" s="214"/>
      <c r="AY813" s="214"/>
      <c r="AZ813" s="214"/>
      <c r="BA813" s="214"/>
      <c r="BB813" s="214"/>
      <c r="BC813" s="214"/>
      <c r="BD813" s="214"/>
      <c r="BE813" s="214"/>
      <c r="BF813" s="214"/>
      <c r="BG813" s="214"/>
      <c r="BH813" s="214"/>
      <c r="BI813" s="214"/>
      <c r="BJ813" s="214"/>
      <c r="BK813" s="214"/>
      <c r="BL813" s="214"/>
      <c r="BM813" s="214"/>
      <c r="BN813" s="214"/>
      <c r="BO813" s="214"/>
      <c r="BP813" s="214"/>
      <c r="BQ813" s="214"/>
      <c r="BR813" s="214"/>
      <c r="BS813" s="214"/>
      <c r="BT813" s="215"/>
      <c r="BU813" s="215"/>
      <c r="BV813" s="215"/>
      <c r="BW813" s="215"/>
      <c r="BX813" s="215"/>
    </row>
    <row r="814" spans="1:76" s="217" customFormat="1" ht="19.899999999999999" customHeight="1">
      <c r="A814" s="215"/>
      <c r="B814" s="992">
        <v>134</v>
      </c>
      <c r="C814" s="1297">
        <v>72113980511101</v>
      </c>
      <c r="D814" s="1298" t="s">
        <v>1275</v>
      </c>
      <c r="E814" s="1298" t="s">
        <v>63</v>
      </c>
      <c r="F814" s="1298" t="s">
        <v>1884</v>
      </c>
      <c r="G814" s="1298"/>
      <c r="H814" s="1299" t="s">
        <v>1276</v>
      </c>
      <c r="I814" s="995" t="s">
        <v>1277</v>
      </c>
      <c r="J814" s="1298" t="s">
        <v>71</v>
      </c>
      <c r="K814" s="1298" t="s">
        <v>27</v>
      </c>
      <c r="L814" s="996">
        <v>1</v>
      </c>
      <c r="M814" s="997">
        <v>1</v>
      </c>
      <c r="N814" s="998">
        <v>1620</v>
      </c>
      <c r="O814" s="996">
        <v>28</v>
      </c>
      <c r="P814" s="996" t="s">
        <v>22</v>
      </c>
      <c r="Q814" s="996"/>
      <c r="R814" s="1102">
        <v>1639.5372</v>
      </c>
      <c r="S814" s="551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  <c r="AK814" s="214"/>
      <c r="AL814" s="214"/>
      <c r="AM814" s="214"/>
      <c r="AN814" s="214"/>
      <c r="AO814" s="214"/>
      <c r="AP814" s="214"/>
      <c r="AQ814" s="214"/>
      <c r="AR814" s="214"/>
      <c r="AS814" s="214"/>
      <c r="AT814" s="214"/>
      <c r="AU814" s="214"/>
      <c r="AV814" s="214"/>
      <c r="AW814" s="214"/>
      <c r="AX814" s="214"/>
      <c r="AY814" s="214"/>
      <c r="AZ814" s="214"/>
      <c r="BA814" s="214"/>
      <c r="BB814" s="214"/>
      <c r="BC814" s="214"/>
      <c r="BD814" s="214"/>
      <c r="BE814" s="214"/>
      <c r="BF814" s="214"/>
      <c r="BG814" s="214"/>
      <c r="BH814" s="214"/>
      <c r="BI814" s="214"/>
      <c r="BJ814" s="214"/>
      <c r="BK814" s="214"/>
      <c r="BL814" s="214"/>
      <c r="BM814" s="214"/>
      <c r="BN814" s="214"/>
      <c r="BO814" s="214"/>
      <c r="BP814" s="214"/>
      <c r="BQ814" s="214"/>
      <c r="BR814" s="214"/>
      <c r="BS814" s="214"/>
      <c r="BT814" s="215"/>
      <c r="BU814" s="215"/>
      <c r="BV814" s="215"/>
      <c r="BW814" s="215"/>
      <c r="BX814" s="215"/>
    </row>
    <row r="815" spans="1:76" s="217" customFormat="1" ht="19.899999999999999" customHeight="1">
      <c r="A815" s="215"/>
      <c r="B815" s="1001"/>
      <c r="C815" s="1300">
        <v>72113980511102</v>
      </c>
      <c r="D815" s="1301" t="s">
        <v>1278</v>
      </c>
      <c r="E815" s="1301" t="s">
        <v>63</v>
      </c>
      <c r="F815" s="1301" t="s">
        <v>1884</v>
      </c>
      <c r="G815" s="1301"/>
      <c r="H815" s="1302" t="s">
        <v>1276</v>
      </c>
      <c r="I815" s="1781" t="s">
        <v>351</v>
      </c>
      <c r="J815" s="1301" t="s">
        <v>71</v>
      </c>
      <c r="K815" s="1301" t="s">
        <v>27</v>
      </c>
      <c r="L815" s="1004">
        <v>1</v>
      </c>
      <c r="M815" s="1005">
        <v>2</v>
      </c>
      <c r="N815" s="1006">
        <v>1620</v>
      </c>
      <c r="O815" s="1004">
        <v>28</v>
      </c>
      <c r="P815" s="1004" t="s">
        <v>28</v>
      </c>
      <c r="Q815" s="1007">
        <v>0.05</v>
      </c>
      <c r="R815" s="1104">
        <v>1639.5372</v>
      </c>
      <c r="S815" s="551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  <c r="AK815" s="214"/>
      <c r="AL815" s="214"/>
      <c r="AM815" s="214"/>
      <c r="AN815" s="214"/>
      <c r="AO815" s="214"/>
      <c r="AP815" s="214"/>
      <c r="AQ815" s="214"/>
      <c r="AR815" s="214"/>
      <c r="AS815" s="214"/>
      <c r="AT815" s="214"/>
      <c r="AU815" s="214"/>
      <c r="AV815" s="214"/>
      <c r="AW815" s="214"/>
      <c r="AX815" s="214"/>
      <c r="AY815" s="214"/>
      <c r="AZ815" s="214"/>
      <c r="BA815" s="214"/>
      <c r="BB815" s="214"/>
      <c r="BC815" s="214"/>
      <c r="BD815" s="214"/>
      <c r="BE815" s="214"/>
      <c r="BF815" s="214"/>
      <c r="BG815" s="214"/>
      <c r="BH815" s="214"/>
      <c r="BI815" s="214"/>
      <c r="BJ815" s="214"/>
      <c r="BK815" s="214"/>
      <c r="BL815" s="214"/>
      <c r="BM815" s="214"/>
      <c r="BN815" s="214"/>
      <c r="BO815" s="214"/>
      <c r="BP815" s="214"/>
      <c r="BQ815" s="214"/>
      <c r="BR815" s="214"/>
      <c r="BS815" s="214"/>
      <c r="BT815" s="215"/>
      <c r="BU815" s="215"/>
      <c r="BV815" s="215"/>
      <c r="BW815" s="215"/>
      <c r="BX815" s="215"/>
    </row>
    <row r="816" spans="1:76" s="217" customFormat="1" ht="19.899999999999999" customHeight="1">
      <c r="A816" s="215"/>
      <c r="B816" s="1001"/>
      <c r="C816" s="1300">
        <v>72113980511103</v>
      </c>
      <c r="D816" s="1301" t="s">
        <v>1279</v>
      </c>
      <c r="E816" s="1301" t="s">
        <v>63</v>
      </c>
      <c r="F816" s="1301" t="s">
        <v>1884</v>
      </c>
      <c r="G816" s="1301"/>
      <c r="H816" s="1302" t="s">
        <v>1276</v>
      </c>
      <c r="I816" s="1781" t="s">
        <v>351</v>
      </c>
      <c r="J816" s="1301" t="s">
        <v>71</v>
      </c>
      <c r="K816" s="1301" t="s">
        <v>27</v>
      </c>
      <c r="L816" s="1004">
        <v>1</v>
      </c>
      <c r="M816" s="1005">
        <v>3</v>
      </c>
      <c r="N816" s="1006">
        <v>1620</v>
      </c>
      <c r="O816" s="1004">
        <v>28</v>
      </c>
      <c r="P816" s="1004" t="s">
        <v>44</v>
      </c>
      <c r="Q816" s="1004" t="s">
        <v>49</v>
      </c>
      <c r="R816" s="1104">
        <v>1639.5372</v>
      </c>
      <c r="S816" s="551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  <c r="AK816" s="214"/>
      <c r="AL816" s="214"/>
      <c r="AM816" s="214"/>
      <c r="AN816" s="214"/>
      <c r="AO816" s="214"/>
      <c r="AP816" s="214"/>
      <c r="AQ816" s="214"/>
      <c r="AR816" s="214"/>
      <c r="AS816" s="214"/>
      <c r="AT816" s="214"/>
      <c r="AU816" s="214"/>
      <c r="AV816" s="214"/>
      <c r="AW816" s="214"/>
      <c r="AX816" s="214"/>
      <c r="AY816" s="214"/>
      <c r="AZ816" s="214"/>
      <c r="BA816" s="214"/>
      <c r="BB816" s="214"/>
      <c r="BC816" s="214"/>
      <c r="BD816" s="214"/>
      <c r="BE816" s="214"/>
      <c r="BF816" s="214"/>
      <c r="BG816" s="214"/>
      <c r="BH816" s="214"/>
      <c r="BI816" s="214"/>
      <c r="BJ816" s="214"/>
      <c r="BK816" s="214"/>
      <c r="BL816" s="214"/>
      <c r="BM816" s="214"/>
      <c r="BN816" s="214"/>
      <c r="BO816" s="214"/>
      <c r="BP816" s="214"/>
      <c r="BQ816" s="214"/>
      <c r="BR816" s="214"/>
      <c r="BS816" s="214"/>
      <c r="BT816" s="215"/>
      <c r="BU816" s="215"/>
      <c r="BV816" s="215"/>
      <c r="BW816" s="215"/>
      <c r="BX816" s="215"/>
    </row>
    <row r="817" spans="1:76" s="217" customFormat="1" ht="19.899999999999999" customHeight="1">
      <c r="A817" s="215"/>
      <c r="B817" s="1001"/>
      <c r="C817" s="1300">
        <v>72113980511104</v>
      </c>
      <c r="D817" s="1301" t="s">
        <v>1280</v>
      </c>
      <c r="E817" s="1301" t="s">
        <v>63</v>
      </c>
      <c r="F817" s="1301" t="s">
        <v>1884</v>
      </c>
      <c r="G817" s="1301"/>
      <c r="H817" s="1302" t="s">
        <v>1276</v>
      </c>
      <c r="I817" s="1781" t="s">
        <v>351</v>
      </c>
      <c r="J817" s="1301" t="s">
        <v>71</v>
      </c>
      <c r="K817" s="1301" t="s">
        <v>27</v>
      </c>
      <c r="L817" s="1004">
        <v>1</v>
      </c>
      <c r="M817" s="1005">
        <v>4</v>
      </c>
      <c r="N817" s="1006">
        <v>1620</v>
      </c>
      <c r="O817" s="1004">
        <v>28</v>
      </c>
      <c r="P817" s="1004" t="s">
        <v>44</v>
      </c>
      <c r="Q817" s="1004" t="s">
        <v>49</v>
      </c>
      <c r="R817" s="1104">
        <v>1639.5372</v>
      </c>
      <c r="S817" s="551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  <c r="AI817" s="214"/>
      <c r="AJ817" s="214"/>
      <c r="AK817" s="214"/>
      <c r="AL817" s="214"/>
      <c r="AM817" s="214"/>
      <c r="AN817" s="214"/>
      <c r="AO817" s="214"/>
      <c r="AP817" s="214"/>
      <c r="AQ817" s="214"/>
      <c r="AR817" s="214"/>
      <c r="AS817" s="214"/>
      <c r="AT817" s="214"/>
      <c r="AU817" s="214"/>
      <c r="AV817" s="214"/>
      <c r="AW817" s="214"/>
      <c r="AX817" s="214"/>
      <c r="AY817" s="214"/>
      <c r="AZ817" s="214"/>
      <c r="BA817" s="214"/>
      <c r="BB817" s="214"/>
      <c r="BC817" s="214"/>
      <c r="BD817" s="214"/>
      <c r="BE817" s="214"/>
      <c r="BF817" s="214"/>
      <c r="BG817" s="214"/>
      <c r="BH817" s="214"/>
      <c r="BI817" s="214"/>
      <c r="BJ817" s="214"/>
      <c r="BK817" s="214"/>
      <c r="BL817" s="214"/>
      <c r="BM817" s="214"/>
      <c r="BN817" s="214"/>
      <c r="BO817" s="214"/>
      <c r="BP817" s="214"/>
      <c r="BQ817" s="214"/>
      <c r="BR817" s="214"/>
      <c r="BS817" s="214"/>
      <c r="BT817" s="215"/>
      <c r="BU817" s="215"/>
      <c r="BV817" s="215"/>
      <c r="BW817" s="215"/>
      <c r="BX817" s="215"/>
    </row>
    <row r="818" spans="1:76" s="217" customFormat="1" ht="19.899999999999999" customHeight="1">
      <c r="A818" s="215"/>
      <c r="B818" s="1001"/>
      <c r="C818" s="1300">
        <v>72113980511105</v>
      </c>
      <c r="D818" s="1301" t="s">
        <v>1281</v>
      </c>
      <c r="E818" s="1301" t="s">
        <v>63</v>
      </c>
      <c r="F818" s="1301" t="s">
        <v>1884</v>
      </c>
      <c r="G818" s="1301"/>
      <c r="H818" s="1302" t="s">
        <v>1276</v>
      </c>
      <c r="I818" s="1781" t="s">
        <v>351</v>
      </c>
      <c r="J818" s="1301" t="s">
        <v>71</v>
      </c>
      <c r="K818" s="1301" t="s">
        <v>27</v>
      </c>
      <c r="L818" s="1004">
        <v>1</v>
      </c>
      <c r="M818" s="1005">
        <v>5</v>
      </c>
      <c r="N818" s="1006">
        <v>1620</v>
      </c>
      <c r="O818" s="1004">
        <v>28</v>
      </c>
      <c r="P818" s="1004" t="s">
        <v>44</v>
      </c>
      <c r="Q818" s="1004" t="s">
        <v>49</v>
      </c>
      <c r="R818" s="1104">
        <v>1639.5372</v>
      </c>
      <c r="S818" s="551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  <c r="AK818" s="214"/>
      <c r="AL818" s="214"/>
      <c r="AM818" s="214"/>
      <c r="AN818" s="214"/>
      <c r="AO818" s="214"/>
      <c r="AP818" s="214"/>
      <c r="AQ818" s="214"/>
      <c r="AR818" s="214"/>
      <c r="AS818" s="214"/>
      <c r="AT818" s="214"/>
      <c r="AU818" s="214"/>
      <c r="AV818" s="214"/>
      <c r="AW818" s="214"/>
      <c r="AX818" s="214"/>
      <c r="AY818" s="214"/>
      <c r="AZ818" s="214"/>
      <c r="BA818" s="214"/>
      <c r="BB818" s="214"/>
      <c r="BC818" s="214"/>
      <c r="BD818" s="214"/>
      <c r="BE818" s="214"/>
      <c r="BF818" s="214"/>
      <c r="BG818" s="214"/>
      <c r="BH818" s="214"/>
      <c r="BI818" s="214"/>
      <c r="BJ818" s="214"/>
      <c r="BK818" s="214"/>
      <c r="BL818" s="214"/>
      <c r="BM818" s="214"/>
      <c r="BN818" s="214"/>
      <c r="BO818" s="214"/>
      <c r="BP818" s="214"/>
      <c r="BQ818" s="214"/>
      <c r="BR818" s="214"/>
      <c r="BS818" s="214"/>
      <c r="BT818" s="215"/>
      <c r="BU818" s="215"/>
      <c r="BV818" s="215"/>
      <c r="BW818" s="215"/>
      <c r="BX818" s="215"/>
    </row>
    <row r="819" spans="1:76" s="217" customFormat="1" ht="19.899999999999999" customHeight="1">
      <c r="A819" s="215"/>
      <c r="B819" s="1001"/>
      <c r="C819" s="1300">
        <v>72113980511106</v>
      </c>
      <c r="D819" s="1301" t="s">
        <v>1282</v>
      </c>
      <c r="E819" s="1301" t="s">
        <v>63</v>
      </c>
      <c r="F819" s="1301" t="s">
        <v>1884</v>
      </c>
      <c r="G819" s="1301"/>
      <c r="H819" s="1302" t="s">
        <v>1276</v>
      </c>
      <c r="I819" s="1781" t="s">
        <v>351</v>
      </c>
      <c r="J819" s="1301" t="s">
        <v>71</v>
      </c>
      <c r="K819" s="1301" t="s">
        <v>27</v>
      </c>
      <c r="L819" s="1004">
        <v>1</v>
      </c>
      <c r="M819" s="1005">
        <v>6</v>
      </c>
      <c r="N819" s="1006">
        <v>1620</v>
      </c>
      <c r="O819" s="1004">
        <v>28</v>
      </c>
      <c r="P819" s="1004" t="s">
        <v>44</v>
      </c>
      <c r="Q819" s="1004" t="s">
        <v>49</v>
      </c>
      <c r="R819" s="1104">
        <v>1639.5372</v>
      </c>
      <c r="S819" s="551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  <c r="AK819" s="214"/>
      <c r="AL819" s="214"/>
      <c r="AM819" s="214"/>
      <c r="AN819" s="214"/>
      <c r="AO819" s="214"/>
      <c r="AP819" s="214"/>
      <c r="AQ819" s="214"/>
      <c r="AR819" s="214"/>
      <c r="AS819" s="214"/>
      <c r="AT819" s="214"/>
      <c r="AU819" s="214"/>
      <c r="AV819" s="214"/>
      <c r="AW819" s="214"/>
      <c r="AX819" s="214"/>
      <c r="AY819" s="214"/>
      <c r="AZ819" s="214"/>
      <c r="BA819" s="214"/>
      <c r="BB819" s="214"/>
      <c r="BC819" s="214"/>
      <c r="BD819" s="214"/>
      <c r="BE819" s="214"/>
      <c r="BF819" s="214"/>
      <c r="BG819" s="214"/>
      <c r="BH819" s="214"/>
      <c r="BI819" s="214"/>
      <c r="BJ819" s="214"/>
      <c r="BK819" s="214"/>
      <c r="BL819" s="214"/>
      <c r="BM819" s="214"/>
      <c r="BN819" s="214"/>
      <c r="BO819" s="214"/>
      <c r="BP819" s="214"/>
      <c r="BQ819" s="214"/>
      <c r="BR819" s="214"/>
      <c r="BS819" s="214"/>
      <c r="BT819" s="215"/>
      <c r="BU819" s="215"/>
      <c r="BV819" s="215"/>
      <c r="BW819" s="215"/>
      <c r="BX819" s="215"/>
    </row>
    <row r="820" spans="1:76" s="217" customFormat="1" ht="19.899999999999999" customHeight="1">
      <c r="A820" s="215"/>
      <c r="B820" s="1001"/>
      <c r="C820" s="1300">
        <v>72113980511107</v>
      </c>
      <c r="D820" s="1301" t="s">
        <v>1283</v>
      </c>
      <c r="E820" s="1301" t="s">
        <v>63</v>
      </c>
      <c r="F820" s="1301" t="s">
        <v>1884</v>
      </c>
      <c r="G820" s="1301"/>
      <c r="H820" s="1302" t="s">
        <v>1276</v>
      </c>
      <c r="I820" s="1781" t="s">
        <v>351</v>
      </c>
      <c r="J820" s="1301" t="s">
        <v>71</v>
      </c>
      <c r="K820" s="1301" t="s">
        <v>27</v>
      </c>
      <c r="L820" s="1004">
        <v>1</v>
      </c>
      <c r="M820" s="1005">
        <v>7</v>
      </c>
      <c r="N820" s="1006">
        <v>1620</v>
      </c>
      <c r="O820" s="1004">
        <v>28</v>
      </c>
      <c r="P820" s="1004" t="s">
        <v>44</v>
      </c>
      <c r="Q820" s="1004" t="s">
        <v>49</v>
      </c>
      <c r="R820" s="1104">
        <v>1639.5372</v>
      </c>
      <c r="S820" s="551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  <c r="AK820" s="214"/>
      <c r="AL820" s="214"/>
      <c r="AM820" s="214"/>
      <c r="AN820" s="214"/>
      <c r="AO820" s="214"/>
      <c r="AP820" s="214"/>
      <c r="AQ820" s="214"/>
      <c r="AR820" s="214"/>
      <c r="AS820" s="214"/>
      <c r="AT820" s="214"/>
      <c r="AU820" s="214"/>
      <c r="AV820" s="214"/>
      <c r="AW820" s="214"/>
      <c r="AX820" s="214"/>
      <c r="AY820" s="214"/>
      <c r="AZ820" s="214"/>
      <c r="BA820" s="214"/>
      <c r="BB820" s="214"/>
      <c r="BC820" s="214"/>
      <c r="BD820" s="214"/>
      <c r="BE820" s="214"/>
      <c r="BF820" s="214"/>
      <c r="BG820" s="214"/>
      <c r="BH820" s="214"/>
      <c r="BI820" s="214"/>
      <c r="BJ820" s="214"/>
      <c r="BK820" s="214"/>
      <c r="BL820" s="214"/>
      <c r="BM820" s="214"/>
      <c r="BN820" s="214"/>
      <c r="BO820" s="214"/>
      <c r="BP820" s="214"/>
      <c r="BQ820" s="214"/>
      <c r="BR820" s="214"/>
      <c r="BS820" s="214"/>
      <c r="BT820" s="215"/>
      <c r="BU820" s="215"/>
      <c r="BV820" s="215"/>
      <c r="BW820" s="215"/>
      <c r="BX820" s="215"/>
    </row>
    <row r="821" spans="1:76" s="217" customFormat="1" ht="19.899999999999999" customHeight="1" thickBot="1">
      <c r="A821" s="215"/>
      <c r="B821" s="1015"/>
      <c r="C821" s="1303">
        <v>72113980511108</v>
      </c>
      <c r="D821" s="1304" t="s">
        <v>1284</v>
      </c>
      <c r="E821" s="1304" t="s">
        <v>63</v>
      </c>
      <c r="F821" s="1304" t="s">
        <v>1884</v>
      </c>
      <c r="G821" s="1304"/>
      <c r="H821" s="1305" t="s">
        <v>1276</v>
      </c>
      <c r="I821" s="1781" t="s">
        <v>351</v>
      </c>
      <c r="J821" s="1304" t="s">
        <v>71</v>
      </c>
      <c r="K821" s="1304" t="s">
        <v>27</v>
      </c>
      <c r="L821" s="1019">
        <v>1</v>
      </c>
      <c r="M821" s="1020">
        <v>8</v>
      </c>
      <c r="N821" s="1021">
        <v>12.9</v>
      </c>
      <c r="O821" s="1019">
        <v>28</v>
      </c>
      <c r="P821" s="1019" t="s">
        <v>44</v>
      </c>
      <c r="Q821" s="1019" t="s">
        <v>49</v>
      </c>
      <c r="R821" s="1120">
        <v>13.068527</v>
      </c>
      <c r="S821" s="551">
        <f>SUM(R814:R821)</f>
        <v>11489.828927</v>
      </c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  <c r="AK821" s="214"/>
      <c r="AL821" s="214"/>
      <c r="AM821" s="214"/>
      <c r="AN821" s="214"/>
      <c r="AO821" s="214"/>
      <c r="AP821" s="214"/>
      <c r="AQ821" s="214"/>
      <c r="AR821" s="214"/>
      <c r="AS821" s="214"/>
      <c r="AT821" s="214"/>
      <c r="AU821" s="214"/>
      <c r="AV821" s="214"/>
      <c r="AW821" s="214"/>
      <c r="AX821" s="214"/>
      <c r="AY821" s="214"/>
      <c r="AZ821" s="214"/>
      <c r="BA821" s="214"/>
      <c r="BB821" s="214"/>
      <c r="BC821" s="214"/>
      <c r="BD821" s="214"/>
      <c r="BE821" s="214"/>
      <c r="BF821" s="214"/>
      <c r="BG821" s="214"/>
      <c r="BH821" s="214"/>
      <c r="BI821" s="214"/>
      <c r="BJ821" s="214"/>
      <c r="BK821" s="214"/>
      <c r="BL821" s="214"/>
      <c r="BM821" s="214"/>
      <c r="BN821" s="214"/>
      <c r="BO821" s="214"/>
      <c r="BP821" s="214"/>
      <c r="BQ821" s="214"/>
      <c r="BR821" s="214"/>
      <c r="BS821" s="214"/>
      <c r="BT821" s="215"/>
      <c r="BU821" s="215"/>
      <c r="BV821" s="215"/>
      <c r="BW821" s="215"/>
      <c r="BX821" s="215"/>
    </row>
    <row r="822" spans="1:76" s="217" customFormat="1" ht="19.899999999999999" customHeight="1">
      <c r="A822" s="1783">
        <v>800</v>
      </c>
      <c r="B822" s="1765">
        <v>135</v>
      </c>
      <c r="C822" s="1741" t="s">
        <v>526</v>
      </c>
      <c r="D822" s="1741" t="s">
        <v>292</v>
      </c>
      <c r="E822" s="1742" t="s">
        <v>63</v>
      </c>
      <c r="F822" s="1742" t="s">
        <v>1884</v>
      </c>
      <c r="G822" s="1742"/>
      <c r="H822" s="1743" t="s">
        <v>293</v>
      </c>
      <c r="I822" s="1743" t="s">
        <v>347</v>
      </c>
      <c r="J822" s="1742" t="s">
        <v>71</v>
      </c>
      <c r="K822" s="1742" t="s">
        <v>29</v>
      </c>
      <c r="L822" s="1742" t="s">
        <v>25</v>
      </c>
      <c r="M822" s="1742" t="s">
        <v>19</v>
      </c>
      <c r="N822" s="1743">
        <v>1350</v>
      </c>
      <c r="O822" s="1743"/>
      <c r="P822" s="1742" t="s">
        <v>21</v>
      </c>
      <c r="Q822" s="1744" t="s">
        <v>49</v>
      </c>
      <c r="R822" s="1745">
        <v>1365.3630000000001</v>
      </c>
      <c r="S822" s="550"/>
      <c r="T822" s="206"/>
      <c r="U822" s="206"/>
      <c r="V822" s="206"/>
      <c r="W822" s="206"/>
      <c r="X822" s="206"/>
      <c r="Y822" s="206"/>
      <c r="Z822" s="206"/>
      <c r="AA822" s="206"/>
      <c r="AB822" s="206"/>
      <c r="AC822" s="206"/>
      <c r="AD822" s="206"/>
      <c r="AE822" s="206"/>
      <c r="AF822" s="206"/>
      <c r="AG822" s="206"/>
      <c r="AH822" s="206"/>
      <c r="AI822" s="206"/>
      <c r="AJ822" s="206"/>
      <c r="AK822" s="206"/>
      <c r="AL822" s="206"/>
      <c r="AM822" s="206"/>
      <c r="AN822" s="206"/>
      <c r="AO822" s="206"/>
      <c r="AP822" s="206"/>
      <c r="AQ822" s="206"/>
      <c r="AR822" s="206"/>
      <c r="AS822" s="206"/>
      <c r="AT822" s="206"/>
      <c r="AU822" s="206"/>
      <c r="AV822" s="206"/>
      <c r="AW822" s="206"/>
      <c r="AX822" s="206"/>
      <c r="AY822" s="206"/>
      <c r="AZ822" s="206"/>
      <c r="BA822" s="206"/>
      <c r="BB822" s="206"/>
      <c r="BC822" s="206"/>
      <c r="BD822" s="206"/>
      <c r="BE822" s="206"/>
      <c r="BF822" s="206"/>
      <c r="BG822" s="206"/>
      <c r="BH822" s="206"/>
      <c r="BI822" s="206"/>
      <c r="BJ822" s="206"/>
      <c r="BK822" s="206"/>
      <c r="BL822" s="206"/>
      <c r="BM822" s="206"/>
      <c r="BN822" s="206"/>
      <c r="BO822" s="206"/>
      <c r="BP822" s="206"/>
      <c r="BQ822" s="206"/>
      <c r="BR822" s="206"/>
      <c r="BS822" s="206"/>
      <c r="BT822" s="24"/>
      <c r="BU822" s="24"/>
      <c r="BV822" s="24"/>
      <c r="BW822" s="24"/>
      <c r="BX822" s="24"/>
    </row>
    <row r="823" spans="1:76" s="217" customFormat="1" ht="19.899999999999999" customHeight="1">
      <c r="A823" s="1783">
        <v>801</v>
      </c>
      <c r="B823" s="1752"/>
      <c r="C823" s="1753" t="s">
        <v>527</v>
      </c>
      <c r="D823" s="1753" t="s">
        <v>294</v>
      </c>
      <c r="E823" s="1754" t="s">
        <v>63</v>
      </c>
      <c r="F823" s="1754" t="s">
        <v>1884</v>
      </c>
      <c r="G823" s="1754"/>
      <c r="H823" s="1755" t="s">
        <v>293</v>
      </c>
      <c r="I823" s="1738" t="s">
        <v>351</v>
      </c>
      <c r="J823" s="1754" t="s">
        <v>71</v>
      </c>
      <c r="K823" s="1754" t="s">
        <v>29</v>
      </c>
      <c r="L823" s="1754" t="s">
        <v>25</v>
      </c>
      <c r="M823" s="1754" t="s">
        <v>20</v>
      </c>
      <c r="N823" s="1755">
        <v>1296</v>
      </c>
      <c r="O823" s="1755"/>
      <c r="P823" s="1754" t="s">
        <v>21</v>
      </c>
      <c r="Q823" s="1756" t="s">
        <v>49</v>
      </c>
      <c r="R823" s="1757">
        <v>1310.7671340000002</v>
      </c>
      <c r="S823" s="550"/>
      <c r="T823" s="206"/>
      <c r="U823" s="206"/>
      <c r="V823" s="206"/>
      <c r="W823" s="206"/>
      <c r="X823" s="206"/>
      <c r="Y823" s="206"/>
      <c r="Z823" s="206"/>
      <c r="AA823" s="206"/>
      <c r="AB823" s="206"/>
      <c r="AC823" s="206"/>
      <c r="AD823" s="206"/>
      <c r="AE823" s="206"/>
      <c r="AF823" s="206"/>
      <c r="AG823" s="206"/>
      <c r="AH823" s="206"/>
      <c r="AI823" s="206"/>
      <c r="AJ823" s="206"/>
      <c r="AK823" s="206"/>
      <c r="AL823" s="206"/>
      <c r="AM823" s="206"/>
      <c r="AN823" s="206"/>
      <c r="AO823" s="206"/>
      <c r="AP823" s="206"/>
      <c r="AQ823" s="206"/>
      <c r="AR823" s="206"/>
      <c r="AS823" s="206"/>
      <c r="AT823" s="206"/>
      <c r="AU823" s="206"/>
      <c r="AV823" s="206"/>
      <c r="AW823" s="206"/>
      <c r="AX823" s="206"/>
      <c r="AY823" s="206"/>
      <c r="AZ823" s="206"/>
      <c r="BA823" s="206"/>
      <c r="BB823" s="206"/>
      <c r="BC823" s="206"/>
      <c r="BD823" s="206"/>
      <c r="BE823" s="206"/>
      <c r="BF823" s="206"/>
      <c r="BG823" s="206"/>
      <c r="BH823" s="206"/>
      <c r="BI823" s="206"/>
      <c r="BJ823" s="206"/>
      <c r="BK823" s="206"/>
      <c r="BL823" s="206"/>
      <c r="BM823" s="206"/>
      <c r="BN823" s="206"/>
      <c r="BO823" s="206"/>
      <c r="BP823" s="206"/>
      <c r="BQ823" s="206"/>
      <c r="BR823" s="206"/>
      <c r="BS823" s="206"/>
      <c r="BT823" s="24"/>
      <c r="BU823" s="24"/>
      <c r="BV823" s="24"/>
      <c r="BW823" s="24"/>
      <c r="BX823" s="24"/>
    </row>
    <row r="824" spans="1:76" s="217" customFormat="1" ht="19.899999999999999" customHeight="1">
      <c r="A824" s="1783">
        <v>802</v>
      </c>
      <c r="B824" s="1752"/>
      <c r="C824" s="1753" t="s">
        <v>528</v>
      </c>
      <c r="D824" s="1753" t="s">
        <v>295</v>
      </c>
      <c r="E824" s="1754" t="s">
        <v>63</v>
      </c>
      <c r="F824" s="1754" t="s">
        <v>1884</v>
      </c>
      <c r="G824" s="1754"/>
      <c r="H824" s="1755" t="s">
        <v>293</v>
      </c>
      <c r="I824" s="1738" t="s">
        <v>351</v>
      </c>
      <c r="J824" s="1754" t="s">
        <v>71</v>
      </c>
      <c r="K824" s="1754" t="s">
        <v>29</v>
      </c>
      <c r="L824" s="1754" t="s">
        <v>25</v>
      </c>
      <c r="M824" s="1754" t="s">
        <v>23</v>
      </c>
      <c r="N824" s="1755">
        <v>1980</v>
      </c>
      <c r="O824" s="1755"/>
      <c r="P824" s="1754" t="s">
        <v>21</v>
      </c>
      <c r="Q824" s="1756" t="s">
        <v>49</v>
      </c>
      <c r="R824" s="1757">
        <v>2002.5323999999998</v>
      </c>
      <c r="S824" s="550"/>
      <c r="T824" s="206"/>
      <c r="U824" s="206"/>
      <c r="V824" s="206"/>
      <c r="W824" s="206"/>
      <c r="X824" s="206"/>
      <c r="Y824" s="206"/>
      <c r="Z824" s="206"/>
      <c r="AA824" s="206"/>
      <c r="AB824" s="206"/>
      <c r="AC824" s="206"/>
      <c r="AD824" s="206"/>
      <c r="AE824" s="206"/>
      <c r="AF824" s="206"/>
      <c r="AG824" s="206"/>
      <c r="AH824" s="206"/>
      <c r="AI824" s="206"/>
      <c r="AJ824" s="206"/>
      <c r="AK824" s="206"/>
      <c r="AL824" s="206"/>
      <c r="AM824" s="206"/>
      <c r="AN824" s="206"/>
      <c r="AO824" s="206"/>
      <c r="AP824" s="206"/>
      <c r="AQ824" s="206"/>
      <c r="AR824" s="206"/>
      <c r="AS824" s="206"/>
      <c r="AT824" s="206"/>
      <c r="AU824" s="206"/>
      <c r="AV824" s="206"/>
      <c r="AW824" s="206"/>
      <c r="AX824" s="206"/>
      <c r="AY824" s="206"/>
      <c r="AZ824" s="206"/>
      <c r="BA824" s="206"/>
      <c r="BB824" s="206"/>
      <c r="BC824" s="206"/>
      <c r="BD824" s="206"/>
      <c r="BE824" s="206"/>
      <c r="BF824" s="206"/>
      <c r="BG824" s="206"/>
      <c r="BH824" s="206"/>
      <c r="BI824" s="206"/>
      <c r="BJ824" s="206"/>
      <c r="BK824" s="206"/>
      <c r="BL824" s="206"/>
      <c r="BM824" s="206"/>
      <c r="BN824" s="206"/>
      <c r="BO824" s="206"/>
      <c r="BP824" s="206"/>
      <c r="BQ824" s="206"/>
      <c r="BR824" s="206"/>
      <c r="BS824" s="206"/>
      <c r="BT824" s="24"/>
      <c r="BU824" s="24"/>
      <c r="BV824" s="24"/>
      <c r="BW824" s="24"/>
      <c r="BX824" s="24"/>
    </row>
    <row r="825" spans="1:76" s="217" customFormat="1" ht="19.899999999999999" customHeight="1" thickBot="1">
      <c r="A825" s="1783">
        <v>803</v>
      </c>
      <c r="B825" s="1746"/>
      <c r="C825" s="1747" t="s">
        <v>529</v>
      </c>
      <c r="D825" s="1747" t="s">
        <v>296</v>
      </c>
      <c r="E825" s="1748" t="s">
        <v>63</v>
      </c>
      <c r="F825" s="1748" t="s">
        <v>1884</v>
      </c>
      <c r="G825" s="1748"/>
      <c r="H825" s="1749" t="s">
        <v>293</v>
      </c>
      <c r="I825" s="1739" t="s">
        <v>351</v>
      </c>
      <c r="J825" s="1748" t="s">
        <v>71</v>
      </c>
      <c r="K825" s="1748" t="s">
        <v>29</v>
      </c>
      <c r="L825" s="1748" t="s">
        <v>25</v>
      </c>
      <c r="M825" s="1748" t="s">
        <v>25</v>
      </c>
      <c r="N825" s="1749">
        <v>1775.7</v>
      </c>
      <c r="O825" s="1749"/>
      <c r="P825" s="1748" t="s">
        <v>77</v>
      </c>
      <c r="Q825" s="1750">
        <v>0.05</v>
      </c>
      <c r="R825" s="1751">
        <v>1795.9074660000001</v>
      </c>
      <c r="S825" s="550">
        <f>SUM(R822:R825)</f>
        <v>6474.57</v>
      </c>
      <c r="T825" s="206"/>
      <c r="U825" s="206"/>
      <c r="V825" s="206"/>
      <c r="W825" s="206"/>
      <c r="X825" s="206"/>
      <c r="Y825" s="206"/>
      <c r="Z825" s="206"/>
      <c r="AA825" s="206"/>
      <c r="AB825" s="206"/>
      <c r="AC825" s="206"/>
      <c r="AD825" s="206"/>
      <c r="AE825" s="206"/>
      <c r="AF825" s="206"/>
      <c r="AG825" s="206"/>
      <c r="AH825" s="206"/>
      <c r="AI825" s="206"/>
      <c r="AJ825" s="206"/>
      <c r="AK825" s="206"/>
      <c r="AL825" s="206"/>
      <c r="AM825" s="206"/>
      <c r="AN825" s="206"/>
      <c r="AO825" s="206"/>
      <c r="AP825" s="206"/>
      <c r="AQ825" s="206"/>
      <c r="AR825" s="206"/>
      <c r="AS825" s="206"/>
      <c r="AT825" s="206"/>
      <c r="AU825" s="206"/>
      <c r="AV825" s="206"/>
      <c r="AW825" s="206"/>
      <c r="AX825" s="206"/>
      <c r="AY825" s="206"/>
      <c r="AZ825" s="206"/>
      <c r="BA825" s="206"/>
      <c r="BB825" s="206"/>
      <c r="BC825" s="206"/>
      <c r="BD825" s="206"/>
      <c r="BE825" s="206"/>
      <c r="BF825" s="206"/>
      <c r="BG825" s="206"/>
      <c r="BH825" s="206"/>
      <c r="BI825" s="206"/>
      <c r="BJ825" s="206"/>
      <c r="BK825" s="206"/>
      <c r="BL825" s="206"/>
      <c r="BM825" s="206"/>
      <c r="BN825" s="206"/>
      <c r="BO825" s="206"/>
      <c r="BP825" s="206"/>
      <c r="BQ825" s="206"/>
      <c r="BR825" s="206"/>
      <c r="BS825" s="206"/>
      <c r="BT825" s="24"/>
      <c r="BU825" s="24"/>
      <c r="BV825" s="24"/>
      <c r="BW825" s="24"/>
      <c r="BX825" s="24"/>
    </row>
    <row r="826" spans="1:76" s="217" customFormat="1" ht="19.899999999999999" customHeight="1">
      <c r="A826" s="221"/>
      <c r="B826" s="1643">
        <v>136</v>
      </c>
      <c r="C826" s="1644" t="s">
        <v>1303</v>
      </c>
      <c r="D826" s="1644" t="s">
        <v>1304</v>
      </c>
      <c r="E826" s="1644" t="s">
        <v>63</v>
      </c>
      <c r="F826" s="1644" t="s">
        <v>1884</v>
      </c>
      <c r="G826" s="1644"/>
      <c r="H826" s="1645" t="s">
        <v>1297</v>
      </c>
      <c r="I826" s="1646" t="s">
        <v>1298</v>
      </c>
      <c r="J826" s="1644" t="s">
        <v>71</v>
      </c>
      <c r="K826" s="1644" t="s">
        <v>27</v>
      </c>
      <c r="L826" s="1647">
        <v>7</v>
      </c>
      <c r="M826" s="1648">
        <v>4</v>
      </c>
      <c r="N826" s="1403">
        <v>1728</v>
      </c>
      <c r="O826" s="1647">
        <v>2</v>
      </c>
      <c r="P826" s="1647" t="s">
        <v>44</v>
      </c>
      <c r="Q826" s="1647" t="s">
        <v>49</v>
      </c>
      <c r="R826" s="1405">
        <v>1627.7463799999998</v>
      </c>
      <c r="S826" s="811"/>
      <c r="T826" s="220"/>
      <c r="U826" s="220"/>
      <c r="V826" s="220"/>
      <c r="W826" s="220"/>
      <c r="X826" s="220"/>
      <c r="Y826" s="220"/>
      <c r="Z826" s="220"/>
      <c r="AA826" s="220"/>
      <c r="AB826" s="220"/>
      <c r="AC826" s="220"/>
      <c r="AD826" s="220"/>
      <c r="AE826" s="220"/>
      <c r="AF826" s="220"/>
      <c r="AG826" s="220"/>
      <c r="AH826" s="220"/>
      <c r="AI826" s="220"/>
      <c r="AJ826" s="220"/>
      <c r="AK826" s="220"/>
      <c r="AL826" s="220"/>
      <c r="AM826" s="220"/>
      <c r="AN826" s="220"/>
      <c r="AO826" s="220"/>
      <c r="AP826" s="220"/>
      <c r="AQ826" s="220"/>
      <c r="AR826" s="220"/>
      <c r="AS826" s="220"/>
      <c r="AT826" s="220"/>
      <c r="AU826" s="220"/>
      <c r="AV826" s="220"/>
      <c r="AW826" s="220"/>
      <c r="AX826" s="220"/>
      <c r="AY826" s="220"/>
      <c r="AZ826" s="220"/>
      <c r="BA826" s="220"/>
      <c r="BB826" s="220"/>
      <c r="BC826" s="220"/>
      <c r="BD826" s="220"/>
      <c r="BE826" s="220"/>
      <c r="BF826" s="220"/>
      <c r="BG826" s="220"/>
      <c r="BH826" s="220"/>
      <c r="BI826" s="220"/>
      <c r="BJ826" s="220"/>
      <c r="BK826" s="220"/>
      <c r="BL826" s="220"/>
      <c r="BM826" s="220"/>
      <c r="BN826" s="220"/>
      <c r="BO826" s="220"/>
      <c r="BP826" s="220"/>
      <c r="BQ826" s="220"/>
      <c r="BR826" s="220"/>
      <c r="BS826" s="220"/>
      <c r="BT826" s="221"/>
      <c r="BU826" s="221"/>
      <c r="BV826" s="221"/>
      <c r="BW826" s="221"/>
      <c r="BX826" s="221"/>
    </row>
    <row r="827" spans="1:76" s="217" customFormat="1" ht="19.899999999999999" customHeight="1">
      <c r="A827" s="221"/>
      <c r="B827" s="1649"/>
      <c r="C827" s="1650" t="s">
        <v>1305</v>
      </c>
      <c r="D827" s="1650" t="s">
        <v>1306</v>
      </c>
      <c r="E827" s="1650" t="s">
        <v>63</v>
      </c>
      <c r="F827" s="1650" t="s">
        <v>1884</v>
      </c>
      <c r="G827" s="1650"/>
      <c r="H827" s="1651" t="s">
        <v>1297</v>
      </c>
      <c r="I827" s="1781" t="s">
        <v>351</v>
      </c>
      <c r="J827" s="1650" t="s">
        <v>71</v>
      </c>
      <c r="K827" s="1650" t="s">
        <v>27</v>
      </c>
      <c r="L827" s="1652">
        <v>7</v>
      </c>
      <c r="M827" s="1653">
        <v>5</v>
      </c>
      <c r="N827" s="1654">
        <v>1728</v>
      </c>
      <c r="O827" s="1652">
        <v>2</v>
      </c>
      <c r="P827" s="1652" t="s">
        <v>37</v>
      </c>
      <c r="Q827" s="1655">
        <v>7.0000000000000007E-2</v>
      </c>
      <c r="R827" s="1656">
        <v>1756.1259790000001</v>
      </c>
      <c r="S827" s="811"/>
      <c r="T827" s="220"/>
      <c r="U827" s="220"/>
      <c r="V827" s="220"/>
      <c r="W827" s="220"/>
      <c r="X827" s="220"/>
      <c r="Y827" s="220"/>
      <c r="Z827" s="220"/>
      <c r="AA827" s="220"/>
      <c r="AB827" s="220"/>
      <c r="AC827" s="220"/>
      <c r="AD827" s="220"/>
      <c r="AE827" s="220"/>
      <c r="AF827" s="220"/>
      <c r="AG827" s="220"/>
      <c r="AH827" s="220"/>
      <c r="AI827" s="220"/>
      <c r="AJ827" s="220"/>
      <c r="AK827" s="220"/>
      <c r="AL827" s="220"/>
      <c r="AM827" s="220"/>
      <c r="AN827" s="220"/>
      <c r="AO827" s="220"/>
      <c r="AP827" s="220"/>
      <c r="AQ827" s="220"/>
      <c r="AR827" s="220"/>
      <c r="AS827" s="220"/>
      <c r="AT827" s="220"/>
      <c r="AU827" s="220"/>
      <c r="AV827" s="220"/>
      <c r="AW827" s="220"/>
      <c r="AX827" s="220"/>
      <c r="AY827" s="220"/>
      <c r="AZ827" s="220"/>
      <c r="BA827" s="220"/>
      <c r="BB827" s="220"/>
      <c r="BC827" s="220"/>
      <c r="BD827" s="220"/>
      <c r="BE827" s="220"/>
      <c r="BF827" s="220"/>
      <c r="BG827" s="220"/>
      <c r="BH827" s="220"/>
      <c r="BI827" s="220"/>
      <c r="BJ827" s="220"/>
      <c r="BK827" s="220"/>
      <c r="BL827" s="220"/>
      <c r="BM827" s="220"/>
      <c r="BN827" s="220"/>
      <c r="BO827" s="220"/>
      <c r="BP827" s="220"/>
      <c r="BQ827" s="220"/>
      <c r="BR827" s="220"/>
      <c r="BS827" s="220"/>
      <c r="BT827" s="221"/>
      <c r="BU827" s="221"/>
      <c r="BV827" s="221"/>
      <c r="BW827" s="221"/>
      <c r="BX827" s="221"/>
    </row>
    <row r="828" spans="1:76" s="217" customFormat="1" ht="19.899999999999999" customHeight="1">
      <c r="A828" s="221"/>
      <c r="B828" s="1649"/>
      <c r="C828" s="1650" t="s">
        <v>1307</v>
      </c>
      <c r="D828" s="1650" t="s">
        <v>1308</v>
      </c>
      <c r="E828" s="1650" t="s">
        <v>63</v>
      </c>
      <c r="F828" s="1650" t="s">
        <v>1884</v>
      </c>
      <c r="G828" s="1650"/>
      <c r="H828" s="1651" t="s">
        <v>1297</v>
      </c>
      <c r="I828" s="1781" t="s">
        <v>351</v>
      </c>
      <c r="J828" s="1650" t="s">
        <v>71</v>
      </c>
      <c r="K828" s="1650" t="s">
        <v>27</v>
      </c>
      <c r="L828" s="1652">
        <v>7</v>
      </c>
      <c r="M828" s="1653">
        <v>6</v>
      </c>
      <c r="N828" s="1654">
        <v>1728</v>
      </c>
      <c r="O828" s="1652">
        <v>2</v>
      </c>
      <c r="P828" s="1652" t="s">
        <v>22</v>
      </c>
      <c r="Q828" s="1652"/>
      <c r="R828" s="1656">
        <v>1756.1259790000001</v>
      </c>
      <c r="S828" s="811"/>
      <c r="T828" s="220"/>
      <c r="U828" s="220"/>
      <c r="V828" s="220"/>
      <c r="W828" s="220"/>
      <c r="X828" s="220"/>
      <c r="Y828" s="220"/>
      <c r="Z828" s="220"/>
      <c r="AA828" s="220"/>
      <c r="AB828" s="220"/>
      <c r="AC828" s="220"/>
      <c r="AD828" s="220"/>
      <c r="AE828" s="220"/>
      <c r="AF828" s="220"/>
      <c r="AG828" s="220"/>
      <c r="AH828" s="220"/>
      <c r="AI828" s="220"/>
      <c r="AJ828" s="220"/>
      <c r="AK828" s="220"/>
      <c r="AL828" s="220"/>
      <c r="AM828" s="220"/>
      <c r="AN828" s="220"/>
      <c r="AO828" s="220"/>
      <c r="AP828" s="220"/>
      <c r="AQ828" s="220"/>
      <c r="AR828" s="220"/>
      <c r="AS828" s="220"/>
      <c r="AT828" s="220"/>
      <c r="AU828" s="220"/>
      <c r="AV828" s="220"/>
      <c r="AW828" s="220"/>
      <c r="AX828" s="220"/>
      <c r="AY828" s="220"/>
      <c r="AZ828" s="220"/>
      <c r="BA828" s="220"/>
      <c r="BB828" s="220"/>
      <c r="BC828" s="220"/>
      <c r="BD828" s="220"/>
      <c r="BE828" s="220"/>
      <c r="BF828" s="220"/>
      <c r="BG828" s="220"/>
      <c r="BH828" s="220"/>
      <c r="BI828" s="220"/>
      <c r="BJ828" s="220"/>
      <c r="BK828" s="220"/>
      <c r="BL828" s="220"/>
      <c r="BM828" s="220"/>
      <c r="BN828" s="220"/>
      <c r="BO828" s="220"/>
      <c r="BP828" s="220"/>
      <c r="BQ828" s="220"/>
      <c r="BR828" s="220"/>
      <c r="BS828" s="220"/>
      <c r="BT828" s="221"/>
      <c r="BU828" s="221"/>
      <c r="BV828" s="221"/>
      <c r="BW828" s="221"/>
      <c r="BX828" s="221"/>
    </row>
    <row r="829" spans="1:76" s="217" customFormat="1" ht="19.899999999999999" customHeight="1">
      <c r="A829" s="219"/>
      <c r="B829" s="1649"/>
      <c r="C829" s="1650" t="s">
        <v>1295</v>
      </c>
      <c r="D829" s="1650" t="s">
        <v>1296</v>
      </c>
      <c r="E829" s="1650" t="s">
        <v>63</v>
      </c>
      <c r="F829" s="1650" t="s">
        <v>1884</v>
      </c>
      <c r="G829" s="1650"/>
      <c r="H829" s="1651" t="s">
        <v>1297</v>
      </c>
      <c r="I829" s="1781" t="s">
        <v>351</v>
      </c>
      <c r="J829" s="1650" t="s">
        <v>71</v>
      </c>
      <c r="K829" s="1650" t="s">
        <v>27</v>
      </c>
      <c r="L829" s="1652">
        <v>7</v>
      </c>
      <c r="M829" s="1653">
        <v>11</v>
      </c>
      <c r="N829" s="1654">
        <v>1728</v>
      </c>
      <c r="O829" s="1652">
        <v>2</v>
      </c>
      <c r="P829" s="1652" t="s">
        <v>28</v>
      </c>
      <c r="Q829" s="1655">
        <v>0.05</v>
      </c>
      <c r="R829" s="1656">
        <v>1756.1259790000001</v>
      </c>
      <c r="S829" s="712"/>
      <c r="T829" s="218"/>
      <c r="U829" s="218"/>
      <c r="V829" s="218"/>
      <c r="W829" s="218"/>
      <c r="X829" s="218"/>
      <c r="Y829" s="218"/>
      <c r="Z829" s="218"/>
      <c r="AA829" s="218"/>
      <c r="AB829" s="218"/>
      <c r="AC829" s="218"/>
      <c r="AD829" s="218"/>
      <c r="AE829" s="218"/>
      <c r="AF829" s="218"/>
      <c r="AG829" s="218"/>
      <c r="AH829" s="218"/>
      <c r="AI829" s="218"/>
      <c r="AJ829" s="218"/>
      <c r="AK829" s="218"/>
      <c r="AL829" s="218"/>
      <c r="AM829" s="218"/>
      <c r="AN829" s="218"/>
      <c r="AO829" s="218"/>
      <c r="AP829" s="218"/>
      <c r="AQ829" s="218"/>
      <c r="AR829" s="218"/>
      <c r="AS829" s="218"/>
      <c r="AT829" s="218"/>
      <c r="AU829" s="218"/>
      <c r="AV829" s="218"/>
      <c r="AW829" s="218"/>
      <c r="AX829" s="218"/>
      <c r="AY829" s="218"/>
      <c r="AZ829" s="218"/>
      <c r="BA829" s="218"/>
      <c r="BB829" s="218"/>
      <c r="BC829" s="218"/>
      <c r="BD829" s="218"/>
      <c r="BE829" s="218"/>
      <c r="BF829" s="218"/>
      <c r="BG829" s="218"/>
      <c r="BH829" s="218"/>
      <c r="BI829" s="218"/>
      <c r="BJ829" s="218"/>
      <c r="BK829" s="218"/>
      <c r="BL829" s="218"/>
      <c r="BM829" s="218"/>
      <c r="BN829" s="218"/>
      <c r="BO829" s="218"/>
      <c r="BP829" s="218"/>
      <c r="BQ829" s="218"/>
      <c r="BR829" s="218"/>
      <c r="BS829" s="218"/>
      <c r="BT829" s="219"/>
      <c r="BU829" s="219"/>
      <c r="BV829" s="219"/>
      <c r="BW829" s="219"/>
      <c r="BX829" s="219"/>
    </row>
    <row r="830" spans="1:76" s="217" customFormat="1" ht="19.899999999999999" customHeight="1">
      <c r="A830" s="219"/>
      <c r="B830" s="1649"/>
      <c r="C830" s="1650" t="s">
        <v>1299</v>
      </c>
      <c r="D830" s="1650" t="s">
        <v>1300</v>
      </c>
      <c r="E830" s="1650" t="s">
        <v>63</v>
      </c>
      <c r="F830" s="1650" t="s">
        <v>1884</v>
      </c>
      <c r="G830" s="1650"/>
      <c r="H830" s="1651" t="s">
        <v>1297</v>
      </c>
      <c r="I830" s="1781" t="s">
        <v>351</v>
      </c>
      <c r="J830" s="1650" t="s">
        <v>71</v>
      </c>
      <c r="K830" s="1650" t="s">
        <v>27</v>
      </c>
      <c r="L830" s="1652">
        <v>7</v>
      </c>
      <c r="M830" s="1653">
        <v>12</v>
      </c>
      <c r="N830" s="1654">
        <v>1728</v>
      </c>
      <c r="O830" s="1652">
        <v>2</v>
      </c>
      <c r="P830" s="1652" t="s">
        <v>28</v>
      </c>
      <c r="Q830" s="1655">
        <v>0.05</v>
      </c>
      <c r="R830" s="1656">
        <v>1756.1259790000001</v>
      </c>
      <c r="S830" s="712"/>
      <c r="T830" s="218"/>
      <c r="U830" s="218"/>
      <c r="V830" s="218"/>
      <c r="W830" s="218"/>
      <c r="X830" s="218"/>
      <c r="Y830" s="218"/>
      <c r="Z830" s="218"/>
      <c r="AA830" s="218"/>
      <c r="AB830" s="218"/>
      <c r="AC830" s="218"/>
      <c r="AD830" s="218"/>
      <c r="AE830" s="218"/>
      <c r="AF830" s="218"/>
      <c r="AG830" s="218"/>
      <c r="AH830" s="218"/>
      <c r="AI830" s="218"/>
      <c r="AJ830" s="218"/>
      <c r="AK830" s="218"/>
      <c r="AL830" s="218"/>
      <c r="AM830" s="218"/>
      <c r="AN830" s="218"/>
      <c r="AO830" s="218"/>
      <c r="AP830" s="218"/>
      <c r="AQ830" s="218"/>
      <c r="AR830" s="218"/>
      <c r="AS830" s="218"/>
      <c r="AT830" s="218"/>
      <c r="AU830" s="218"/>
      <c r="AV830" s="218"/>
      <c r="AW830" s="218"/>
      <c r="AX830" s="218"/>
      <c r="AY830" s="218"/>
      <c r="AZ830" s="218"/>
      <c r="BA830" s="218"/>
      <c r="BB830" s="218"/>
      <c r="BC830" s="218"/>
      <c r="BD830" s="218"/>
      <c r="BE830" s="218"/>
      <c r="BF830" s="218"/>
      <c r="BG830" s="218"/>
      <c r="BH830" s="218"/>
      <c r="BI830" s="218"/>
      <c r="BJ830" s="218"/>
      <c r="BK830" s="218"/>
      <c r="BL830" s="218"/>
      <c r="BM830" s="218"/>
      <c r="BN830" s="218"/>
      <c r="BO830" s="218"/>
      <c r="BP830" s="218"/>
      <c r="BQ830" s="218"/>
      <c r="BR830" s="218"/>
      <c r="BS830" s="218"/>
      <c r="BT830" s="219"/>
      <c r="BU830" s="219"/>
      <c r="BV830" s="219"/>
      <c r="BW830" s="219"/>
      <c r="BX830" s="219"/>
    </row>
    <row r="831" spans="1:76" s="217" customFormat="1" ht="19.899999999999999" customHeight="1" thickBot="1">
      <c r="A831" s="219"/>
      <c r="B831" s="1657"/>
      <c r="C831" s="1658" t="s">
        <v>1301</v>
      </c>
      <c r="D831" s="1658" t="s">
        <v>1302</v>
      </c>
      <c r="E831" s="1658" t="s">
        <v>63</v>
      </c>
      <c r="F831" s="1658" t="s">
        <v>1884</v>
      </c>
      <c r="G831" s="1658"/>
      <c r="H831" s="1659" t="s">
        <v>1297</v>
      </c>
      <c r="I831" s="1781" t="s">
        <v>351</v>
      </c>
      <c r="J831" s="1658" t="s">
        <v>71</v>
      </c>
      <c r="K831" s="1658" t="s">
        <v>27</v>
      </c>
      <c r="L831" s="1660">
        <v>7</v>
      </c>
      <c r="M831" s="1661">
        <v>18</v>
      </c>
      <c r="N831" s="1662">
        <v>1728</v>
      </c>
      <c r="O831" s="1660">
        <v>2</v>
      </c>
      <c r="P831" s="1660" t="s">
        <v>44</v>
      </c>
      <c r="Q831" s="1660" t="s">
        <v>49</v>
      </c>
      <c r="R831" s="1663">
        <v>1756.1259790000001</v>
      </c>
      <c r="S831" s="712">
        <f>SUM(R826:R831)</f>
        <v>10408.376275000001</v>
      </c>
      <c r="T831" s="218"/>
      <c r="U831" s="218"/>
      <c r="V831" s="218"/>
      <c r="W831" s="218"/>
      <c r="X831" s="218"/>
      <c r="Y831" s="218"/>
      <c r="Z831" s="218"/>
      <c r="AA831" s="218"/>
      <c r="AB831" s="218"/>
      <c r="AC831" s="218"/>
      <c r="AD831" s="218"/>
      <c r="AE831" s="218"/>
      <c r="AF831" s="218"/>
      <c r="AG831" s="218"/>
      <c r="AH831" s="218"/>
      <c r="AI831" s="218"/>
      <c r="AJ831" s="218"/>
      <c r="AK831" s="218"/>
      <c r="AL831" s="218"/>
      <c r="AM831" s="218"/>
      <c r="AN831" s="218"/>
      <c r="AO831" s="218"/>
      <c r="AP831" s="218"/>
      <c r="AQ831" s="218"/>
      <c r="AR831" s="218"/>
      <c r="AS831" s="218"/>
      <c r="AT831" s="218"/>
      <c r="AU831" s="218"/>
      <c r="AV831" s="218"/>
      <c r="AW831" s="218"/>
      <c r="AX831" s="218"/>
      <c r="AY831" s="218"/>
      <c r="AZ831" s="218"/>
      <c r="BA831" s="218"/>
      <c r="BB831" s="218"/>
      <c r="BC831" s="218"/>
      <c r="BD831" s="218"/>
      <c r="BE831" s="218"/>
      <c r="BF831" s="218"/>
      <c r="BG831" s="218"/>
      <c r="BH831" s="218"/>
      <c r="BI831" s="218"/>
      <c r="BJ831" s="218"/>
      <c r="BK831" s="218"/>
      <c r="BL831" s="218"/>
      <c r="BM831" s="218"/>
      <c r="BN831" s="218"/>
      <c r="BO831" s="218"/>
      <c r="BP831" s="218"/>
      <c r="BQ831" s="218"/>
      <c r="BR831" s="218"/>
      <c r="BS831" s="218"/>
      <c r="BT831" s="219"/>
      <c r="BU831" s="219"/>
      <c r="BV831" s="219"/>
      <c r="BW831" s="219"/>
      <c r="BX831" s="219"/>
    </row>
    <row r="832" spans="1:76" s="217" customFormat="1" ht="19.899999999999999" customHeight="1" thickBot="1">
      <c r="B832" s="1163">
        <v>137</v>
      </c>
      <c r="C832" s="1664">
        <v>72114530511201</v>
      </c>
      <c r="D832" s="1664" t="s">
        <v>1609</v>
      </c>
      <c r="E832" s="1191" t="s">
        <v>63</v>
      </c>
      <c r="F832" s="1191" t="s">
        <v>1884</v>
      </c>
      <c r="G832" s="1191"/>
      <c r="H832" s="1665" t="s">
        <v>1610</v>
      </c>
      <c r="I832" s="1557" t="s">
        <v>1608</v>
      </c>
      <c r="J832" s="1191" t="s">
        <v>352</v>
      </c>
      <c r="K832" s="1191" t="s">
        <v>27</v>
      </c>
      <c r="L832" s="1170">
        <v>5</v>
      </c>
      <c r="M832" s="1363">
        <v>1</v>
      </c>
      <c r="N832" s="1364">
        <v>972.1</v>
      </c>
      <c r="O832" s="1170">
        <v>5</v>
      </c>
      <c r="P832" s="1170" t="s">
        <v>28</v>
      </c>
      <c r="Q832" s="1271">
        <v>0.05</v>
      </c>
      <c r="R832" s="1537">
        <v>982.79309999999998</v>
      </c>
      <c r="S832" s="552">
        <f>SUM(R832)</f>
        <v>982.79309999999998</v>
      </c>
      <c r="T832" s="216"/>
      <c r="U832" s="216"/>
      <c r="V832" s="216"/>
      <c r="W832" s="216"/>
      <c r="X832" s="216"/>
      <c r="Y832" s="216"/>
      <c r="Z832" s="216"/>
      <c r="AA832" s="216"/>
      <c r="AB832" s="216"/>
      <c r="AC832" s="216"/>
      <c r="AD832" s="216"/>
      <c r="AE832" s="216"/>
      <c r="AF832" s="216"/>
      <c r="AG832" s="216"/>
      <c r="AH832" s="216"/>
      <c r="AI832" s="216"/>
      <c r="AJ832" s="216"/>
      <c r="AK832" s="216"/>
      <c r="AL832" s="216"/>
      <c r="AM832" s="216"/>
      <c r="AN832" s="216"/>
      <c r="AO832" s="216"/>
      <c r="AP832" s="216"/>
      <c r="AQ832" s="216"/>
      <c r="AR832" s="216"/>
      <c r="AS832" s="216"/>
      <c r="AT832" s="216"/>
      <c r="AU832" s="216"/>
      <c r="AV832" s="216"/>
      <c r="AW832" s="216"/>
      <c r="AX832" s="216"/>
      <c r="AY832" s="216"/>
      <c r="AZ832" s="216"/>
      <c r="BA832" s="216"/>
      <c r="BB832" s="216"/>
      <c r="BC832" s="216"/>
      <c r="BD832" s="216"/>
      <c r="BE832" s="216"/>
      <c r="BF832" s="216"/>
      <c r="BG832" s="216"/>
      <c r="BH832" s="216"/>
      <c r="BI832" s="216"/>
      <c r="BJ832" s="216"/>
      <c r="BK832" s="216"/>
      <c r="BL832" s="216"/>
      <c r="BM832" s="216"/>
      <c r="BN832" s="216"/>
      <c r="BO832" s="216"/>
      <c r="BP832" s="216"/>
      <c r="BQ832" s="216"/>
      <c r="BR832" s="216"/>
      <c r="BS832" s="216"/>
    </row>
    <row r="833" spans="1:76" s="217" customFormat="1" ht="19.899999999999999" customHeight="1" thickBot="1">
      <c r="B833" s="1163">
        <v>138</v>
      </c>
      <c r="C833" s="1666">
        <v>72114510511207</v>
      </c>
      <c r="D833" s="1667" t="s">
        <v>1606</v>
      </c>
      <c r="E833" s="1667" t="s">
        <v>63</v>
      </c>
      <c r="F833" s="1667" t="s">
        <v>1884</v>
      </c>
      <c r="G833" s="1667"/>
      <c r="H833" s="1668" t="s">
        <v>1607</v>
      </c>
      <c r="I833" s="1557" t="s">
        <v>1608</v>
      </c>
      <c r="J833" s="1667" t="s">
        <v>352</v>
      </c>
      <c r="K833" s="1667" t="s">
        <v>27</v>
      </c>
      <c r="L833" s="1170">
        <v>12</v>
      </c>
      <c r="M833" s="1363">
        <v>7</v>
      </c>
      <c r="N833" s="1364">
        <v>94.2</v>
      </c>
      <c r="O833" s="1170">
        <v>5</v>
      </c>
      <c r="P833" s="1170" t="s">
        <v>37</v>
      </c>
      <c r="Q833" s="1271">
        <v>7.0000000000000007E-2</v>
      </c>
      <c r="R833" s="1537">
        <v>95.236199999999997</v>
      </c>
      <c r="S833" s="552">
        <f>SUM(R833)</f>
        <v>95.236199999999997</v>
      </c>
      <c r="T833" s="216"/>
      <c r="U833" s="216"/>
      <c r="V833" s="216"/>
      <c r="W833" s="216"/>
      <c r="X833" s="216"/>
      <c r="Y833" s="216"/>
      <c r="Z833" s="216"/>
      <c r="AA833" s="216"/>
      <c r="AB833" s="216"/>
      <c r="AC833" s="216"/>
      <c r="AD833" s="216"/>
      <c r="AE833" s="216"/>
      <c r="AF833" s="216"/>
      <c r="AG833" s="216"/>
      <c r="AH833" s="216"/>
      <c r="AI833" s="216"/>
      <c r="AJ833" s="216"/>
      <c r="AK833" s="216"/>
      <c r="AL833" s="216"/>
      <c r="AM833" s="216"/>
      <c r="AN833" s="216"/>
      <c r="AO833" s="216"/>
      <c r="AP833" s="216"/>
      <c r="AQ833" s="216"/>
      <c r="AR833" s="216"/>
      <c r="AS833" s="216"/>
      <c r="AT833" s="216"/>
      <c r="AU833" s="216"/>
      <c r="AV833" s="216"/>
      <c r="AW833" s="216"/>
      <c r="AX833" s="216"/>
      <c r="AY833" s="216"/>
      <c r="AZ833" s="216"/>
      <c r="BA833" s="216"/>
      <c r="BB833" s="216"/>
      <c r="BC833" s="216"/>
      <c r="BD833" s="216"/>
      <c r="BE833" s="216"/>
      <c r="BF833" s="216"/>
      <c r="BG833" s="216"/>
      <c r="BH833" s="216"/>
      <c r="BI833" s="216"/>
      <c r="BJ833" s="216"/>
      <c r="BK833" s="216"/>
      <c r="BL833" s="216"/>
      <c r="BM833" s="216"/>
      <c r="BN833" s="216"/>
      <c r="BO833" s="216"/>
      <c r="BP833" s="216"/>
      <c r="BQ833" s="216"/>
      <c r="BR833" s="216"/>
      <c r="BS833" s="216"/>
    </row>
    <row r="834" spans="1:76" s="217" customFormat="1" ht="19.899999999999999" customHeight="1" thickBot="1">
      <c r="A834" s="42"/>
      <c r="B834" s="1669">
        <v>139</v>
      </c>
      <c r="C834" s="1670" t="s">
        <v>1336</v>
      </c>
      <c r="D834" s="1670" t="s">
        <v>1337</v>
      </c>
      <c r="E834" s="1670" t="s">
        <v>63</v>
      </c>
      <c r="F834" s="1670" t="s">
        <v>1884</v>
      </c>
      <c r="G834" s="1670"/>
      <c r="H834" s="1791" t="s">
        <v>1338</v>
      </c>
      <c r="I834" s="1194" t="s">
        <v>1339</v>
      </c>
      <c r="J834" s="1670" t="s">
        <v>71</v>
      </c>
      <c r="K834" s="1670" t="s">
        <v>763</v>
      </c>
      <c r="L834" s="1670" t="s">
        <v>23</v>
      </c>
      <c r="M834" s="1670" t="s">
        <v>19</v>
      </c>
      <c r="N834" s="1269">
        <v>1564</v>
      </c>
      <c r="O834" s="1670" t="s">
        <v>425</v>
      </c>
      <c r="P834" s="1671" t="s">
        <v>28</v>
      </c>
      <c r="Q834" s="1171">
        <v>0.05</v>
      </c>
      <c r="R834" s="1172">
        <v>1581.9</v>
      </c>
      <c r="S834" s="692">
        <f>SUM(R834)</f>
        <v>1581.9</v>
      </c>
      <c r="T834" s="211"/>
      <c r="U834" s="211"/>
      <c r="V834" s="211"/>
      <c r="W834" s="211"/>
      <c r="X834" s="211"/>
      <c r="Y834" s="211"/>
      <c r="Z834" s="211"/>
      <c r="AA834" s="211"/>
      <c r="AB834" s="211"/>
      <c r="AC834" s="211"/>
      <c r="AD834" s="211"/>
      <c r="AE834" s="211"/>
      <c r="AF834" s="211"/>
      <c r="AG834" s="211"/>
      <c r="AH834" s="211"/>
      <c r="AI834" s="211"/>
      <c r="AJ834" s="211"/>
      <c r="AK834" s="211"/>
      <c r="AL834" s="211"/>
      <c r="AM834" s="211"/>
      <c r="AN834" s="211"/>
      <c r="AO834" s="211"/>
      <c r="AP834" s="211"/>
      <c r="AQ834" s="211"/>
      <c r="AR834" s="211"/>
      <c r="AS834" s="211"/>
      <c r="AT834" s="211"/>
      <c r="AU834" s="211"/>
      <c r="AV834" s="211"/>
      <c r="AW834" s="211"/>
      <c r="AX834" s="211"/>
      <c r="AY834" s="211"/>
      <c r="AZ834" s="211"/>
      <c r="BA834" s="211"/>
      <c r="BB834" s="211"/>
      <c r="BC834" s="211"/>
      <c r="BD834" s="211"/>
      <c r="BE834" s="211"/>
      <c r="BF834" s="211"/>
      <c r="BG834" s="211"/>
      <c r="BH834" s="211"/>
      <c r="BI834" s="211"/>
      <c r="BJ834" s="211"/>
      <c r="BK834" s="211"/>
      <c r="BL834" s="211"/>
      <c r="BM834" s="211"/>
      <c r="BN834" s="211"/>
      <c r="BO834" s="211"/>
      <c r="BP834" s="211"/>
      <c r="BQ834" s="211"/>
      <c r="BR834" s="211"/>
      <c r="BS834" s="211"/>
      <c r="BT834" s="42"/>
      <c r="BU834" s="42"/>
      <c r="BV834" s="42"/>
      <c r="BW834" s="42"/>
      <c r="BX834" s="42"/>
    </row>
    <row r="835" spans="1:76" s="217" customFormat="1" ht="19.899999999999999" customHeight="1">
      <c r="A835" s="1783">
        <v>804</v>
      </c>
      <c r="B835" s="1765">
        <v>140</v>
      </c>
      <c r="C835" s="1741" t="s">
        <v>530</v>
      </c>
      <c r="D835" s="1741" t="s">
        <v>297</v>
      </c>
      <c r="E835" s="1742" t="s">
        <v>298</v>
      </c>
      <c r="F835" s="1742" t="s">
        <v>211</v>
      </c>
      <c r="G835" s="1742">
        <v>2</v>
      </c>
      <c r="H835" s="1743" t="s">
        <v>467</v>
      </c>
      <c r="I835" s="1743" t="s">
        <v>348</v>
      </c>
      <c r="J835" s="1742" t="s">
        <v>71</v>
      </c>
      <c r="K835" s="1742" t="s">
        <v>27</v>
      </c>
      <c r="L835" s="1742">
        <v>7</v>
      </c>
      <c r="M835" s="1742">
        <v>1</v>
      </c>
      <c r="N835" s="1743">
        <v>1223.8</v>
      </c>
      <c r="O835" s="1743"/>
      <c r="P835" s="1742" t="s">
        <v>44</v>
      </c>
      <c r="Q835" s="1744">
        <v>0.05</v>
      </c>
      <c r="R835" s="1745">
        <v>1236.9887229999999</v>
      </c>
      <c r="S835" s="550"/>
      <c r="T835" s="206"/>
      <c r="U835" s="206"/>
      <c r="V835" s="206"/>
      <c r="W835" s="206"/>
      <c r="X835" s="206"/>
      <c r="Y835" s="206"/>
      <c r="Z835" s="206"/>
      <c r="AA835" s="206"/>
      <c r="AB835" s="206"/>
      <c r="AC835" s="206"/>
      <c r="AD835" s="206"/>
      <c r="AE835" s="206"/>
      <c r="AF835" s="206"/>
      <c r="AG835" s="206"/>
      <c r="AH835" s="206"/>
      <c r="AI835" s="206"/>
      <c r="AJ835" s="206"/>
      <c r="AK835" s="206"/>
      <c r="AL835" s="206"/>
      <c r="AM835" s="206"/>
      <c r="AN835" s="206"/>
      <c r="AO835" s="206"/>
      <c r="AP835" s="206"/>
      <c r="AQ835" s="206"/>
      <c r="AR835" s="206"/>
      <c r="AS835" s="206"/>
      <c r="AT835" s="206"/>
      <c r="AU835" s="206"/>
      <c r="AV835" s="206"/>
      <c r="AW835" s="206"/>
      <c r="AX835" s="206"/>
      <c r="AY835" s="206"/>
      <c r="AZ835" s="206"/>
      <c r="BA835" s="206"/>
      <c r="BB835" s="206"/>
      <c r="BC835" s="206"/>
      <c r="BD835" s="206"/>
      <c r="BE835" s="206"/>
      <c r="BF835" s="206"/>
      <c r="BG835" s="206"/>
      <c r="BH835" s="206"/>
      <c r="BI835" s="206"/>
      <c r="BJ835" s="206"/>
      <c r="BK835" s="206"/>
      <c r="BL835" s="206"/>
      <c r="BM835" s="206"/>
      <c r="BN835" s="206"/>
      <c r="BO835" s="206"/>
      <c r="BP835" s="206"/>
      <c r="BQ835" s="206"/>
      <c r="BR835" s="206"/>
      <c r="BS835" s="206"/>
      <c r="BT835" s="24"/>
      <c r="BU835" s="24"/>
      <c r="BV835" s="24"/>
      <c r="BW835" s="24"/>
      <c r="BX835" s="24"/>
    </row>
    <row r="836" spans="1:76" s="217" customFormat="1" ht="19.899999999999999" customHeight="1">
      <c r="A836" s="1783">
        <v>805</v>
      </c>
      <c r="B836" s="1752"/>
      <c r="C836" s="1753" t="s">
        <v>531</v>
      </c>
      <c r="D836" s="1753" t="s">
        <v>299</v>
      </c>
      <c r="E836" s="1754" t="s">
        <v>298</v>
      </c>
      <c r="F836" s="1754" t="s">
        <v>211</v>
      </c>
      <c r="G836" s="1754">
        <v>2</v>
      </c>
      <c r="H836" s="1755" t="s">
        <v>467</v>
      </c>
      <c r="I836" s="1738" t="s">
        <v>351</v>
      </c>
      <c r="J836" s="1754" t="s">
        <v>71</v>
      </c>
      <c r="K836" s="1754" t="s">
        <v>27</v>
      </c>
      <c r="L836" s="1754">
        <v>7</v>
      </c>
      <c r="M836" s="1754">
        <v>2</v>
      </c>
      <c r="N836" s="1755">
        <v>1584</v>
      </c>
      <c r="O836" s="1755"/>
      <c r="P836" s="1754" t="s">
        <v>44</v>
      </c>
      <c r="Q836" s="1756">
        <v>0.05</v>
      </c>
      <c r="R836" s="1757">
        <v>1600.9324999999999</v>
      </c>
      <c r="S836" s="550"/>
      <c r="T836" s="206"/>
      <c r="U836" s="206"/>
      <c r="V836" s="206"/>
      <c r="W836" s="206"/>
      <c r="X836" s="206"/>
      <c r="Y836" s="206"/>
      <c r="Z836" s="206"/>
      <c r="AA836" s="206"/>
      <c r="AB836" s="206"/>
      <c r="AC836" s="206"/>
      <c r="AD836" s="206"/>
      <c r="AE836" s="206"/>
      <c r="AF836" s="206"/>
      <c r="AG836" s="206"/>
      <c r="AH836" s="206"/>
      <c r="AI836" s="206"/>
      <c r="AJ836" s="206"/>
      <c r="AK836" s="206"/>
      <c r="AL836" s="206"/>
      <c r="AM836" s="206"/>
      <c r="AN836" s="206"/>
      <c r="AO836" s="206"/>
      <c r="AP836" s="206"/>
      <c r="AQ836" s="206"/>
      <c r="AR836" s="206"/>
      <c r="AS836" s="206"/>
      <c r="AT836" s="206"/>
      <c r="AU836" s="206"/>
      <c r="AV836" s="206"/>
      <c r="AW836" s="206"/>
      <c r="AX836" s="206"/>
      <c r="AY836" s="206"/>
      <c r="AZ836" s="206"/>
      <c r="BA836" s="206"/>
      <c r="BB836" s="206"/>
      <c r="BC836" s="206"/>
      <c r="BD836" s="206"/>
      <c r="BE836" s="206"/>
      <c r="BF836" s="206"/>
      <c r="BG836" s="206"/>
      <c r="BH836" s="206"/>
      <c r="BI836" s="206"/>
      <c r="BJ836" s="206"/>
      <c r="BK836" s="206"/>
      <c r="BL836" s="206"/>
      <c r="BM836" s="206"/>
      <c r="BN836" s="206"/>
      <c r="BO836" s="206"/>
      <c r="BP836" s="206"/>
      <c r="BQ836" s="206"/>
      <c r="BR836" s="206"/>
      <c r="BS836" s="206"/>
      <c r="BT836" s="24"/>
      <c r="BU836" s="24"/>
      <c r="BV836" s="24"/>
      <c r="BW836" s="24"/>
      <c r="BX836" s="24"/>
    </row>
    <row r="837" spans="1:76" s="217" customFormat="1" ht="19.899999999999999" customHeight="1">
      <c r="A837" s="1783">
        <v>806</v>
      </c>
      <c r="B837" s="1752"/>
      <c r="C837" s="1753" t="s">
        <v>532</v>
      </c>
      <c r="D837" s="1753" t="s">
        <v>300</v>
      </c>
      <c r="E837" s="1754" t="s">
        <v>298</v>
      </c>
      <c r="F837" s="1754" t="s">
        <v>211</v>
      </c>
      <c r="G837" s="1754">
        <v>2</v>
      </c>
      <c r="H837" s="1755" t="s">
        <v>467</v>
      </c>
      <c r="I837" s="1738" t="s">
        <v>351</v>
      </c>
      <c r="J837" s="1754" t="s">
        <v>71</v>
      </c>
      <c r="K837" s="1754" t="s">
        <v>27</v>
      </c>
      <c r="L837" s="1754">
        <v>7</v>
      </c>
      <c r="M837" s="1754">
        <v>3</v>
      </c>
      <c r="N837" s="1755">
        <v>1584</v>
      </c>
      <c r="O837" s="1755"/>
      <c r="P837" s="1754" t="s">
        <v>28</v>
      </c>
      <c r="Q837" s="1756">
        <v>0.1</v>
      </c>
      <c r="R837" s="1757">
        <v>1600.9441999999999</v>
      </c>
      <c r="S837" s="550"/>
      <c r="T837" s="206"/>
      <c r="U837" s="206"/>
      <c r="V837" s="206"/>
      <c r="W837" s="206"/>
      <c r="X837" s="206"/>
      <c r="Y837" s="206"/>
      <c r="Z837" s="206"/>
      <c r="AA837" s="206"/>
      <c r="AB837" s="206"/>
      <c r="AC837" s="206"/>
      <c r="AD837" s="206"/>
      <c r="AE837" s="206"/>
      <c r="AF837" s="206"/>
      <c r="AG837" s="206"/>
      <c r="AH837" s="206"/>
      <c r="AI837" s="206"/>
      <c r="AJ837" s="206"/>
      <c r="AK837" s="206"/>
      <c r="AL837" s="206"/>
      <c r="AM837" s="206"/>
      <c r="AN837" s="206"/>
      <c r="AO837" s="206"/>
      <c r="AP837" s="206"/>
      <c r="AQ837" s="206"/>
      <c r="AR837" s="206"/>
      <c r="AS837" s="206"/>
      <c r="AT837" s="206"/>
      <c r="AU837" s="206"/>
      <c r="AV837" s="206"/>
      <c r="AW837" s="206"/>
      <c r="AX837" s="206"/>
      <c r="AY837" s="206"/>
      <c r="AZ837" s="206"/>
      <c r="BA837" s="206"/>
      <c r="BB837" s="206"/>
      <c r="BC837" s="206"/>
      <c r="BD837" s="206"/>
      <c r="BE837" s="206"/>
      <c r="BF837" s="206"/>
      <c r="BG837" s="206"/>
      <c r="BH837" s="206"/>
      <c r="BI837" s="206"/>
      <c r="BJ837" s="206"/>
      <c r="BK837" s="206"/>
      <c r="BL837" s="206"/>
      <c r="BM837" s="206"/>
      <c r="BN837" s="206"/>
      <c r="BO837" s="206"/>
      <c r="BP837" s="206"/>
      <c r="BQ837" s="206"/>
      <c r="BR837" s="206"/>
      <c r="BS837" s="206"/>
      <c r="BT837" s="24"/>
      <c r="BU837" s="24"/>
      <c r="BV837" s="24"/>
      <c r="BW837" s="24"/>
      <c r="BX837" s="24"/>
    </row>
    <row r="838" spans="1:76" s="217" customFormat="1" ht="19.899999999999999" customHeight="1">
      <c r="A838" s="1783">
        <v>807</v>
      </c>
      <c r="B838" s="1752"/>
      <c r="C838" s="1753" t="s">
        <v>533</v>
      </c>
      <c r="D838" s="1753" t="s">
        <v>301</v>
      </c>
      <c r="E838" s="1754" t="s">
        <v>298</v>
      </c>
      <c r="F838" s="1754" t="s">
        <v>211</v>
      </c>
      <c r="G838" s="1754">
        <v>2</v>
      </c>
      <c r="H838" s="1755" t="s">
        <v>467</v>
      </c>
      <c r="I838" s="1738" t="s">
        <v>351</v>
      </c>
      <c r="J838" s="1754" t="s">
        <v>71</v>
      </c>
      <c r="K838" s="1754" t="s">
        <v>27</v>
      </c>
      <c r="L838" s="1754">
        <v>7</v>
      </c>
      <c r="M838" s="1754">
        <v>4</v>
      </c>
      <c r="N838" s="1755">
        <v>1584</v>
      </c>
      <c r="O838" s="1755"/>
      <c r="P838" s="1754" t="s">
        <v>44</v>
      </c>
      <c r="Q838" s="1756">
        <v>0.05</v>
      </c>
      <c r="R838" s="1757">
        <v>1600.7550000000001</v>
      </c>
      <c r="S838" s="550"/>
      <c r="T838" s="206"/>
      <c r="U838" s="206"/>
      <c r="V838" s="206"/>
      <c r="W838" s="206"/>
      <c r="X838" s="206"/>
      <c r="Y838" s="206"/>
      <c r="Z838" s="206"/>
      <c r="AA838" s="206"/>
      <c r="AB838" s="206"/>
      <c r="AC838" s="206"/>
      <c r="AD838" s="206"/>
      <c r="AE838" s="206"/>
      <c r="AF838" s="206"/>
      <c r="AG838" s="206"/>
      <c r="AH838" s="206"/>
      <c r="AI838" s="206"/>
      <c r="AJ838" s="206"/>
      <c r="AK838" s="206"/>
      <c r="AL838" s="206"/>
      <c r="AM838" s="206"/>
      <c r="AN838" s="206"/>
      <c r="AO838" s="206"/>
      <c r="AP838" s="206"/>
      <c r="AQ838" s="206"/>
      <c r="AR838" s="206"/>
      <c r="AS838" s="206"/>
      <c r="AT838" s="206"/>
      <c r="AU838" s="206"/>
      <c r="AV838" s="206"/>
      <c r="AW838" s="206"/>
      <c r="AX838" s="206"/>
      <c r="AY838" s="206"/>
      <c r="AZ838" s="206"/>
      <c r="BA838" s="206"/>
      <c r="BB838" s="206"/>
      <c r="BC838" s="206"/>
      <c r="BD838" s="206"/>
      <c r="BE838" s="206"/>
      <c r="BF838" s="206"/>
      <c r="BG838" s="206"/>
      <c r="BH838" s="206"/>
      <c r="BI838" s="206"/>
      <c r="BJ838" s="206"/>
      <c r="BK838" s="206"/>
      <c r="BL838" s="206"/>
      <c r="BM838" s="206"/>
      <c r="BN838" s="206"/>
      <c r="BO838" s="206"/>
      <c r="BP838" s="206"/>
      <c r="BQ838" s="206"/>
      <c r="BR838" s="206"/>
      <c r="BS838" s="206"/>
      <c r="BT838" s="24"/>
      <c r="BU838" s="24"/>
      <c r="BV838" s="24"/>
      <c r="BW838" s="24"/>
      <c r="BX838" s="24"/>
    </row>
    <row r="839" spans="1:76" s="217" customFormat="1" ht="19.899999999999999" customHeight="1">
      <c r="A839" s="1783">
        <v>808</v>
      </c>
      <c r="B839" s="1752"/>
      <c r="C839" s="1753" t="s">
        <v>534</v>
      </c>
      <c r="D839" s="1753" t="s">
        <v>302</v>
      </c>
      <c r="E839" s="1754" t="s">
        <v>298</v>
      </c>
      <c r="F839" s="1754" t="s">
        <v>211</v>
      </c>
      <c r="G839" s="1754">
        <v>2</v>
      </c>
      <c r="H839" s="1755" t="s">
        <v>467</v>
      </c>
      <c r="I839" s="1738" t="s">
        <v>351</v>
      </c>
      <c r="J839" s="1754" t="s">
        <v>71</v>
      </c>
      <c r="K839" s="1754" t="s">
        <v>27</v>
      </c>
      <c r="L839" s="1754">
        <v>7</v>
      </c>
      <c r="M839" s="1754">
        <v>5</v>
      </c>
      <c r="N839" s="1755">
        <v>1594</v>
      </c>
      <c r="O839" s="1755"/>
      <c r="P839" s="1754" t="s">
        <v>44</v>
      </c>
      <c r="Q839" s="1756">
        <v>0.05</v>
      </c>
      <c r="R839" s="1757">
        <v>1610.8330120000001</v>
      </c>
      <c r="S839" s="550"/>
      <c r="T839" s="206"/>
      <c r="U839" s="206"/>
      <c r="V839" s="206"/>
      <c r="W839" s="206"/>
      <c r="X839" s="206"/>
      <c r="Y839" s="206"/>
      <c r="Z839" s="206"/>
      <c r="AA839" s="206"/>
      <c r="AB839" s="206"/>
      <c r="AC839" s="206"/>
      <c r="AD839" s="206"/>
      <c r="AE839" s="206"/>
      <c r="AF839" s="206"/>
      <c r="AG839" s="206"/>
      <c r="AH839" s="206"/>
      <c r="AI839" s="206"/>
      <c r="AJ839" s="206"/>
      <c r="AK839" s="206"/>
      <c r="AL839" s="206"/>
      <c r="AM839" s="206"/>
      <c r="AN839" s="206"/>
      <c r="AO839" s="206"/>
      <c r="AP839" s="206"/>
      <c r="AQ839" s="206"/>
      <c r="AR839" s="206"/>
      <c r="AS839" s="206"/>
      <c r="AT839" s="206"/>
      <c r="AU839" s="206"/>
      <c r="AV839" s="206"/>
      <c r="AW839" s="206"/>
      <c r="AX839" s="206"/>
      <c r="AY839" s="206"/>
      <c r="AZ839" s="206"/>
      <c r="BA839" s="206"/>
      <c r="BB839" s="206"/>
      <c r="BC839" s="206"/>
      <c r="BD839" s="206"/>
      <c r="BE839" s="206"/>
      <c r="BF839" s="206"/>
      <c r="BG839" s="206"/>
      <c r="BH839" s="206"/>
      <c r="BI839" s="206"/>
      <c r="BJ839" s="206"/>
      <c r="BK839" s="206"/>
      <c r="BL839" s="206"/>
      <c r="BM839" s="206"/>
      <c r="BN839" s="206"/>
      <c r="BO839" s="206"/>
      <c r="BP839" s="206"/>
      <c r="BQ839" s="206"/>
      <c r="BR839" s="206"/>
      <c r="BS839" s="206"/>
      <c r="BT839" s="24"/>
      <c r="BU839" s="24"/>
      <c r="BV839" s="24"/>
      <c r="BW839" s="24"/>
      <c r="BX839" s="24"/>
    </row>
    <row r="840" spans="1:76" s="217" customFormat="1" ht="19.899999999999999" customHeight="1">
      <c r="A840" s="1783">
        <v>809</v>
      </c>
      <c r="B840" s="1752"/>
      <c r="C840" s="1753" t="s">
        <v>535</v>
      </c>
      <c r="D840" s="1753" t="s">
        <v>303</v>
      </c>
      <c r="E840" s="1754" t="s">
        <v>298</v>
      </c>
      <c r="F840" s="1754" t="s">
        <v>211</v>
      </c>
      <c r="G840" s="1754">
        <v>2</v>
      </c>
      <c r="H840" s="1755" t="s">
        <v>467</v>
      </c>
      <c r="I840" s="1738" t="s">
        <v>351</v>
      </c>
      <c r="J840" s="1754" t="s">
        <v>71</v>
      </c>
      <c r="K840" s="1754" t="s">
        <v>27</v>
      </c>
      <c r="L840" s="1754">
        <v>7</v>
      </c>
      <c r="M840" s="1754">
        <v>7</v>
      </c>
      <c r="N840" s="1755">
        <v>1638</v>
      </c>
      <c r="O840" s="1755"/>
      <c r="P840" s="1754" t="s">
        <v>44</v>
      </c>
      <c r="Q840" s="1756">
        <v>0.05</v>
      </c>
      <c r="R840" s="1757">
        <v>1655.0517</v>
      </c>
      <c r="S840" s="550"/>
      <c r="T840" s="206"/>
      <c r="U840" s="206"/>
      <c r="V840" s="206"/>
      <c r="W840" s="206"/>
      <c r="X840" s="206"/>
      <c r="Y840" s="206"/>
      <c r="Z840" s="206"/>
      <c r="AA840" s="206"/>
      <c r="AB840" s="206"/>
      <c r="AC840" s="206"/>
      <c r="AD840" s="206"/>
      <c r="AE840" s="206"/>
      <c r="AF840" s="206"/>
      <c r="AG840" s="206"/>
      <c r="AH840" s="206"/>
      <c r="AI840" s="206"/>
      <c r="AJ840" s="206"/>
      <c r="AK840" s="206"/>
      <c r="AL840" s="206"/>
      <c r="AM840" s="206"/>
      <c r="AN840" s="206"/>
      <c r="AO840" s="206"/>
      <c r="AP840" s="206"/>
      <c r="AQ840" s="206"/>
      <c r="AR840" s="206"/>
      <c r="AS840" s="206"/>
      <c r="AT840" s="206"/>
      <c r="AU840" s="206"/>
      <c r="AV840" s="206"/>
      <c r="AW840" s="206"/>
      <c r="AX840" s="206"/>
      <c r="AY840" s="206"/>
      <c r="AZ840" s="206"/>
      <c r="BA840" s="206"/>
      <c r="BB840" s="206"/>
      <c r="BC840" s="206"/>
      <c r="BD840" s="206"/>
      <c r="BE840" s="206"/>
      <c r="BF840" s="206"/>
      <c r="BG840" s="206"/>
      <c r="BH840" s="206"/>
      <c r="BI840" s="206"/>
      <c r="BJ840" s="206"/>
      <c r="BK840" s="206"/>
      <c r="BL840" s="206"/>
      <c r="BM840" s="206"/>
      <c r="BN840" s="206"/>
      <c r="BO840" s="206"/>
      <c r="BP840" s="206"/>
      <c r="BQ840" s="206"/>
      <c r="BR840" s="206"/>
      <c r="BS840" s="206"/>
      <c r="BT840" s="24"/>
      <c r="BU840" s="24"/>
      <c r="BV840" s="24"/>
      <c r="BW840" s="24"/>
      <c r="BX840" s="24"/>
    </row>
    <row r="841" spans="1:76" s="217" customFormat="1" ht="19.899999999999999" customHeight="1">
      <c r="A841" s="1783">
        <v>810</v>
      </c>
      <c r="B841" s="1752"/>
      <c r="C841" s="1753" t="s">
        <v>536</v>
      </c>
      <c r="D841" s="1753" t="s">
        <v>304</v>
      </c>
      <c r="E841" s="1754" t="s">
        <v>298</v>
      </c>
      <c r="F841" s="1754" t="s">
        <v>211</v>
      </c>
      <c r="G841" s="1754">
        <v>2</v>
      </c>
      <c r="H841" s="1755" t="s">
        <v>467</v>
      </c>
      <c r="I841" s="1738" t="s">
        <v>351</v>
      </c>
      <c r="J841" s="1754" t="s">
        <v>71</v>
      </c>
      <c r="K841" s="1754" t="s">
        <v>27</v>
      </c>
      <c r="L841" s="1754">
        <v>7</v>
      </c>
      <c r="M841" s="1754">
        <v>8</v>
      </c>
      <c r="N841" s="1755">
        <v>1584</v>
      </c>
      <c r="O841" s="1755"/>
      <c r="P841" s="1754" t="s">
        <v>44</v>
      </c>
      <c r="Q841" s="1756">
        <v>0.05</v>
      </c>
      <c r="R841" s="1757">
        <v>1600.3354999999999</v>
      </c>
      <c r="S841" s="550"/>
      <c r="T841" s="206"/>
      <c r="U841" s="206"/>
      <c r="V841" s="206"/>
      <c r="W841" s="206"/>
      <c r="X841" s="206"/>
      <c r="Y841" s="206"/>
      <c r="Z841" s="206"/>
      <c r="AA841" s="206"/>
      <c r="AB841" s="206"/>
      <c r="AC841" s="206"/>
      <c r="AD841" s="206"/>
      <c r="AE841" s="206"/>
      <c r="AF841" s="206"/>
      <c r="AG841" s="206"/>
      <c r="AH841" s="206"/>
      <c r="AI841" s="206"/>
      <c r="AJ841" s="206"/>
      <c r="AK841" s="206"/>
      <c r="AL841" s="206"/>
      <c r="AM841" s="206"/>
      <c r="AN841" s="206"/>
      <c r="AO841" s="206"/>
      <c r="AP841" s="206"/>
      <c r="AQ841" s="206"/>
      <c r="AR841" s="206"/>
      <c r="AS841" s="206"/>
      <c r="AT841" s="206"/>
      <c r="AU841" s="206"/>
      <c r="AV841" s="206"/>
      <c r="AW841" s="206"/>
      <c r="AX841" s="206"/>
      <c r="AY841" s="206"/>
      <c r="AZ841" s="206"/>
      <c r="BA841" s="206"/>
      <c r="BB841" s="206"/>
      <c r="BC841" s="206"/>
      <c r="BD841" s="206"/>
      <c r="BE841" s="206"/>
      <c r="BF841" s="206"/>
      <c r="BG841" s="206"/>
      <c r="BH841" s="206"/>
      <c r="BI841" s="206"/>
      <c r="BJ841" s="206"/>
      <c r="BK841" s="206"/>
      <c r="BL841" s="206"/>
      <c r="BM841" s="206"/>
      <c r="BN841" s="206"/>
      <c r="BO841" s="206"/>
      <c r="BP841" s="206"/>
      <c r="BQ841" s="206"/>
      <c r="BR841" s="206"/>
      <c r="BS841" s="206"/>
      <c r="BT841" s="24"/>
      <c r="BU841" s="24"/>
      <c r="BV841" s="24"/>
      <c r="BW841" s="24"/>
      <c r="BX841" s="24"/>
    </row>
    <row r="842" spans="1:76" s="217" customFormat="1" ht="19.899999999999999" customHeight="1">
      <c r="A842" s="1783">
        <v>811</v>
      </c>
      <c r="B842" s="1752"/>
      <c r="C842" s="1753" t="s">
        <v>537</v>
      </c>
      <c r="D842" s="1753" t="s">
        <v>305</v>
      </c>
      <c r="E842" s="1754" t="s">
        <v>298</v>
      </c>
      <c r="F842" s="1754" t="s">
        <v>211</v>
      </c>
      <c r="G842" s="1754">
        <v>2</v>
      </c>
      <c r="H842" s="1755" t="s">
        <v>467</v>
      </c>
      <c r="I842" s="1738" t="s">
        <v>351</v>
      </c>
      <c r="J842" s="1754" t="s">
        <v>71</v>
      </c>
      <c r="K842" s="1754" t="s">
        <v>27</v>
      </c>
      <c r="L842" s="1754">
        <v>7</v>
      </c>
      <c r="M842" s="1754">
        <v>9</v>
      </c>
      <c r="N842" s="1755">
        <v>858.4</v>
      </c>
      <c r="O842" s="1755"/>
      <c r="P842" s="1754" t="s">
        <v>44</v>
      </c>
      <c r="Q842" s="1756">
        <v>0.05</v>
      </c>
      <c r="R842" s="1757">
        <v>867.14505700000007</v>
      </c>
      <c r="S842" s="550"/>
      <c r="T842" s="206"/>
      <c r="U842" s="206"/>
      <c r="V842" s="206"/>
      <c r="W842" s="206"/>
      <c r="X842" s="206"/>
      <c r="Y842" s="206"/>
      <c r="Z842" s="206"/>
      <c r="AA842" s="206"/>
      <c r="AB842" s="206"/>
      <c r="AC842" s="206"/>
      <c r="AD842" s="206"/>
      <c r="AE842" s="206"/>
      <c r="AF842" s="206"/>
      <c r="AG842" s="206"/>
      <c r="AH842" s="206"/>
      <c r="AI842" s="206"/>
      <c r="AJ842" s="206"/>
      <c r="AK842" s="206"/>
      <c r="AL842" s="206"/>
      <c r="AM842" s="206"/>
      <c r="AN842" s="206"/>
      <c r="AO842" s="206"/>
      <c r="AP842" s="206"/>
      <c r="AQ842" s="206"/>
      <c r="AR842" s="206"/>
      <c r="AS842" s="206"/>
      <c r="AT842" s="206"/>
      <c r="AU842" s="206"/>
      <c r="AV842" s="206"/>
      <c r="AW842" s="206"/>
      <c r="AX842" s="206"/>
      <c r="AY842" s="206"/>
      <c r="AZ842" s="206"/>
      <c r="BA842" s="206"/>
      <c r="BB842" s="206"/>
      <c r="BC842" s="206"/>
      <c r="BD842" s="206"/>
      <c r="BE842" s="206"/>
      <c r="BF842" s="206"/>
      <c r="BG842" s="206"/>
      <c r="BH842" s="206"/>
      <c r="BI842" s="206"/>
      <c r="BJ842" s="206"/>
      <c r="BK842" s="206"/>
      <c r="BL842" s="206"/>
      <c r="BM842" s="206"/>
      <c r="BN842" s="206"/>
      <c r="BO842" s="206"/>
      <c r="BP842" s="206"/>
      <c r="BQ842" s="206"/>
      <c r="BR842" s="206"/>
      <c r="BS842" s="206"/>
      <c r="BT842" s="24"/>
      <c r="BU842" s="24"/>
      <c r="BV842" s="24"/>
      <c r="BW842" s="24"/>
      <c r="BX842" s="24"/>
    </row>
    <row r="843" spans="1:76" s="217" customFormat="1" ht="19.899999999999999" customHeight="1">
      <c r="A843" s="1783">
        <v>812</v>
      </c>
      <c r="B843" s="1752"/>
      <c r="C843" s="1753" t="s">
        <v>306</v>
      </c>
      <c r="D843" s="1753" t="s">
        <v>307</v>
      </c>
      <c r="E843" s="1754" t="s">
        <v>298</v>
      </c>
      <c r="F843" s="1754" t="s">
        <v>211</v>
      </c>
      <c r="G843" s="1754">
        <v>2</v>
      </c>
      <c r="H843" s="1755" t="s">
        <v>467</v>
      </c>
      <c r="I843" s="1738" t="s">
        <v>351</v>
      </c>
      <c r="J843" s="1754" t="s">
        <v>71</v>
      </c>
      <c r="K843" s="1754" t="s">
        <v>1885</v>
      </c>
      <c r="L843" s="1754" t="s">
        <v>31</v>
      </c>
      <c r="M843" s="1754" t="s">
        <v>33</v>
      </c>
      <c r="N843" s="1755">
        <v>660</v>
      </c>
      <c r="O843" s="1755"/>
      <c r="P843" s="1754" t="s">
        <v>22</v>
      </c>
      <c r="Q843" s="1756"/>
      <c r="R843" s="1757">
        <v>666.88598000000002</v>
      </c>
      <c r="S843" s="550"/>
      <c r="T843" s="206"/>
      <c r="U843" s="206"/>
      <c r="V843" s="206"/>
      <c r="W843" s="206"/>
      <c r="X843" s="206"/>
      <c r="Y843" s="206"/>
      <c r="Z843" s="206"/>
      <c r="AA843" s="206"/>
      <c r="AB843" s="206"/>
      <c r="AC843" s="206"/>
      <c r="AD843" s="206"/>
      <c r="AE843" s="206"/>
      <c r="AF843" s="206"/>
      <c r="AG843" s="206"/>
      <c r="AH843" s="206"/>
      <c r="AI843" s="206"/>
      <c r="AJ843" s="206"/>
      <c r="AK843" s="206"/>
      <c r="AL843" s="206"/>
      <c r="AM843" s="206"/>
      <c r="AN843" s="206"/>
      <c r="AO843" s="206"/>
      <c r="AP843" s="206"/>
      <c r="AQ843" s="206"/>
      <c r="AR843" s="206"/>
      <c r="AS843" s="206"/>
      <c r="AT843" s="206"/>
      <c r="AU843" s="206"/>
      <c r="AV843" s="206"/>
      <c r="AW843" s="206"/>
      <c r="AX843" s="206"/>
      <c r="AY843" s="206"/>
      <c r="AZ843" s="206"/>
      <c r="BA843" s="206"/>
      <c r="BB843" s="206"/>
      <c r="BC843" s="206"/>
      <c r="BD843" s="206"/>
      <c r="BE843" s="206"/>
      <c r="BF843" s="206"/>
      <c r="BG843" s="206"/>
      <c r="BH843" s="206"/>
      <c r="BI843" s="206"/>
      <c r="BJ843" s="206"/>
      <c r="BK843" s="206"/>
      <c r="BL843" s="206"/>
      <c r="BM843" s="206"/>
      <c r="BN843" s="206"/>
      <c r="BO843" s="206"/>
      <c r="BP843" s="206"/>
      <c r="BQ843" s="206"/>
      <c r="BR843" s="206"/>
      <c r="BS843" s="206"/>
      <c r="BT843" s="24"/>
      <c r="BU843" s="24"/>
      <c r="BV843" s="24"/>
      <c r="BW843" s="24"/>
      <c r="BX843" s="24"/>
    </row>
    <row r="844" spans="1:76" s="217" customFormat="1" ht="19.899999999999999" customHeight="1" thickBot="1">
      <c r="A844" s="1783">
        <v>813</v>
      </c>
      <c r="B844" s="1746"/>
      <c r="C844" s="1747" t="s">
        <v>308</v>
      </c>
      <c r="D844" s="1747" t="s">
        <v>309</v>
      </c>
      <c r="E844" s="1748" t="s">
        <v>298</v>
      </c>
      <c r="F844" s="1748" t="s">
        <v>211</v>
      </c>
      <c r="G844" s="1748">
        <v>2</v>
      </c>
      <c r="H844" s="1749" t="s">
        <v>467</v>
      </c>
      <c r="I844" s="1739" t="s">
        <v>351</v>
      </c>
      <c r="J844" s="1748" t="s">
        <v>71</v>
      </c>
      <c r="K844" s="1748" t="s">
        <v>1885</v>
      </c>
      <c r="L844" s="1748" t="s">
        <v>31</v>
      </c>
      <c r="M844" s="1748" t="s">
        <v>38</v>
      </c>
      <c r="N844" s="1749">
        <v>914.3</v>
      </c>
      <c r="O844" s="1749"/>
      <c r="P844" s="1748" t="s">
        <v>22</v>
      </c>
      <c r="Q844" s="1750"/>
      <c r="R844" s="1751">
        <v>923.90654599999993</v>
      </c>
      <c r="S844" s="550">
        <f>SUM(R835:R844)</f>
        <v>13363.778217999998</v>
      </c>
      <c r="T844" s="206"/>
      <c r="U844" s="206"/>
      <c r="V844" s="206"/>
      <c r="W844" s="206"/>
      <c r="X844" s="206"/>
      <c r="Y844" s="206"/>
      <c r="Z844" s="206"/>
      <c r="AA844" s="206"/>
      <c r="AB844" s="206"/>
      <c r="AC844" s="206"/>
      <c r="AD844" s="206"/>
      <c r="AE844" s="206"/>
      <c r="AF844" s="206"/>
      <c r="AG844" s="206"/>
      <c r="AH844" s="206"/>
      <c r="AI844" s="206"/>
      <c r="AJ844" s="206"/>
      <c r="AK844" s="206"/>
      <c r="AL844" s="206"/>
      <c r="AM844" s="206"/>
      <c r="AN844" s="206"/>
      <c r="AO844" s="206"/>
      <c r="AP844" s="206"/>
      <c r="AQ844" s="206"/>
      <c r="AR844" s="206"/>
      <c r="AS844" s="206"/>
      <c r="AT844" s="206"/>
      <c r="AU844" s="206"/>
      <c r="AV844" s="206"/>
      <c r="AW844" s="206"/>
      <c r="AX844" s="206"/>
      <c r="AY844" s="206"/>
      <c r="AZ844" s="206"/>
      <c r="BA844" s="206"/>
      <c r="BB844" s="206"/>
      <c r="BC844" s="206"/>
      <c r="BD844" s="206"/>
      <c r="BE844" s="206"/>
      <c r="BF844" s="206"/>
      <c r="BG844" s="206"/>
      <c r="BH844" s="206"/>
      <c r="BI844" s="206"/>
      <c r="BJ844" s="206"/>
      <c r="BK844" s="206"/>
      <c r="BL844" s="206"/>
      <c r="BM844" s="206"/>
      <c r="BN844" s="206"/>
      <c r="BO844" s="206"/>
      <c r="BP844" s="206"/>
      <c r="BQ844" s="206"/>
      <c r="BR844" s="206"/>
      <c r="BS844" s="206"/>
      <c r="BT844" s="24"/>
      <c r="BU844" s="24"/>
      <c r="BV844" s="24"/>
      <c r="BW844" s="24"/>
      <c r="BX844" s="24"/>
    </row>
    <row r="845" spans="1:76" s="217" customFormat="1" ht="19.899999999999999" customHeight="1">
      <c r="A845" s="42"/>
      <c r="B845" s="1024">
        <v>141</v>
      </c>
      <c r="C845" s="1672" t="s">
        <v>1350</v>
      </c>
      <c r="D845" s="1672" t="s">
        <v>1351</v>
      </c>
      <c r="E845" s="1672" t="s">
        <v>437</v>
      </c>
      <c r="F845" s="1672" t="s">
        <v>17</v>
      </c>
      <c r="G845" s="1672"/>
      <c r="H845" s="1673" t="s">
        <v>1342</v>
      </c>
      <c r="I845" s="1494" t="s">
        <v>1343</v>
      </c>
      <c r="J845" s="1672" t="s">
        <v>71</v>
      </c>
      <c r="K845" s="1672" t="s">
        <v>370</v>
      </c>
      <c r="L845" s="1672" t="s">
        <v>19</v>
      </c>
      <c r="M845" s="1672" t="s">
        <v>23</v>
      </c>
      <c r="N845" s="1674">
        <v>1567.1</v>
      </c>
      <c r="O845" s="1277">
        <v>37</v>
      </c>
      <c r="P845" s="1321" t="s">
        <v>37</v>
      </c>
      <c r="Q845" s="1176">
        <v>0.17</v>
      </c>
      <c r="R845" s="1177">
        <v>1581.3036000000002</v>
      </c>
      <c r="S845" s="692"/>
      <c r="T845" s="211"/>
      <c r="U845" s="211"/>
      <c r="V845" s="211"/>
      <c r="W845" s="211"/>
      <c r="X845" s="211"/>
      <c r="Y845" s="211"/>
      <c r="Z845" s="211"/>
      <c r="AA845" s="211"/>
      <c r="AB845" s="211"/>
      <c r="AC845" s="211"/>
      <c r="AD845" s="211"/>
      <c r="AE845" s="211"/>
      <c r="AF845" s="211"/>
      <c r="AG845" s="211"/>
      <c r="AH845" s="211"/>
      <c r="AI845" s="211"/>
      <c r="AJ845" s="211"/>
      <c r="AK845" s="211"/>
      <c r="AL845" s="211"/>
      <c r="AM845" s="211"/>
      <c r="AN845" s="211"/>
      <c r="AO845" s="211"/>
      <c r="AP845" s="211"/>
      <c r="AQ845" s="211"/>
      <c r="AR845" s="211"/>
      <c r="AS845" s="211"/>
      <c r="AT845" s="211"/>
      <c r="AU845" s="211"/>
      <c r="AV845" s="211"/>
      <c r="AW845" s="211"/>
      <c r="AX845" s="211"/>
      <c r="AY845" s="211"/>
      <c r="AZ845" s="211"/>
      <c r="BA845" s="211"/>
      <c r="BB845" s="211"/>
      <c r="BC845" s="211"/>
      <c r="BD845" s="211"/>
      <c r="BE845" s="211"/>
      <c r="BF845" s="211"/>
      <c r="BG845" s="211"/>
      <c r="BH845" s="211"/>
      <c r="BI845" s="211"/>
      <c r="BJ845" s="211"/>
      <c r="BK845" s="211"/>
      <c r="BL845" s="211"/>
      <c r="BM845" s="211"/>
      <c r="BN845" s="211"/>
      <c r="BO845" s="211"/>
      <c r="BP845" s="211"/>
      <c r="BQ845" s="211"/>
      <c r="BR845" s="211"/>
      <c r="BS845" s="211"/>
      <c r="BT845" s="42"/>
      <c r="BU845" s="42"/>
      <c r="BV845" s="42"/>
      <c r="BW845" s="42"/>
      <c r="BX845" s="42"/>
    </row>
    <row r="846" spans="1:76" s="217" customFormat="1" ht="19.899999999999999" customHeight="1">
      <c r="A846" s="42"/>
      <c r="B846" s="1074"/>
      <c r="C846" s="1387" t="s">
        <v>1340</v>
      </c>
      <c r="D846" s="1387" t="s">
        <v>1341</v>
      </c>
      <c r="E846" s="1387" t="s">
        <v>437</v>
      </c>
      <c r="F846" s="1387" t="s">
        <v>17</v>
      </c>
      <c r="G846" s="1387"/>
      <c r="H846" s="1388" t="s">
        <v>1342</v>
      </c>
      <c r="I846" s="1781" t="s">
        <v>351</v>
      </c>
      <c r="J846" s="1387" t="s">
        <v>71</v>
      </c>
      <c r="K846" s="1387" t="s">
        <v>27</v>
      </c>
      <c r="L846" s="1078">
        <v>1</v>
      </c>
      <c r="M846" s="1079">
        <v>1</v>
      </c>
      <c r="N846" s="1006">
        <v>1320</v>
      </c>
      <c r="O846" s="1078">
        <v>37</v>
      </c>
      <c r="P846" s="1078" t="s">
        <v>37</v>
      </c>
      <c r="Q846" s="1080">
        <v>0.17</v>
      </c>
      <c r="R846" s="1104">
        <v>1331.6486</v>
      </c>
      <c r="S846" s="692"/>
      <c r="T846" s="211"/>
      <c r="U846" s="211"/>
      <c r="V846" s="211"/>
      <c r="W846" s="211"/>
      <c r="X846" s="211"/>
      <c r="Y846" s="211"/>
      <c r="Z846" s="211"/>
      <c r="AA846" s="211"/>
      <c r="AB846" s="211"/>
      <c r="AC846" s="211"/>
      <c r="AD846" s="211"/>
      <c r="AE846" s="211"/>
      <c r="AF846" s="211"/>
      <c r="AG846" s="211"/>
      <c r="AH846" s="211"/>
      <c r="AI846" s="211"/>
      <c r="AJ846" s="211"/>
      <c r="AK846" s="211"/>
      <c r="AL846" s="211"/>
      <c r="AM846" s="211"/>
      <c r="AN846" s="211"/>
      <c r="AO846" s="211"/>
      <c r="AP846" s="211"/>
      <c r="AQ846" s="211"/>
      <c r="AR846" s="211"/>
      <c r="AS846" s="211"/>
      <c r="AT846" s="211"/>
      <c r="AU846" s="211"/>
      <c r="AV846" s="211"/>
      <c r="AW846" s="211"/>
      <c r="AX846" s="211"/>
      <c r="AY846" s="211"/>
      <c r="AZ846" s="211"/>
      <c r="BA846" s="211"/>
      <c r="BB846" s="211"/>
      <c r="BC846" s="211"/>
      <c r="BD846" s="211"/>
      <c r="BE846" s="211"/>
      <c r="BF846" s="211"/>
      <c r="BG846" s="211"/>
      <c r="BH846" s="211"/>
      <c r="BI846" s="211"/>
      <c r="BJ846" s="211"/>
      <c r="BK846" s="211"/>
      <c r="BL846" s="211"/>
      <c r="BM846" s="211"/>
      <c r="BN846" s="211"/>
      <c r="BO846" s="211"/>
      <c r="BP846" s="211"/>
      <c r="BQ846" s="211"/>
      <c r="BR846" s="211"/>
      <c r="BS846" s="211"/>
      <c r="BT846" s="42"/>
      <c r="BU846" s="42"/>
      <c r="BV846" s="42"/>
      <c r="BW846" s="42"/>
      <c r="BX846" s="42"/>
    </row>
    <row r="847" spans="1:76" s="217" customFormat="1" ht="19.899999999999999" customHeight="1">
      <c r="A847" s="42"/>
      <c r="B847" s="1074"/>
      <c r="C847" s="1387" t="s">
        <v>1344</v>
      </c>
      <c r="D847" s="1387" t="s">
        <v>1345</v>
      </c>
      <c r="E847" s="1387" t="s">
        <v>437</v>
      </c>
      <c r="F847" s="1387" t="s">
        <v>17</v>
      </c>
      <c r="G847" s="1387"/>
      <c r="H847" s="1388" t="s">
        <v>1342</v>
      </c>
      <c r="I847" s="1781" t="s">
        <v>351</v>
      </c>
      <c r="J847" s="1387" t="s">
        <v>71</v>
      </c>
      <c r="K847" s="1387" t="s">
        <v>27</v>
      </c>
      <c r="L847" s="1078">
        <v>1</v>
      </c>
      <c r="M847" s="1079">
        <v>2</v>
      </c>
      <c r="N847" s="1006">
        <v>1320</v>
      </c>
      <c r="O847" s="1078">
        <v>37</v>
      </c>
      <c r="P847" s="1078" t="s">
        <v>48</v>
      </c>
      <c r="Q847" s="1080">
        <v>0.19</v>
      </c>
      <c r="R847" s="1104">
        <v>1331.8279</v>
      </c>
      <c r="S847" s="692"/>
      <c r="T847" s="211"/>
      <c r="U847" s="211"/>
      <c r="V847" s="211"/>
      <c r="W847" s="211"/>
      <c r="X847" s="211"/>
      <c r="Y847" s="211"/>
      <c r="Z847" s="211"/>
      <c r="AA847" s="211"/>
      <c r="AB847" s="211"/>
      <c r="AC847" s="211"/>
      <c r="AD847" s="211"/>
      <c r="AE847" s="211"/>
      <c r="AF847" s="211"/>
      <c r="AG847" s="211"/>
      <c r="AH847" s="211"/>
      <c r="AI847" s="211"/>
      <c r="AJ847" s="211"/>
      <c r="AK847" s="211"/>
      <c r="AL847" s="211"/>
      <c r="AM847" s="211"/>
      <c r="AN847" s="211"/>
      <c r="AO847" s="211"/>
      <c r="AP847" s="211"/>
      <c r="AQ847" s="211"/>
      <c r="AR847" s="211"/>
      <c r="AS847" s="211"/>
      <c r="AT847" s="211"/>
      <c r="AU847" s="211"/>
      <c r="AV847" s="211"/>
      <c r="AW847" s="211"/>
      <c r="AX847" s="211"/>
      <c r="AY847" s="211"/>
      <c r="AZ847" s="211"/>
      <c r="BA847" s="211"/>
      <c r="BB847" s="211"/>
      <c r="BC847" s="211"/>
      <c r="BD847" s="211"/>
      <c r="BE847" s="211"/>
      <c r="BF847" s="211"/>
      <c r="BG847" s="211"/>
      <c r="BH847" s="211"/>
      <c r="BI847" s="211"/>
      <c r="BJ847" s="211"/>
      <c r="BK847" s="211"/>
      <c r="BL847" s="211"/>
      <c r="BM847" s="211"/>
      <c r="BN847" s="211"/>
      <c r="BO847" s="211"/>
      <c r="BP847" s="211"/>
      <c r="BQ847" s="211"/>
      <c r="BR847" s="211"/>
      <c r="BS847" s="211"/>
      <c r="BT847" s="42"/>
      <c r="BU847" s="42"/>
      <c r="BV847" s="42"/>
      <c r="BW847" s="42"/>
      <c r="BX847" s="42"/>
    </row>
    <row r="848" spans="1:76" s="217" customFormat="1" ht="19.899999999999999" customHeight="1">
      <c r="A848" s="42"/>
      <c r="B848" s="1074"/>
      <c r="C848" s="1387" t="s">
        <v>1346</v>
      </c>
      <c r="D848" s="1387" t="s">
        <v>1347</v>
      </c>
      <c r="E848" s="1387" t="s">
        <v>437</v>
      </c>
      <c r="F848" s="1387" t="s">
        <v>17</v>
      </c>
      <c r="G848" s="1387"/>
      <c r="H848" s="1388" t="s">
        <v>1342</v>
      </c>
      <c r="I848" s="1781" t="s">
        <v>351</v>
      </c>
      <c r="J848" s="1387" t="s">
        <v>71</v>
      </c>
      <c r="K848" s="1387" t="s">
        <v>27</v>
      </c>
      <c r="L848" s="1078">
        <v>1</v>
      </c>
      <c r="M848" s="1079">
        <v>4</v>
      </c>
      <c r="N848" s="1006">
        <v>1333.2</v>
      </c>
      <c r="O848" s="1078">
        <v>37</v>
      </c>
      <c r="P848" s="1078" t="s">
        <v>48</v>
      </c>
      <c r="Q848" s="1080">
        <v>0.19</v>
      </c>
      <c r="R848" s="1104">
        <v>1346.2473</v>
      </c>
      <c r="S848" s="692"/>
      <c r="T848" s="211"/>
      <c r="U848" s="211"/>
      <c r="V848" s="211"/>
      <c r="W848" s="211"/>
      <c r="X848" s="211"/>
      <c r="Y848" s="211"/>
      <c r="Z848" s="211"/>
      <c r="AA848" s="211"/>
      <c r="AB848" s="211"/>
      <c r="AC848" s="211"/>
      <c r="AD848" s="211"/>
      <c r="AE848" s="211"/>
      <c r="AF848" s="211"/>
      <c r="AG848" s="211"/>
      <c r="AH848" s="211"/>
      <c r="AI848" s="211"/>
      <c r="AJ848" s="211"/>
      <c r="AK848" s="211"/>
      <c r="AL848" s="211"/>
      <c r="AM848" s="211"/>
      <c r="AN848" s="211"/>
      <c r="AO848" s="211"/>
      <c r="AP848" s="211"/>
      <c r="AQ848" s="211"/>
      <c r="AR848" s="211"/>
      <c r="AS848" s="211"/>
      <c r="AT848" s="211"/>
      <c r="AU848" s="211"/>
      <c r="AV848" s="211"/>
      <c r="AW848" s="211"/>
      <c r="AX848" s="211"/>
      <c r="AY848" s="211"/>
      <c r="AZ848" s="211"/>
      <c r="BA848" s="211"/>
      <c r="BB848" s="211"/>
      <c r="BC848" s="211"/>
      <c r="BD848" s="211"/>
      <c r="BE848" s="211"/>
      <c r="BF848" s="211"/>
      <c r="BG848" s="211"/>
      <c r="BH848" s="211"/>
      <c r="BI848" s="211"/>
      <c r="BJ848" s="211"/>
      <c r="BK848" s="211"/>
      <c r="BL848" s="211"/>
      <c r="BM848" s="211"/>
      <c r="BN848" s="211"/>
      <c r="BO848" s="211"/>
      <c r="BP848" s="211"/>
      <c r="BQ848" s="211"/>
      <c r="BR848" s="211"/>
      <c r="BS848" s="211"/>
      <c r="BT848" s="42"/>
      <c r="BU848" s="42"/>
      <c r="BV848" s="42"/>
      <c r="BW848" s="42"/>
      <c r="BX848" s="42"/>
    </row>
    <row r="849" spans="1:76" s="217" customFormat="1" ht="19.899999999999999" customHeight="1" thickBot="1">
      <c r="A849" s="42"/>
      <c r="B849" s="1113"/>
      <c r="C849" s="1675" t="s">
        <v>1348</v>
      </c>
      <c r="D849" s="1675" t="s">
        <v>1349</v>
      </c>
      <c r="E849" s="1675" t="s">
        <v>437</v>
      </c>
      <c r="F849" s="1675" t="s">
        <v>17</v>
      </c>
      <c r="G849" s="1675"/>
      <c r="H849" s="1676" t="s">
        <v>1342</v>
      </c>
      <c r="I849" s="1781" t="s">
        <v>351</v>
      </c>
      <c r="J849" s="1675" t="s">
        <v>71</v>
      </c>
      <c r="K849" s="1675" t="s">
        <v>27</v>
      </c>
      <c r="L849" s="1117">
        <v>1</v>
      </c>
      <c r="M849" s="1118">
        <v>5</v>
      </c>
      <c r="N849" s="1021">
        <v>1320</v>
      </c>
      <c r="O849" s="1117">
        <v>37</v>
      </c>
      <c r="P849" s="1117" t="s">
        <v>48</v>
      </c>
      <c r="Q849" s="1119">
        <v>0.19</v>
      </c>
      <c r="R849" s="1120">
        <v>1331.9825000000001</v>
      </c>
      <c r="S849" s="692">
        <f>SUM(R845:R849)</f>
        <v>6923.0099</v>
      </c>
      <c r="T849" s="211"/>
      <c r="U849" s="211"/>
      <c r="V849" s="211"/>
      <c r="W849" s="211"/>
      <c r="X849" s="211"/>
      <c r="Y849" s="211"/>
      <c r="Z849" s="211"/>
      <c r="AA849" s="211"/>
      <c r="AB849" s="211"/>
      <c r="AC849" s="211"/>
      <c r="AD849" s="211"/>
      <c r="AE849" s="211"/>
      <c r="AF849" s="211"/>
      <c r="AG849" s="211"/>
      <c r="AH849" s="211"/>
      <c r="AI849" s="211"/>
      <c r="AJ849" s="211"/>
      <c r="AK849" s="211"/>
      <c r="AL849" s="211"/>
      <c r="AM849" s="211"/>
      <c r="AN849" s="211"/>
      <c r="AO849" s="211"/>
      <c r="AP849" s="211"/>
      <c r="AQ849" s="211"/>
      <c r="AR849" s="211"/>
      <c r="AS849" s="211"/>
      <c r="AT849" s="211"/>
      <c r="AU849" s="211"/>
      <c r="AV849" s="211"/>
      <c r="AW849" s="211"/>
      <c r="AX849" s="211"/>
      <c r="AY849" s="211"/>
      <c r="AZ849" s="211"/>
      <c r="BA849" s="211"/>
      <c r="BB849" s="211"/>
      <c r="BC849" s="211"/>
      <c r="BD849" s="211"/>
      <c r="BE849" s="211"/>
      <c r="BF849" s="211"/>
      <c r="BG849" s="211"/>
      <c r="BH849" s="211"/>
      <c r="BI849" s="211"/>
      <c r="BJ849" s="211"/>
      <c r="BK849" s="211"/>
      <c r="BL849" s="211"/>
      <c r="BM849" s="211"/>
      <c r="BN849" s="211"/>
      <c r="BO849" s="211"/>
      <c r="BP849" s="211"/>
      <c r="BQ849" s="211"/>
      <c r="BR849" s="211"/>
      <c r="BS849" s="211"/>
      <c r="BT849" s="42"/>
      <c r="BU849" s="42"/>
      <c r="BV849" s="42"/>
      <c r="BW849" s="42"/>
      <c r="BX849" s="42"/>
    </row>
    <row r="850" spans="1:76" s="217" customFormat="1" ht="19.899999999999999" customHeight="1">
      <c r="A850" s="42"/>
      <c r="B850" s="1066">
        <v>142</v>
      </c>
      <c r="C850" s="1236" t="s">
        <v>1352</v>
      </c>
      <c r="D850" s="1236" t="s">
        <v>1353</v>
      </c>
      <c r="E850" s="1236" t="s">
        <v>437</v>
      </c>
      <c r="F850" s="1236" t="s">
        <v>17</v>
      </c>
      <c r="G850" s="1236"/>
      <c r="H850" s="1237" t="s">
        <v>1354</v>
      </c>
      <c r="I850" s="1593" t="s">
        <v>1355</v>
      </c>
      <c r="J850" s="1236" t="s">
        <v>71</v>
      </c>
      <c r="K850" s="1236" t="s">
        <v>27</v>
      </c>
      <c r="L850" s="1070">
        <v>3</v>
      </c>
      <c r="M850" s="1071">
        <v>1</v>
      </c>
      <c r="N850" s="998">
        <v>1990</v>
      </c>
      <c r="O850" s="1070">
        <v>38</v>
      </c>
      <c r="P850" s="1070" t="s">
        <v>45</v>
      </c>
      <c r="Q850" s="1072">
        <v>0.23</v>
      </c>
      <c r="R850" s="1102">
        <v>2007.7182</v>
      </c>
      <c r="S850" s="692"/>
      <c r="T850" s="211"/>
      <c r="U850" s="211"/>
      <c r="V850" s="211"/>
      <c r="W850" s="211"/>
      <c r="X850" s="211"/>
      <c r="Y850" s="211"/>
      <c r="Z850" s="211"/>
      <c r="AA850" s="211"/>
      <c r="AB850" s="211"/>
      <c r="AC850" s="211"/>
      <c r="AD850" s="211"/>
      <c r="AE850" s="211"/>
      <c r="AF850" s="211"/>
      <c r="AG850" s="211"/>
      <c r="AH850" s="211"/>
      <c r="AI850" s="211"/>
      <c r="AJ850" s="211"/>
      <c r="AK850" s="211"/>
      <c r="AL850" s="211"/>
      <c r="AM850" s="211"/>
      <c r="AN850" s="211"/>
      <c r="AO850" s="211"/>
      <c r="AP850" s="211"/>
      <c r="AQ850" s="211"/>
      <c r="AR850" s="211"/>
      <c r="AS850" s="211"/>
      <c r="AT850" s="211"/>
      <c r="AU850" s="211"/>
      <c r="AV850" s="211"/>
      <c r="AW850" s="211"/>
      <c r="AX850" s="211"/>
      <c r="AY850" s="211"/>
      <c r="AZ850" s="211"/>
      <c r="BA850" s="211"/>
      <c r="BB850" s="211"/>
      <c r="BC850" s="211"/>
      <c r="BD850" s="211"/>
      <c r="BE850" s="211"/>
      <c r="BF850" s="211"/>
      <c r="BG850" s="211"/>
      <c r="BH850" s="211"/>
      <c r="BI850" s="211"/>
      <c r="BJ850" s="211"/>
      <c r="BK850" s="211"/>
      <c r="BL850" s="211"/>
      <c r="BM850" s="211"/>
      <c r="BN850" s="211"/>
      <c r="BO850" s="211"/>
      <c r="BP850" s="211"/>
      <c r="BQ850" s="211"/>
      <c r="BR850" s="211"/>
      <c r="BS850" s="211"/>
      <c r="BT850" s="42"/>
      <c r="BU850" s="42"/>
      <c r="BV850" s="42"/>
      <c r="BW850" s="42"/>
      <c r="BX850" s="42"/>
    </row>
    <row r="851" spans="1:76" s="217" customFormat="1" ht="19.899999999999999" customHeight="1" thickBot="1">
      <c r="A851" s="42"/>
      <c r="B851" s="1026"/>
      <c r="C851" s="1151" t="s">
        <v>1356</v>
      </c>
      <c r="D851" s="1151" t="s">
        <v>1357</v>
      </c>
      <c r="E851" s="1151" t="s">
        <v>437</v>
      </c>
      <c r="F851" s="1151" t="s">
        <v>17</v>
      </c>
      <c r="G851" s="1151"/>
      <c r="H851" s="1152" t="s">
        <v>1354</v>
      </c>
      <c r="I851" s="1781" t="s">
        <v>351</v>
      </c>
      <c r="J851" s="1151" t="s">
        <v>71</v>
      </c>
      <c r="K851" s="1060" t="s">
        <v>1885</v>
      </c>
      <c r="L851" s="1151" t="s">
        <v>23</v>
      </c>
      <c r="M851" s="1241" t="s">
        <v>20</v>
      </c>
      <c r="N851" s="1162">
        <v>1990</v>
      </c>
      <c r="O851" s="1151" t="s">
        <v>440</v>
      </c>
      <c r="P851" s="1328" t="s">
        <v>21</v>
      </c>
      <c r="Q851" s="1329">
        <v>0.1</v>
      </c>
      <c r="R851" s="1183">
        <v>2007.5051000000001</v>
      </c>
      <c r="S851" s="692">
        <f>SUM(R850:R851)</f>
        <v>4015.2233000000001</v>
      </c>
      <c r="T851" s="211"/>
      <c r="U851" s="211"/>
      <c r="V851" s="211"/>
      <c r="W851" s="211"/>
      <c r="X851" s="211"/>
      <c r="Y851" s="211"/>
      <c r="Z851" s="211"/>
      <c r="AA851" s="211"/>
      <c r="AB851" s="211"/>
      <c r="AC851" s="211"/>
      <c r="AD851" s="211"/>
      <c r="AE851" s="211"/>
      <c r="AF851" s="211"/>
      <c r="AG851" s="211"/>
      <c r="AH851" s="211"/>
      <c r="AI851" s="211"/>
      <c r="AJ851" s="211"/>
      <c r="AK851" s="211"/>
      <c r="AL851" s="211"/>
      <c r="AM851" s="211"/>
      <c r="AN851" s="211"/>
      <c r="AO851" s="211"/>
      <c r="AP851" s="211"/>
      <c r="AQ851" s="211"/>
      <c r="AR851" s="211"/>
      <c r="AS851" s="211"/>
      <c r="AT851" s="211"/>
      <c r="AU851" s="211"/>
      <c r="AV851" s="211"/>
      <c r="AW851" s="211"/>
      <c r="AX851" s="211"/>
      <c r="AY851" s="211"/>
      <c r="AZ851" s="211"/>
      <c r="BA851" s="211"/>
      <c r="BB851" s="211"/>
      <c r="BC851" s="211"/>
      <c r="BD851" s="211"/>
      <c r="BE851" s="211"/>
      <c r="BF851" s="211"/>
      <c r="BG851" s="211"/>
      <c r="BH851" s="211"/>
      <c r="BI851" s="211"/>
      <c r="BJ851" s="211"/>
      <c r="BK851" s="211"/>
      <c r="BL851" s="211"/>
      <c r="BM851" s="211"/>
      <c r="BN851" s="211"/>
      <c r="BO851" s="211"/>
      <c r="BP851" s="211"/>
      <c r="BQ851" s="211"/>
      <c r="BR851" s="211"/>
      <c r="BS851" s="211"/>
      <c r="BT851" s="42"/>
      <c r="BU851" s="42"/>
      <c r="BV851" s="42"/>
      <c r="BW851" s="42"/>
      <c r="BX851" s="42"/>
    </row>
    <row r="852" spans="1:76" s="217" customFormat="1" ht="19.899999999999999" customHeight="1">
      <c r="A852" s="42"/>
      <c r="B852" s="1024">
        <v>143</v>
      </c>
      <c r="C852" s="1677" t="s">
        <v>1371</v>
      </c>
      <c r="D852" s="1677" t="s">
        <v>1372</v>
      </c>
      <c r="E852" s="1677" t="s">
        <v>437</v>
      </c>
      <c r="F852" s="1677" t="s">
        <v>17</v>
      </c>
      <c r="G852" s="1677"/>
      <c r="H852" s="1678" t="s">
        <v>1369</v>
      </c>
      <c r="I852" s="1494" t="s">
        <v>1370</v>
      </c>
      <c r="J852" s="1677" t="s">
        <v>71</v>
      </c>
      <c r="K852" s="1677" t="s">
        <v>369</v>
      </c>
      <c r="L852" s="1677" t="s">
        <v>23</v>
      </c>
      <c r="M852" s="1677" t="s">
        <v>19</v>
      </c>
      <c r="N852" s="1175">
        <v>1248</v>
      </c>
      <c r="O852" s="1277">
        <v>38</v>
      </c>
      <c r="P852" s="1321" t="s">
        <v>44</v>
      </c>
      <c r="Q852" s="1176">
        <v>0.1</v>
      </c>
      <c r="R852" s="1177">
        <v>1259.05</v>
      </c>
      <c r="S852" s="692"/>
      <c r="T852" s="211"/>
      <c r="U852" s="211"/>
      <c r="V852" s="211"/>
      <c r="W852" s="211"/>
      <c r="X852" s="211"/>
      <c r="Y852" s="211"/>
      <c r="Z852" s="211"/>
      <c r="AA852" s="211"/>
      <c r="AB852" s="211"/>
      <c r="AC852" s="211"/>
      <c r="AD852" s="211"/>
      <c r="AE852" s="211"/>
      <c r="AF852" s="211"/>
      <c r="AG852" s="211"/>
      <c r="AH852" s="211"/>
      <c r="AI852" s="211"/>
      <c r="AJ852" s="211"/>
      <c r="AK852" s="211"/>
      <c r="AL852" s="211"/>
      <c r="AM852" s="211"/>
      <c r="AN852" s="211"/>
      <c r="AO852" s="211"/>
      <c r="AP852" s="211"/>
      <c r="AQ852" s="211"/>
      <c r="AR852" s="211"/>
      <c r="AS852" s="211"/>
      <c r="AT852" s="211"/>
      <c r="AU852" s="211"/>
      <c r="AV852" s="211"/>
      <c r="AW852" s="211"/>
      <c r="AX852" s="211"/>
      <c r="AY852" s="211"/>
      <c r="AZ852" s="211"/>
      <c r="BA852" s="211"/>
      <c r="BB852" s="211"/>
      <c r="BC852" s="211"/>
      <c r="BD852" s="211"/>
      <c r="BE852" s="211"/>
      <c r="BF852" s="211"/>
      <c r="BG852" s="211"/>
      <c r="BH852" s="211"/>
      <c r="BI852" s="211"/>
      <c r="BJ852" s="211"/>
      <c r="BK852" s="211"/>
      <c r="BL852" s="211"/>
      <c r="BM852" s="211"/>
      <c r="BN852" s="211"/>
      <c r="BO852" s="211"/>
      <c r="BP852" s="211"/>
      <c r="BQ852" s="211"/>
      <c r="BR852" s="211"/>
      <c r="BS852" s="211"/>
      <c r="BT852" s="42"/>
      <c r="BU852" s="42"/>
      <c r="BV852" s="42"/>
      <c r="BW852" s="42"/>
      <c r="BX852" s="42"/>
    </row>
    <row r="853" spans="1:76" s="217" customFormat="1" ht="19.899999999999999" customHeight="1">
      <c r="A853" s="42"/>
      <c r="B853" s="1074"/>
      <c r="C853" s="1208" t="s">
        <v>1367</v>
      </c>
      <c r="D853" s="1208" t="s">
        <v>1368</v>
      </c>
      <c r="E853" s="1208" t="s">
        <v>437</v>
      </c>
      <c r="F853" s="1208" t="s">
        <v>17</v>
      </c>
      <c r="G853" s="1208"/>
      <c r="H853" s="1209" t="s">
        <v>1369</v>
      </c>
      <c r="I853" s="1781" t="s">
        <v>351</v>
      </c>
      <c r="J853" s="1208" t="s">
        <v>71</v>
      </c>
      <c r="K853" s="1208" t="s">
        <v>27</v>
      </c>
      <c r="L853" s="1078">
        <v>3</v>
      </c>
      <c r="M853" s="1079">
        <v>3</v>
      </c>
      <c r="N853" s="1006">
        <v>1967.5</v>
      </c>
      <c r="O853" s="1078">
        <v>38</v>
      </c>
      <c r="P853" s="1078" t="s">
        <v>52</v>
      </c>
      <c r="Q853" s="1080">
        <v>0.21</v>
      </c>
      <c r="R853" s="1104">
        <v>1986.3194350000001</v>
      </c>
      <c r="S853" s="692"/>
      <c r="T853" s="211"/>
      <c r="U853" s="211"/>
      <c r="V853" s="211"/>
      <c r="W853" s="211"/>
      <c r="X853" s="211"/>
      <c r="Y853" s="211"/>
      <c r="Z853" s="211"/>
      <c r="AA853" s="211"/>
      <c r="AB853" s="211"/>
      <c r="AC853" s="211"/>
      <c r="AD853" s="211"/>
      <c r="AE853" s="211"/>
      <c r="AF853" s="211"/>
      <c r="AG853" s="211"/>
      <c r="AH853" s="211"/>
      <c r="AI853" s="211"/>
      <c r="AJ853" s="211"/>
      <c r="AK853" s="211"/>
      <c r="AL853" s="211"/>
      <c r="AM853" s="211"/>
      <c r="AN853" s="211"/>
      <c r="AO853" s="211"/>
      <c r="AP853" s="211"/>
      <c r="AQ853" s="211"/>
      <c r="AR853" s="211"/>
      <c r="AS853" s="211"/>
      <c r="AT853" s="211"/>
      <c r="AU853" s="211"/>
      <c r="AV853" s="211"/>
      <c r="AW853" s="211"/>
      <c r="AX853" s="211"/>
      <c r="AY853" s="211"/>
      <c r="AZ853" s="211"/>
      <c r="BA853" s="211"/>
      <c r="BB853" s="211"/>
      <c r="BC853" s="211"/>
      <c r="BD853" s="211"/>
      <c r="BE853" s="211"/>
      <c r="BF853" s="211"/>
      <c r="BG853" s="211"/>
      <c r="BH853" s="211"/>
      <c r="BI853" s="211"/>
      <c r="BJ853" s="211"/>
      <c r="BK853" s="211"/>
      <c r="BL853" s="211"/>
      <c r="BM853" s="211"/>
      <c r="BN853" s="211"/>
      <c r="BO853" s="211"/>
      <c r="BP853" s="211"/>
      <c r="BQ853" s="211"/>
      <c r="BR853" s="211"/>
      <c r="BS853" s="211"/>
      <c r="BT853" s="42"/>
      <c r="BU853" s="42"/>
      <c r="BV853" s="42"/>
      <c r="BW853" s="42"/>
      <c r="BX853" s="42"/>
    </row>
    <row r="854" spans="1:76" s="217" customFormat="1" ht="19.899999999999999" customHeight="1">
      <c r="A854" s="42"/>
      <c r="B854" s="1025"/>
      <c r="C854" s="1679" t="s">
        <v>1375</v>
      </c>
      <c r="D854" s="1680" t="s">
        <v>1376</v>
      </c>
      <c r="E854" s="1679" t="s">
        <v>437</v>
      </c>
      <c r="F854" s="1679" t="s">
        <v>17</v>
      </c>
      <c r="G854" s="1679"/>
      <c r="H854" s="1681" t="s">
        <v>1369</v>
      </c>
      <c r="I854" s="1781" t="s">
        <v>351</v>
      </c>
      <c r="J854" s="1679" t="s">
        <v>71</v>
      </c>
      <c r="K854" s="1042" t="s">
        <v>1885</v>
      </c>
      <c r="L854" s="1679" t="s">
        <v>23</v>
      </c>
      <c r="M854" s="1679" t="s">
        <v>20</v>
      </c>
      <c r="N854" s="1044">
        <v>1152</v>
      </c>
      <c r="O854" s="1679" t="s">
        <v>440</v>
      </c>
      <c r="P854" s="1605" t="s">
        <v>22</v>
      </c>
      <c r="Q854" s="1605"/>
      <c r="R854" s="1207">
        <v>1162.2360000000001</v>
      </c>
      <c r="S854" s="692"/>
      <c r="T854" s="211"/>
      <c r="U854" s="211"/>
      <c r="V854" s="211"/>
      <c r="W854" s="211"/>
      <c r="X854" s="211"/>
      <c r="Y854" s="211"/>
      <c r="Z854" s="211"/>
      <c r="AA854" s="211"/>
      <c r="AB854" s="211"/>
      <c r="AC854" s="211"/>
      <c r="AD854" s="211"/>
      <c r="AE854" s="211"/>
      <c r="AF854" s="211"/>
      <c r="AG854" s="211"/>
      <c r="AH854" s="211"/>
      <c r="AI854" s="211"/>
      <c r="AJ854" s="211"/>
      <c r="AK854" s="211"/>
      <c r="AL854" s="211"/>
      <c r="AM854" s="211"/>
      <c r="AN854" s="211"/>
      <c r="AO854" s="211"/>
      <c r="AP854" s="211"/>
      <c r="AQ854" s="211"/>
      <c r="AR854" s="211"/>
      <c r="AS854" s="211"/>
      <c r="AT854" s="211"/>
      <c r="AU854" s="211"/>
      <c r="AV854" s="211"/>
      <c r="AW854" s="211"/>
      <c r="AX854" s="211"/>
      <c r="AY854" s="211"/>
      <c r="AZ854" s="211"/>
      <c r="BA854" s="211"/>
      <c r="BB854" s="211"/>
      <c r="BC854" s="211"/>
      <c r="BD854" s="211"/>
      <c r="BE854" s="211"/>
      <c r="BF854" s="211"/>
      <c r="BG854" s="211"/>
      <c r="BH854" s="211"/>
      <c r="BI854" s="211"/>
      <c r="BJ854" s="211"/>
      <c r="BK854" s="211"/>
      <c r="BL854" s="211"/>
      <c r="BM854" s="211"/>
      <c r="BN854" s="211"/>
      <c r="BO854" s="211"/>
      <c r="BP854" s="211"/>
      <c r="BQ854" s="211"/>
      <c r="BR854" s="211"/>
      <c r="BS854" s="211"/>
      <c r="BT854" s="42"/>
      <c r="BU854" s="42"/>
      <c r="BV854" s="42"/>
      <c r="BW854" s="42"/>
      <c r="BX854" s="42"/>
    </row>
    <row r="855" spans="1:76" s="217" customFormat="1" ht="19.899999999999999" customHeight="1" thickBot="1">
      <c r="A855" s="42"/>
      <c r="B855" s="1026"/>
      <c r="C855" s="1682" t="s">
        <v>1373</v>
      </c>
      <c r="D855" s="1682" t="s">
        <v>1374</v>
      </c>
      <c r="E855" s="1682" t="s">
        <v>437</v>
      </c>
      <c r="F855" s="1682" t="s">
        <v>17</v>
      </c>
      <c r="G855" s="1682"/>
      <c r="H855" s="1683" t="s">
        <v>1369</v>
      </c>
      <c r="I855" s="1781" t="s">
        <v>351</v>
      </c>
      <c r="J855" s="1682" t="s">
        <v>71</v>
      </c>
      <c r="K855" s="1060" t="s">
        <v>1885</v>
      </c>
      <c r="L855" s="1682" t="s">
        <v>23</v>
      </c>
      <c r="M855" s="1682" t="s">
        <v>25</v>
      </c>
      <c r="N855" s="1792">
        <v>1859.8</v>
      </c>
      <c r="O855" s="1684" t="s">
        <v>440</v>
      </c>
      <c r="P855" s="1328" t="s">
        <v>22</v>
      </c>
      <c r="Q855" s="1328"/>
      <c r="R855" s="1183">
        <v>1877.7459939999999</v>
      </c>
      <c r="S855" s="692">
        <f>SUM(R852:R855)</f>
        <v>6285.3514290000003</v>
      </c>
      <c r="T855" s="211"/>
      <c r="U855" s="211"/>
      <c r="V855" s="211"/>
      <c r="W855" s="211"/>
      <c r="X855" s="211"/>
      <c r="Y855" s="211"/>
      <c r="Z855" s="211"/>
      <c r="AA855" s="211"/>
      <c r="AB855" s="211"/>
      <c r="AC855" s="211"/>
      <c r="AD855" s="211"/>
      <c r="AE855" s="211"/>
      <c r="AF855" s="211"/>
      <c r="AG855" s="211"/>
      <c r="AH855" s="211"/>
      <c r="AI855" s="211"/>
      <c r="AJ855" s="211"/>
      <c r="AK855" s="211"/>
      <c r="AL855" s="211"/>
      <c r="AM855" s="211"/>
      <c r="AN855" s="211"/>
      <c r="AO855" s="211"/>
      <c r="AP855" s="211"/>
      <c r="AQ855" s="211"/>
      <c r="AR855" s="211"/>
      <c r="AS855" s="211"/>
      <c r="AT855" s="211"/>
      <c r="AU855" s="211"/>
      <c r="AV855" s="211"/>
      <c r="AW855" s="211"/>
      <c r="AX855" s="211"/>
      <c r="AY855" s="211"/>
      <c r="AZ855" s="211"/>
      <c r="BA855" s="211"/>
      <c r="BB855" s="211"/>
      <c r="BC855" s="211"/>
      <c r="BD855" s="211"/>
      <c r="BE855" s="211"/>
      <c r="BF855" s="211"/>
      <c r="BG855" s="211"/>
      <c r="BH855" s="211"/>
      <c r="BI855" s="211"/>
      <c r="BJ855" s="211"/>
      <c r="BK855" s="211"/>
      <c r="BL855" s="211"/>
      <c r="BM855" s="211"/>
      <c r="BN855" s="211"/>
      <c r="BO855" s="211"/>
      <c r="BP855" s="211"/>
      <c r="BQ855" s="211"/>
      <c r="BR855" s="211"/>
      <c r="BS855" s="211"/>
      <c r="BT855" s="42"/>
      <c r="BU855" s="42"/>
      <c r="BV855" s="42"/>
      <c r="BW855" s="42"/>
      <c r="BX855" s="42"/>
    </row>
    <row r="856" spans="1:76" s="217" customFormat="1" ht="19.899999999999999" customHeight="1">
      <c r="A856" s="42"/>
      <c r="B856" s="1024">
        <v>144</v>
      </c>
      <c r="C856" s="1685" t="s">
        <v>1388</v>
      </c>
      <c r="D856" s="1686" t="s">
        <v>1389</v>
      </c>
      <c r="E856" s="1686" t="s">
        <v>437</v>
      </c>
      <c r="F856" s="1686" t="s">
        <v>17</v>
      </c>
      <c r="G856" s="1686"/>
      <c r="H856" s="1687" t="s">
        <v>1386</v>
      </c>
      <c r="I856" s="1494" t="s">
        <v>1387</v>
      </c>
      <c r="J856" s="1686" t="s">
        <v>71</v>
      </c>
      <c r="K856" s="1686" t="s">
        <v>35</v>
      </c>
      <c r="L856" s="1686" t="s">
        <v>20</v>
      </c>
      <c r="M856" s="1686">
        <v>5</v>
      </c>
      <c r="N856" s="1688">
        <v>4</v>
      </c>
      <c r="O856" s="1686" t="s">
        <v>1390</v>
      </c>
      <c r="P856" s="1321" t="s">
        <v>44</v>
      </c>
      <c r="Q856" s="1176">
        <v>0.1</v>
      </c>
      <c r="R856" s="1177">
        <v>4.0439999999999996</v>
      </c>
      <c r="S856" s="692"/>
      <c r="T856" s="211"/>
      <c r="U856" s="211"/>
      <c r="V856" s="211"/>
      <c r="W856" s="211"/>
      <c r="X856" s="211"/>
      <c r="Y856" s="211"/>
      <c r="Z856" s="211"/>
      <c r="AA856" s="211"/>
      <c r="AB856" s="211"/>
      <c r="AC856" s="211"/>
      <c r="AD856" s="211"/>
      <c r="AE856" s="211"/>
      <c r="AF856" s="211"/>
      <c r="AG856" s="211"/>
      <c r="AH856" s="211"/>
      <c r="AI856" s="211"/>
      <c r="AJ856" s="211"/>
      <c r="AK856" s="211"/>
      <c r="AL856" s="211"/>
      <c r="AM856" s="211"/>
      <c r="AN856" s="211"/>
      <c r="AO856" s="211"/>
      <c r="AP856" s="211"/>
      <c r="AQ856" s="211"/>
      <c r="AR856" s="211"/>
      <c r="AS856" s="211"/>
      <c r="AT856" s="211"/>
      <c r="AU856" s="211"/>
      <c r="AV856" s="211"/>
      <c r="AW856" s="211"/>
      <c r="AX856" s="211"/>
      <c r="AY856" s="211"/>
      <c r="AZ856" s="211"/>
      <c r="BA856" s="211"/>
      <c r="BB856" s="211"/>
      <c r="BC856" s="211"/>
      <c r="BD856" s="211"/>
      <c r="BE856" s="211"/>
      <c r="BF856" s="211"/>
      <c r="BG856" s="211"/>
      <c r="BH856" s="211"/>
      <c r="BI856" s="211"/>
      <c r="BJ856" s="211"/>
      <c r="BK856" s="211"/>
      <c r="BL856" s="211"/>
      <c r="BM856" s="211"/>
      <c r="BN856" s="211"/>
      <c r="BO856" s="211"/>
      <c r="BP856" s="211"/>
      <c r="BQ856" s="211"/>
      <c r="BR856" s="211"/>
      <c r="BS856" s="211"/>
      <c r="BT856" s="42"/>
      <c r="BU856" s="42"/>
      <c r="BV856" s="42"/>
      <c r="BW856" s="42"/>
      <c r="BX856" s="42"/>
    </row>
    <row r="857" spans="1:76" s="217" customFormat="1" ht="19.899999999999999" customHeight="1">
      <c r="A857" s="42"/>
      <c r="B857" s="1074"/>
      <c r="C857" s="1387" t="s">
        <v>1384</v>
      </c>
      <c r="D857" s="1387" t="s">
        <v>1385</v>
      </c>
      <c r="E857" s="1387" t="s">
        <v>437</v>
      </c>
      <c r="F857" s="1387" t="s">
        <v>17</v>
      </c>
      <c r="G857" s="1387"/>
      <c r="H857" s="1388" t="s">
        <v>1386</v>
      </c>
      <c r="I857" s="1781" t="s">
        <v>351</v>
      </c>
      <c r="J857" s="1387" t="s">
        <v>71</v>
      </c>
      <c r="K857" s="1387" t="s">
        <v>27</v>
      </c>
      <c r="L857" s="1078">
        <v>2</v>
      </c>
      <c r="M857" s="1079">
        <v>2</v>
      </c>
      <c r="N857" s="1006">
        <v>1003.2</v>
      </c>
      <c r="O857" s="1078">
        <v>37</v>
      </c>
      <c r="P857" s="1078" t="s">
        <v>44</v>
      </c>
      <c r="Q857" s="1080">
        <v>0.1</v>
      </c>
      <c r="R857" s="1104">
        <v>1012.1319999999999</v>
      </c>
      <c r="S857" s="692"/>
      <c r="T857" s="211"/>
      <c r="U857" s="211"/>
      <c r="V857" s="211"/>
      <c r="W857" s="211"/>
      <c r="X857" s="211"/>
      <c r="Y857" s="211"/>
      <c r="Z857" s="211"/>
      <c r="AA857" s="211"/>
      <c r="AB857" s="211"/>
      <c r="AC857" s="211"/>
      <c r="AD857" s="211"/>
      <c r="AE857" s="211"/>
      <c r="AF857" s="211"/>
      <c r="AG857" s="211"/>
      <c r="AH857" s="211"/>
      <c r="AI857" s="211"/>
      <c r="AJ857" s="211"/>
      <c r="AK857" s="211"/>
      <c r="AL857" s="211"/>
      <c r="AM857" s="211"/>
      <c r="AN857" s="211"/>
      <c r="AO857" s="211"/>
      <c r="AP857" s="211"/>
      <c r="AQ857" s="211"/>
      <c r="AR857" s="211"/>
      <c r="AS857" s="211"/>
      <c r="AT857" s="211"/>
      <c r="AU857" s="211"/>
      <c r="AV857" s="211"/>
      <c r="AW857" s="211"/>
      <c r="AX857" s="211"/>
      <c r="AY857" s="211"/>
      <c r="AZ857" s="211"/>
      <c r="BA857" s="211"/>
      <c r="BB857" s="211"/>
      <c r="BC857" s="211"/>
      <c r="BD857" s="211"/>
      <c r="BE857" s="211"/>
      <c r="BF857" s="211"/>
      <c r="BG857" s="211"/>
      <c r="BH857" s="211"/>
      <c r="BI857" s="211"/>
      <c r="BJ857" s="211"/>
      <c r="BK857" s="211"/>
      <c r="BL857" s="211"/>
      <c r="BM857" s="211"/>
      <c r="BN857" s="211"/>
      <c r="BO857" s="211"/>
      <c r="BP857" s="211"/>
      <c r="BQ857" s="211"/>
      <c r="BR857" s="211"/>
      <c r="BS857" s="211"/>
      <c r="BT857" s="42"/>
      <c r="BU857" s="42"/>
      <c r="BV857" s="42"/>
      <c r="BW857" s="42"/>
      <c r="BX857" s="42"/>
    </row>
    <row r="858" spans="1:76" s="217" customFormat="1" ht="19.899999999999999" customHeight="1" thickBot="1">
      <c r="A858" s="42"/>
      <c r="B858" s="1026"/>
      <c r="C858" s="1689" t="s">
        <v>1391</v>
      </c>
      <c r="D858" s="1690" t="s">
        <v>1392</v>
      </c>
      <c r="E858" s="1690" t="s">
        <v>437</v>
      </c>
      <c r="F858" s="1690" t="s">
        <v>17</v>
      </c>
      <c r="G858" s="1690"/>
      <c r="H858" s="1691" t="s">
        <v>1386</v>
      </c>
      <c r="I858" s="1781" t="s">
        <v>351</v>
      </c>
      <c r="J858" s="1690" t="s">
        <v>71</v>
      </c>
      <c r="K858" s="1060" t="s">
        <v>1885</v>
      </c>
      <c r="L858" s="1690" t="s">
        <v>20</v>
      </c>
      <c r="M858" s="1690">
        <v>6</v>
      </c>
      <c r="N858" s="1792">
        <v>1.2</v>
      </c>
      <c r="O858" s="1692" t="s">
        <v>1390</v>
      </c>
      <c r="P858" s="1328" t="s">
        <v>22</v>
      </c>
      <c r="Q858" s="1328"/>
      <c r="R858" s="1183">
        <v>1.2130000000000001</v>
      </c>
      <c r="S858" s="692">
        <f>SUM(R856:R858)</f>
        <v>1017.3889999999999</v>
      </c>
      <c r="T858" s="211"/>
      <c r="U858" s="211"/>
      <c r="V858" s="211"/>
      <c r="W858" s="211"/>
      <c r="X858" s="211"/>
      <c r="Y858" s="211"/>
      <c r="Z858" s="211"/>
      <c r="AA858" s="211"/>
      <c r="AB858" s="211"/>
      <c r="AC858" s="211"/>
      <c r="AD858" s="211"/>
      <c r="AE858" s="211"/>
      <c r="AF858" s="211"/>
      <c r="AG858" s="211"/>
      <c r="AH858" s="211"/>
      <c r="AI858" s="211"/>
      <c r="AJ858" s="211"/>
      <c r="AK858" s="211"/>
      <c r="AL858" s="211"/>
      <c r="AM858" s="211"/>
      <c r="AN858" s="211"/>
      <c r="AO858" s="211"/>
      <c r="AP858" s="211"/>
      <c r="AQ858" s="211"/>
      <c r="AR858" s="211"/>
      <c r="AS858" s="211"/>
      <c r="AT858" s="211"/>
      <c r="AU858" s="211"/>
      <c r="AV858" s="211"/>
      <c r="AW858" s="211"/>
      <c r="AX858" s="211"/>
      <c r="AY858" s="211"/>
      <c r="AZ858" s="211"/>
      <c r="BA858" s="211"/>
      <c r="BB858" s="211"/>
      <c r="BC858" s="211"/>
      <c r="BD858" s="211"/>
      <c r="BE858" s="211"/>
      <c r="BF858" s="211"/>
      <c r="BG858" s="211"/>
      <c r="BH858" s="211"/>
      <c r="BI858" s="211"/>
      <c r="BJ858" s="211"/>
      <c r="BK858" s="211"/>
      <c r="BL858" s="211"/>
      <c r="BM858" s="211"/>
      <c r="BN858" s="211"/>
      <c r="BO858" s="211"/>
      <c r="BP858" s="211"/>
      <c r="BQ858" s="211"/>
      <c r="BR858" s="211"/>
      <c r="BS858" s="211"/>
      <c r="BT858" s="42"/>
      <c r="BU858" s="42"/>
      <c r="BV858" s="42"/>
      <c r="BW858" s="42"/>
      <c r="BX858" s="42"/>
    </row>
    <row r="859" spans="1:76" s="217" customFormat="1" ht="19.899999999999999" customHeight="1">
      <c r="B859" s="1138">
        <v>145</v>
      </c>
      <c r="C859" s="1559" t="s">
        <v>1830</v>
      </c>
      <c r="D859" s="1559" t="s">
        <v>1611</v>
      </c>
      <c r="E859" s="1559" t="s">
        <v>437</v>
      </c>
      <c r="F859" s="1559" t="s">
        <v>211</v>
      </c>
      <c r="G859" s="1559">
        <v>1</v>
      </c>
      <c r="H859" s="1560" t="s">
        <v>1831</v>
      </c>
      <c r="I859" s="1560" t="s">
        <v>1832</v>
      </c>
      <c r="J859" s="1559" t="s">
        <v>352</v>
      </c>
      <c r="K859" s="1238" t="s">
        <v>418</v>
      </c>
      <c r="L859" s="1141" t="s">
        <v>19</v>
      </c>
      <c r="M859" s="1603" t="s">
        <v>19</v>
      </c>
      <c r="N859" s="1143">
        <v>1452</v>
      </c>
      <c r="O859" s="1141" t="s">
        <v>440</v>
      </c>
      <c r="P859" s="1141" t="s">
        <v>21</v>
      </c>
      <c r="Q859" s="1176">
        <v>0.05</v>
      </c>
      <c r="R859" s="1145">
        <v>1465.09464</v>
      </c>
      <c r="S859" s="552"/>
      <c r="T859" s="216"/>
      <c r="U859" s="216"/>
      <c r="V859" s="216"/>
      <c r="W859" s="216"/>
      <c r="X859" s="216"/>
      <c r="Y859" s="216"/>
      <c r="Z859" s="216"/>
      <c r="AA859" s="216"/>
      <c r="AB859" s="216"/>
      <c r="AC859" s="216"/>
      <c r="AD859" s="216"/>
      <c r="AE859" s="216"/>
      <c r="AF859" s="216"/>
      <c r="AG859" s="216"/>
      <c r="AH859" s="216"/>
      <c r="AI859" s="216"/>
      <c r="AJ859" s="216"/>
      <c r="AK859" s="216"/>
      <c r="AL859" s="216"/>
      <c r="AM859" s="216"/>
      <c r="AN859" s="216"/>
      <c r="AO859" s="216"/>
      <c r="AP859" s="216"/>
      <c r="AQ859" s="216"/>
      <c r="AR859" s="216"/>
      <c r="AS859" s="216"/>
      <c r="AT859" s="216"/>
      <c r="AU859" s="216"/>
      <c r="AV859" s="216"/>
      <c r="AW859" s="216"/>
      <c r="AX859" s="216"/>
      <c r="AY859" s="216"/>
      <c r="AZ859" s="216"/>
      <c r="BA859" s="216"/>
      <c r="BB859" s="216"/>
      <c r="BC859" s="216"/>
      <c r="BD859" s="216"/>
      <c r="BE859" s="216"/>
      <c r="BF859" s="216"/>
      <c r="BG859" s="216"/>
      <c r="BH859" s="216"/>
      <c r="BI859" s="216"/>
      <c r="BJ859" s="216"/>
      <c r="BK859" s="216"/>
      <c r="BL859" s="216"/>
      <c r="BM859" s="216"/>
      <c r="BN859" s="216"/>
      <c r="BO859" s="216"/>
      <c r="BP859" s="216"/>
      <c r="BQ859" s="216"/>
      <c r="BR859" s="216"/>
      <c r="BS859" s="216"/>
    </row>
    <row r="860" spans="1:76" s="217" customFormat="1" ht="19.899999999999999" customHeight="1">
      <c r="B860" s="1039"/>
      <c r="C860" s="1561" t="s">
        <v>1833</v>
      </c>
      <c r="D860" s="1561" t="s">
        <v>1612</v>
      </c>
      <c r="E860" s="1561" t="s">
        <v>437</v>
      </c>
      <c r="F860" s="1561" t="s">
        <v>211</v>
      </c>
      <c r="G860" s="1561">
        <v>1</v>
      </c>
      <c r="H860" s="1562" t="s">
        <v>1831</v>
      </c>
      <c r="I860" s="1781" t="s">
        <v>351</v>
      </c>
      <c r="J860" s="1561" t="s">
        <v>352</v>
      </c>
      <c r="K860" s="1240" t="s">
        <v>418</v>
      </c>
      <c r="L860" s="1045" t="s">
        <v>19</v>
      </c>
      <c r="M860" s="1208" t="s">
        <v>20</v>
      </c>
      <c r="N860" s="1083">
        <v>1452</v>
      </c>
      <c r="O860" s="1045" t="s">
        <v>440</v>
      </c>
      <c r="P860" s="1045" t="s">
        <v>21</v>
      </c>
      <c r="Q860" s="1291">
        <v>0.05</v>
      </c>
      <c r="R860" s="1148">
        <v>1465.09464</v>
      </c>
      <c r="S860" s="552"/>
      <c r="T860" s="216"/>
      <c r="U860" s="216"/>
      <c r="V860" s="216"/>
      <c r="W860" s="216"/>
      <c r="X860" s="216"/>
      <c r="Y860" s="216"/>
      <c r="Z860" s="216"/>
      <c r="AA860" s="216"/>
      <c r="AB860" s="216"/>
      <c r="AC860" s="216"/>
      <c r="AD860" s="216"/>
      <c r="AE860" s="216"/>
      <c r="AF860" s="216"/>
      <c r="AG860" s="216"/>
      <c r="AH860" s="216"/>
      <c r="AI860" s="216"/>
      <c r="AJ860" s="216"/>
      <c r="AK860" s="216"/>
      <c r="AL860" s="216"/>
      <c r="AM860" s="216"/>
      <c r="AN860" s="216"/>
      <c r="AO860" s="216"/>
      <c r="AP860" s="216"/>
      <c r="AQ860" s="216"/>
      <c r="AR860" s="216"/>
      <c r="AS860" s="216"/>
      <c r="AT860" s="216"/>
      <c r="AU860" s="216"/>
      <c r="AV860" s="216"/>
      <c r="AW860" s="216"/>
      <c r="AX860" s="216"/>
      <c r="AY860" s="216"/>
      <c r="AZ860" s="216"/>
      <c r="BA860" s="216"/>
      <c r="BB860" s="216"/>
      <c r="BC860" s="216"/>
      <c r="BD860" s="216"/>
      <c r="BE860" s="216"/>
      <c r="BF860" s="216"/>
      <c r="BG860" s="216"/>
      <c r="BH860" s="216"/>
      <c r="BI860" s="216"/>
      <c r="BJ860" s="216"/>
      <c r="BK860" s="216"/>
      <c r="BL860" s="216"/>
      <c r="BM860" s="216"/>
      <c r="BN860" s="216"/>
      <c r="BO860" s="216"/>
      <c r="BP860" s="216"/>
      <c r="BQ860" s="216"/>
      <c r="BR860" s="216"/>
      <c r="BS860" s="216"/>
    </row>
    <row r="861" spans="1:76" s="217" customFormat="1" ht="19.899999999999999" customHeight="1">
      <c r="B861" s="1039"/>
      <c r="C861" s="1561" t="s">
        <v>1834</v>
      </c>
      <c r="D861" s="1561" t="s">
        <v>1613</v>
      </c>
      <c r="E861" s="1561" t="s">
        <v>437</v>
      </c>
      <c r="F861" s="1561" t="s">
        <v>211</v>
      </c>
      <c r="G861" s="1561">
        <v>1</v>
      </c>
      <c r="H861" s="1562" t="s">
        <v>1831</v>
      </c>
      <c r="I861" s="1781" t="s">
        <v>351</v>
      </c>
      <c r="J861" s="1561" t="s">
        <v>352</v>
      </c>
      <c r="K861" s="1240" t="s">
        <v>418</v>
      </c>
      <c r="L861" s="1045" t="s">
        <v>19</v>
      </c>
      <c r="M861" s="1208" t="s">
        <v>23</v>
      </c>
      <c r="N861" s="1083">
        <v>1464</v>
      </c>
      <c r="O861" s="1045" t="s">
        <v>440</v>
      </c>
      <c r="P861" s="1045" t="s">
        <v>21</v>
      </c>
      <c r="Q861" s="1291">
        <v>0.05</v>
      </c>
      <c r="R861" s="1148">
        <v>1477.2028600000001</v>
      </c>
      <c r="S861" s="552"/>
      <c r="T861" s="216"/>
      <c r="U861" s="216"/>
      <c r="V861" s="216"/>
      <c r="W861" s="216"/>
      <c r="X861" s="216"/>
      <c r="Y861" s="216"/>
      <c r="Z861" s="216"/>
      <c r="AA861" s="216"/>
      <c r="AB861" s="216"/>
      <c r="AC861" s="216"/>
      <c r="AD861" s="216"/>
      <c r="AE861" s="216"/>
      <c r="AF861" s="216"/>
      <c r="AG861" s="216"/>
      <c r="AH861" s="216"/>
      <c r="AI861" s="216"/>
      <c r="AJ861" s="216"/>
      <c r="AK861" s="216"/>
      <c r="AL861" s="216"/>
      <c r="AM861" s="216"/>
      <c r="AN861" s="216"/>
      <c r="AO861" s="216"/>
      <c r="AP861" s="216"/>
      <c r="AQ861" s="216"/>
      <c r="AR861" s="216"/>
      <c r="AS861" s="216"/>
      <c r="AT861" s="216"/>
      <c r="AU861" s="216"/>
      <c r="AV861" s="216"/>
      <c r="AW861" s="216"/>
      <c r="AX861" s="216"/>
      <c r="AY861" s="216"/>
      <c r="AZ861" s="216"/>
      <c r="BA861" s="216"/>
      <c r="BB861" s="216"/>
      <c r="BC861" s="216"/>
      <c r="BD861" s="216"/>
      <c r="BE861" s="216"/>
      <c r="BF861" s="216"/>
      <c r="BG861" s="216"/>
      <c r="BH861" s="216"/>
      <c r="BI861" s="216"/>
      <c r="BJ861" s="216"/>
      <c r="BK861" s="216"/>
      <c r="BL861" s="216"/>
      <c r="BM861" s="216"/>
      <c r="BN861" s="216"/>
      <c r="BO861" s="216"/>
      <c r="BP861" s="216"/>
      <c r="BQ861" s="216"/>
      <c r="BR861" s="216"/>
      <c r="BS861" s="216"/>
    </row>
    <row r="862" spans="1:76" s="217" customFormat="1" ht="19.899999999999999" customHeight="1" thickBot="1">
      <c r="B862" s="1055"/>
      <c r="C862" s="1563" t="s">
        <v>1835</v>
      </c>
      <c r="D862" s="1563" t="s">
        <v>1614</v>
      </c>
      <c r="E862" s="1563" t="s">
        <v>437</v>
      </c>
      <c r="F862" s="1563" t="s">
        <v>211</v>
      </c>
      <c r="G862" s="1563">
        <v>1</v>
      </c>
      <c r="H862" s="1564" t="s">
        <v>1831</v>
      </c>
      <c r="I862" s="1781" t="s">
        <v>351</v>
      </c>
      <c r="J862" s="1563" t="s">
        <v>352</v>
      </c>
      <c r="K862" s="1241" t="s">
        <v>418</v>
      </c>
      <c r="L862" s="1063" t="s">
        <v>19</v>
      </c>
      <c r="M862" s="1607" t="s">
        <v>25</v>
      </c>
      <c r="N862" s="1088">
        <v>1464</v>
      </c>
      <c r="O862" s="1063" t="s">
        <v>440</v>
      </c>
      <c r="P862" s="1063" t="s">
        <v>21</v>
      </c>
      <c r="Q862" s="1182">
        <v>0.05</v>
      </c>
      <c r="R862" s="1154">
        <v>1477.2028600000001</v>
      </c>
      <c r="S862" s="552">
        <f>SUM(R859:R862)</f>
        <v>5884.5950000000003</v>
      </c>
      <c r="T862" s="216"/>
      <c r="U862" s="216"/>
      <c r="V862" s="216"/>
      <c r="W862" s="216"/>
      <c r="X862" s="216"/>
      <c r="Y862" s="216"/>
      <c r="Z862" s="216"/>
      <c r="AA862" s="216"/>
      <c r="AB862" s="216"/>
      <c r="AC862" s="216"/>
      <c r="AD862" s="216"/>
      <c r="AE862" s="216"/>
      <c r="AF862" s="216"/>
      <c r="AG862" s="216"/>
      <c r="AH862" s="216"/>
      <c r="AI862" s="216"/>
      <c r="AJ862" s="216"/>
      <c r="AK862" s="216"/>
      <c r="AL862" s="216"/>
      <c r="AM862" s="216"/>
      <c r="AN862" s="216"/>
      <c r="AO862" s="216"/>
      <c r="AP862" s="216"/>
      <c r="AQ862" s="216"/>
      <c r="AR862" s="216"/>
      <c r="AS862" s="216"/>
      <c r="AT862" s="216"/>
      <c r="AU862" s="216"/>
      <c r="AV862" s="216"/>
      <c r="AW862" s="216"/>
      <c r="AX862" s="216"/>
      <c r="AY862" s="216"/>
      <c r="AZ862" s="216"/>
      <c r="BA862" s="216"/>
      <c r="BB862" s="216"/>
      <c r="BC862" s="216"/>
      <c r="BD862" s="216"/>
      <c r="BE862" s="216"/>
      <c r="BF862" s="216"/>
      <c r="BG862" s="216"/>
      <c r="BH862" s="216"/>
      <c r="BI862" s="216"/>
      <c r="BJ862" s="216"/>
      <c r="BK862" s="216"/>
      <c r="BL862" s="216"/>
      <c r="BM862" s="216"/>
      <c r="BN862" s="216"/>
      <c r="BO862" s="216"/>
      <c r="BP862" s="216"/>
      <c r="BQ862" s="216"/>
      <c r="BR862" s="216"/>
      <c r="BS862" s="216"/>
    </row>
    <row r="863" spans="1:76" s="217" customFormat="1" ht="19.899999999999999" customHeight="1">
      <c r="A863" s="1783">
        <v>854</v>
      </c>
      <c r="B863" s="1024">
        <v>146</v>
      </c>
      <c r="C863" s="1741" t="s">
        <v>435</v>
      </c>
      <c r="D863" s="1741" t="s">
        <v>436</v>
      </c>
      <c r="E863" s="1758" t="s">
        <v>437</v>
      </c>
      <c r="F863" s="1758" t="s">
        <v>211</v>
      </c>
      <c r="G863" s="1758">
        <v>1</v>
      </c>
      <c r="H863" s="1741" t="s">
        <v>438</v>
      </c>
      <c r="I863" s="1741" t="s">
        <v>439</v>
      </c>
      <c r="J863" s="1758" t="s">
        <v>352</v>
      </c>
      <c r="K863" s="1758" t="s">
        <v>418</v>
      </c>
      <c r="L863" s="1758" t="s">
        <v>19</v>
      </c>
      <c r="M863" s="1758" t="s">
        <v>19</v>
      </c>
      <c r="N863" s="1759">
        <v>1764</v>
      </c>
      <c r="O863" s="1741" t="s">
        <v>440</v>
      </c>
      <c r="P863" s="1758" t="s">
        <v>21</v>
      </c>
      <c r="Q863" s="1744">
        <v>0.05</v>
      </c>
      <c r="R863" s="1745">
        <v>1782.038914</v>
      </c>
      <c r="S863" s="550"/>
      <c r="T863" s="206"/>
      <c r="U863" s="206"/>
      <c r="V863" s="206"/>
      <c r="W863" s="206"/>
      <c r="X863" s="206"/>
      <c r="Y863" s="206"/>
      <c r="Z863" s="206"/>
      <c r="AA863" s="206"/>
      <c r="AB863" s="206"/>
      <c r="AC863" s="206"/>
      <c r="AD863" s="206"/>
      <c r="AE863" s="206"/>
      <c r="AF863" s="206"/>
      <c r="AG863" s="206"/>
      <c r="AH863" s="206"/>
      <c r="AI863" s="206"/>
      <c r="AJ863" s="206"/>
      <c r="AK863" s="206"/>
      <c r="AL863" s="206"/>
      <c r="AM863" s="206"/>
      <c r="AN863" s="206"/>
      <c r="AO863" s="206"/>
      <c r="AP863" s="206"/>
      <c r="AQ863" s="206"/>
      <c r="AR863" s="206"/>
      <c r="AS863" s="206"/>
      <c r="AT863" s="206"/>
      <c r="AU863" s="206"/>
      <c r="AV863" s="206"/>
      <c r="AW863" s="206"/>
      <c r="AX863" s="206"/>
      <c r="AY863" s="206"/>
      <c r="AZ863" s="206"/>
      <c r="BA863" s="206"/>
      <c r="BB863" s="206"/>
      <c r="BC863" s="206"/>
      <c r="BD863" s="206"/>
      <c r="BE863" s="206"/>
      <c r="BF863" s="206"/>
      <c r="BG863" s="206"/>
      <c r="BH863" s="206"/>
      <c r="BI863" s="206"/>
      <c r="BJ863" s="206"/>
      <c r="BK863" s="206"/>
      <c r="BL863" s="206"/>
      <c r="BM863" s="206"/>
      <c r="BN863" s="206"/>
      <c r="BO863" s="206"/>
      <c r="BP863" s="206"/>
      <c r="BQ863" s="206"/>
      <c r="BR863" s="206"/>
      <c r="BS863" s="206"/>
      <c r="BT863" s="24"/>
      <c r="BU863" s="24"/>
      <c r="BV863" s="24"/>
      <c r="BW863" s="24"/>
      <c r="BX863" s="24"/>
    </row>
    <row r="864" spans="1:76" s="217" customFormat="1" ht="19.899999999999999" customHeight="1">
      <c r="A864" s="1783">
        <v>855</v>
      </c>
      <c r="B864" s="1025"/>
      <c r="C864" s="1753" t="s">
        <v>441</v>
      </c>
      <c r="D864" s="1753" t="s">
        <v>442</v>
      </c>
      <c r="E864" s="1760" t="s">
        <v>437</v>
      </c>
      <c r="F864" s="1760" t="s">
        <v>211</v>
      </c>
      <c r="G864" s="1760">
        <v>1</v>
      </c>
      <c r="H864" s="1753" t="s">
        <v>438</v>
      </c>
      <c r="I864" s="1738" t="s">
        <v>351</v>
      </c>
      <c r="J864" s="1760" t="s">
        <v>352</v>
      </c>
      <c r="K864" s="1760" t="s">
        <v>418</v>
      </c>
      <c r="L864" s="1760" t="s">
        <v>19</v>
      </c>
      <c r="M864" s="1760" t="s">
        <v>20</v>
      </c>
      <c r="N864" s="1761">
        <v>1764</v>
      </c>
      <c r="O864" s="1753" t="s">
        <v>440</v>
      </c>
      <c r="P864" s="1760" t="s">
        <v>21</v>
      </c>
      <c r="Q864" s="1756">
        <v>0.05</v>
      </c>
      <c r="R864" s="1757">
        <v>1782.038914</v>
      </c>
      <c r="S864" s="550"/>
      <c r="T864" s="206"/>
      <c r="U864" s="206"/>
      <c r="V864" s="206"/>
      <c r="W864" s="206"/>
      <c r="X864" s="206"/>
      <c r="Y864" s="206"/>
      <c r="Z864" s="206"/>
      <c r="AA864" s="206"/>
      <c r="AB864" s="206"/>
      <c r="AC864" s="206"/>
      <c r="AD864" s="206"/>
      <c r="AE864" s="206"/>
      <c r="AF864" s="206"/>
      <c r="AG864" s="206"/>
      <c r="AH864" s="206"/>
      <c r="AI864" s="206"/>
      <c r="AJ864" s="206"/>
      <c r="AK864" s="206"/>
      <c r="AL864" s="206"/>
      <c r="AM864" s="206"/>
      <c r="AN864" s="206"/>
      <c r="AO864" s="206"/>
      <c r="AP864" s="206"/>
      <c r="AQ864" s="206"/>
      <c r="AR864" s="206"/>
      <c r="AS864" s="206"/>
      <c r="AT864" s="206"/>
      <c r="AU864" s="206"/>
      <c r="AV864" s="206"/>
      <c r="AW864" s="206"/>
      <c r="AX864" s="206"/>
      <c r="AY864" s="206"/>
      <c r="AZ864" s="206"/>
      <c r="BA864" s="206"/>
      <c r="BB864" s="206"/>
      <c r="BC864" s="206"/>
      <c r="BD864" s="206"/>
      <c r="BE864" s="206"/>
      <c r="BF864" s="206"/>
      <c r="BG864" s="206"/>
      <c r="BH864" s="206"/>
      <c r="BI864" s="206"/>
      <c r="BJ864" s="206"/>
      <c r="BK864" s="206"/>
      <c r="BL864" s="206"/>
      <c r="BM864" s="206"/>
      <c r="BN864" s="206"/>
      <c r="BO864" s="206"/>
      <c r="BP864" s="206"/>
      <c r="BQ864" s="206"/>
      <c r="BR864" s="206"/>
      <c r="BS864" s="206"/>
      <c r="BT864" s="24"/>
      <c r="BU864" s="24"/>
      <c r="BV864" s="24"/>
      <c r="BW864" s="24"/>
      <c r="BX864" s="24"/>
    </row>
    <row r="865" spans="1:76" s="217" customFormat="1" ht="19.899999999999999" customHeight="1">
      <c r="A865" s="1783">
        <v>856</v>
      </c>
      <c r="B865" s="1025"/>
      <c r="C865" s="1753" t="s">
        <v>443</v>
      </c>
      <c r="D865" s="1753" t="s">
        <v>444</v>
      </c>
      <c r="E865" s="1760" t="s">
        <v>437</v>
      </c>
      <c r="F865" s="1760" t="s">
        <v>211</v>
      </c>
      <c r="G865" s="1760">
        <v>1</v>
      </c>
      <c r="H865" s="1753" t="s">
        <v>438</v>
      </c>
      <c r="I865" s="1738" t="s">
        <v>351</v>
      </c>
      <c r="J865" s="1760" t="s">
        <v>352</v>
      </c>
      <c r="K865" s="1760" t="s">
        <v>418</v>
      </c>
      <c r="L865" s="1760" t="s">
        <v>19</v>
      </c>
      <c r="M865" s="1760" t="s">
        <v>23</v>
      </c>
      <c r="N865" s="1761">
        <v>1764</v>
      </c>
      <c r="O865" s="1753" t="s">
        <v>440</v>
      </c>
      <c r="P865" s="1760" t="s">
        <v>21</v>
      </c>
      <c r="Q865" s="1756">
        <v>0.05</v>
      </c>
      <c r="R865" s="1757">
        <v>1782.038914</v>
      </c>
      <c r="S865" s="550"/>
      <c r="T865" s="206"/>
      <c r="U865" s="206"/>
      <c r="V865" s="206"/>
      <c r="W865" s="206"/>
      <c r="X865" s="206"/>
      <c r="Y865" s="206"/>
      <c r="Z865" s="206"/>
      <c r="AA865" s="206"/>
      <c r="AB865" s="206"/>
      <c r="AC865" s="206"/>
      <c r="AD865" s="206"/>
      <c r="AE865" s="206"/>
      <c r="AF865" s="206"/>
      <c r="AG865" s="206"/>
      <c r="AH865" s="206"/>
      <c r="AI865" s="206"/>
      <c r="AJ865" s="206"/>
      <c r="AK865" s="206"/>
      <c r="AL865" s="206"/>
      <c r="AM865" s="206"/>
      <c r="AN865" s="206"/>
      <c r="AO865" s="206"/>
      <c r="AP865" s="206"/>
      <c r="AQ865" s="206"/>
      <c r="AR865" s="206"/>
      <c r="AS865" s="206"/>
      <c r="AT865" s="206"/>
      <c r="AU865" s="206"/>
      <c r="AV865" s="206"/>
      <c r="AW865" s="206"/>
      <c r="AX865" s="206"/>
      <c r="AY865" s="206"/>
      <c r="AZ865" s="206"/>
      <c r="BA865" s="206"/>
      <c r="BB865" s="206"/>
      <c r="BC865" s="206"/>
      <c r="BD865" s="206"/>
      <c r="BE865" s="206"/>
      <c r="BF865" s="206"/>
      <c r="BG865" s="206"/>
      <c r="BH865" s="206"/>
      <c r="BI865" s="206"/>
      <c r="BJ865" s="206"/>
      <c r="BK865" s="206"/>
      <c r="BL865" s="206"/>
      <c r="BM865" s="206"/>
      <c r="BN865" s="206"/>
      <c r="BO865" s="206"/>
      <c r="BP865" s="206"/>
      <c r="BQ865" s="206"/>
      <c r="BR865" s="206"/>
      <c r="BS865" s="206"/>
      <c r="BT865" s="24"/>
      <c r="BU865" s="24"/>
      <c r="BV865" s="24"/>
      <c r="BW865" s="24"/>
      <c r="BX865" s="24"/>
    </row>
    <row r="866" spans="1:76" s="217" customFormat="1" ht="19.899999999999999" customHeight="1" thickBot="1">
      <c r="A866" s="1783">
        <v>857</v>
      </c>
      <c r="B866" s="1026"/>
      <c r="C866" s="1747" t="s">
        <v>445</v>
      </c>
      <c r="D866" s="1747" t="s">
        <v>446</v>
      </c>
      <c r="E866" s="1762" t="s">
        <v>437</v>
      </c>
      <c r="F866" s="1762" t="s">
        <v>211</v>
      </c>
      <c r="G866" s="1762">
        <v>1</v>
      </c>
      <c r="H866" s="1747" t="s">
        <v>438</v>
      </c>
      <c r="I866" s="1739" t="s">
        <v>351</v>
      </c>
      <c r="J866" s="1762" t="s">
        <v>352</v>
      </c>
      <c r="K866" s="1762" t="s">
        <v>418</v>
      </c>
      <c r="L866" s="1762" t="s">
        <v>19</v>
      </c>
      <c r="M866" s="1762" t="s">
        <v>25</v>
      </c>
      <c r="N866" s="1763">
        <v>1970.7</v>
      </c>
      <c r="O866" s="1747" t="s">
        <v>440</v>
      </c>
      <c r="P866" s="1762" t="s">
        <v>21</v>
      </c>
      <c r="Q866" s="1750">
        <v>0.05</v>
      </c>
      <c r="R866" s="1751">
        <v>1990.852658</v>
      </c>
      <c r="S866" s="550">
        <f>SUM(R863:R866)</f>
        <v>7336.9694</v>
      </c>
      <c r="T866" s="206"/>
      <c r="U866" s="206"/>
      <c r="V866" s="206"/>
      <c r="W866" s="206"/>
      <c r="X866" s="206"/>
      <c r="Y866" s="206"/>
      <c r="Z866" s="206"/>
      <c r="AA866" s="206"/>
      <c r="AB866" s="206"/>
      <c r="AC866" s="206"/>
      <c r="AD866" s="206"/>
      <c r="AE866" s="206"/>
      <c r="AF866" s="206"/>
      <c r="AG866" s="206"/>
      <c r="AH866" s="206"/>
      <c r="AI866" s="206"/>
      <c r="AJ866" s="206"/>
      <c r="AK866" s="206"/>
      <c r="AL866" s="206"/>
      <c r="AM866" s="206"/>
      <c r="AN866" s="206"/>
      <c r="AO866" s="206"/>
      <c r="AP866" s="206"/>
      <c r="AQ866" s="206"/>
      <c r="AR866" s="206"/>
      <c r="AS866" s="206"/>
      <c r="AT866" s="206"/>
      <c r="AU866" s="206"/>
      <c r="AV866" s="206"/>
      <c r="AW866" s="206"/>
      <c r="AX866" s="206"/>
      <c r="AY866" s="206"/>
      <c r="AZ866" s="206"/>
      <c r="BA866" s="206"/>
      <c r="BB866" s="206"/>
      <c r="BC866" s="206"/>
      <c r="BD866" s="206"/>
      <c r="BE866" s="206"/>
      <c r="BF866" s="206"/>
      <c r="BG866" s="206"/>
      <c r="BH866" s="206"/>
      <c r="BI866" s="206"/>
      <c r="BJ866" s="206"/>
      <c r="BK866" s="206"/>
      <c r="BL866" s="206"/>
      <c r="BM866" s="206"/>
      <c r="BN866" s="206"/>
      <c r="BO866" s="206"/>
      <c r="BP866" s="206"/>
      <c r="BQ866" s="206"/>
      <c r="BR866" s="206"/>
      <c r="BS866" s="206"/>
      <c r="BT866" s="24"/>
      <c r="BU866" s="24"/>
      <c r="BV866" s="24"/>
      <c r="BW866" s="24"/>
      <c r="BX866" s="24"/>
    </row>
    <row r="867" spans="1:76" s="217" customFormat="1" ht="19.899999999999999" customHeight="1" thickBot="1">
      <c r="A867" s="1783">
        <v>858</v>
      </c>
      <c r="B867" s="1620">
        <v>147</v>
      </c>
      <c r="C867" s="1767" t="s">
        <v>447</v>
      </c>
      <c r="D867" s="1767" t="s">
        <v>448</v>
      </c>
      <c r="E867" s="1788" t="s">
        <v>437</v>
      </c>
      <c r="F867" s="1788" t="s">
        <v>211</v>
      </c>
      <c r="G867" s="1788">
        <v>1</v>
      </c>
      <c r="H867" s="1767" t="s">
        <v>449</v>
      </c>
      <c r="I867" s="1767" t="s">
        <v>450</v>
      </c>
      <c r="J867" s="1788" t="s">
        <v>352</v>
      </c>
      <c r="K867" s="1788" t="s">
        <v>451</v>
      </c>
      <c r="L867" s="1788">
        <v>1</v>
      </c>
      <c r="M867" s="1788">
        <v>1</v>
      </c>
      <c r="N867" s="1789">
        <v>1004.6</v>
      </c>
      <c r="O867" s="1767" t="s">
        <v>440</v>
      </c>
      <c r="P867" s="1788" t="s">
        <v>21</v>
      </c>
      <c r="Q867" s="1770">
        <v>0.05</v>
      </c>
      <c r="R867" s="1771">
        <v>1014.8372000000001</v>
      </c>
      <c r="S867" s="550">
        <f>SUM(R867)</f>
        <v>1014.8372000000001</v>
      </c>
      <c r="T867" s="206"/>
      <c r="U867" s="206"/>
      <c r="V867" s="206"/>
      <c r="W867" s="206"/>
      <c r="X867" s="206"/>
      <c r="Y867" s="206"/>
      <c r="Z867" s="206"/>
      <c r="AA867" s="206"/>
      <c r="AB867" s="206"/>
      <c r="AC867" s="206"/>
      <c r="AD867" s="206"/>
      <c r="AE867" s="206"/>
      <c r="AF867" s="206"/>
      <c r="AG867" s="206"/>
      <c r="AH867" s="206"/>
      <c r="AI867" s="206"/>
      <c r="AJ867" s="206"/>
      <c r="AK867" s="206"/>
      <c r="AL867" s="206"/>
      <c r="AM867" s="206"/>
      <c r="AN867" s="206"/>
      <c r="AO867" s="206"/>
      <c r="AP867" s="206"/>
      <c r="AQ867" s="206"/>
      <c r="AR867" s="206"/>
      <c r="AS867" s="206"/>
      <c r="AT867" s="206"/>
      <c r="AU867" s="206"/>
      <c r="AV867" s="206"/>
      <c r="AW867" s="206"/>
      <c r="AX867" s="206"/>
      <c r="AY867" s="206"/>
      <c r="AZ867" s="206"/>
      <c r="BA867" s="206"/>
      <c r="BB867" s="206"/>
      <c r="BC867" s="206"/>
      <c r="BD867" s="206"/>
      <c r="BE867" s="206"/>
      <c r="BF867" s="206"/>
      <c r="BG867" s="206"/>
      <c r="BH867" s="206"/>
      <c r="BI867" s="206"/>
      <c r="BJ867" s="206"/>
      <c r="BK867" s="206"/>
      <c r="BL867" s="206"/>
      <c r="BM867" s="206"/>
      <c r="BN867" s="206"/>
      <c r="BO867" s="206"/>
      <c r="BP867" s="206"/>
      <c r="BQ867" s="206"/>
      <c r="BR867" s="206"/>
      <c r="BS867" s="206"/>
      <c r="BT867" s="24"/>
      <c r="BU867" s="24"/>
      <c r="BV867" s="24"/>
      <c r="BW867" s="24"/>
      <c r="BX867" s="24"/>
    </row>
    <row r="868" spans="1:76" s="217" customFormat="1" ht="19.899999999999999" customHeight="1">
      <c r="A868" s="42"/>
      <c r="B868" s="1024">
        <v>148</v>
      </c>
      <c r="C868" s="1686" t="s">
        <v>1377</v>
      </c>
      <c r="D868" s="1686" t="s">
        <v>1378</v>
      </c>
      <c r="E868" s="1686" t="s">
        <v>437</v>
      </c>
      <c r="F868" s="1686" t="s">
        <v>211</v>
      </c>
      <c r="G868" s="1686">
        <v>1</v>
      </c>
      <c r="H868" s="1687" t="s">
        <v>1379</v>
      </c>
      <c r="I868" s="1784" t="s">
        <v>1380</v>
      </c>
      <c r="J868" s="1686" t="s">
        <v>71</v>
      </c>
      <c r="K868" s="1686" t="s">
        <v>418</v>
      </c>
      <c r="L868" s="1321" t="s">
        <v>19</v>
      </c>
      <c r="M868" s="1686">
        <v>1</v>
      </c>
      <c r="N868" s="998">
        <v>2000</v>
      </c>
      <c r="O868" s="1070" t="s">
        <v>1381</v>
      </c>
      <c r="P868" s="1321" t="s">
        <v>21</v>
      </c>
      <c r="Q868" s="1176">
        <v>0.05</v>
      </c>
      <c r="R868" s="1177">
        <v>2017.8325</v>
      </c>
      <c r="S868" s="692"/>
      <c r="T868" s="211"/>
      <c r="U868" s="211"/>
      <c r="V868" s="211"/>
      <c r="W868" s="211"/>
      <c r="X868" s="211"/>
      <c r="Y868" s="211"/>
      <c r="Z868" s="211"/>
      <c r="AA868" s="211"/>
      <c r="AB868" s="211"/>
      <c r="AC868" s="211"/>
      <c r="AD868" s="211"/>
      <c r="AE868" s="211"/>
      <c r="AF868" s="211"/>
      <c r="AG868" s="211"/>
      <c r="AH868" s="211"/>
      <c r="AI868" s="211"/>
      <c r="AJ868" s="211"/>
      <c r="AK868" s="211"/>
      <c r="AL868" s="211"/>
      <c r="AM868" s="211"/>
      <c r="AN868" s="211"/>
      <c r="AO868" s="211"/>
      <c r="AP868" s="211"/>
      <c r="AQ868" s="211"/>
      <c r="AR868" s="211"/>
      <c r="AS868" s="211"/>
      <c r="AT868" s="211"/>
      <c r="AU868" s="211"/>
      <c r="AV868" s="211"/>
      <c r="AW868" s="211"/>
      <c r="AX868" s="211"/>
      <c r="AY868" s="211"/>
      <c r="AZ868" s="211"/>
      <c r="BA868" s="211"/>
      <c r="BB868" s="211"/>
      <c r="BC868" s="211"/>
      <c r="BD868" s="211"/>
      <c r="BE868" s="211"/>
      <c r="BF868" s="211"/>
      <c r="BG868" s="211"/>
      <c r="BH868" s="211"/>
      <c r="BI868" s="211"/>
      <c r="BJ868" s="211"/>
      <c r="BK868" s="211"/>
      <c r="BL868" s="211"/>
      <c r="BM868" s="211"/>
      <c r="BN868" s="211"/>
      <c r="BO868" s="211"/>
      <c r="BP868" s="211"/>
      <c r="BQ868" s="211"/>
      <c r="BR868" s="211"/>
      <c r="BS868" s="211"/>
      <c r="BT868" s="42"/>
      <c r="BU868" s="42"/>
      <c r="BV868" s="42"/>
      <c r="BW868" s="42"/>
      <c r="BX868" s="42"/>
    </row>
    <row r="869" spans="1:76" s="217" customFormat="1" ht="19.899999999999999" customHeight="1" thickBot="1">
      <c r="A869" s="42"/>
      <c r="B869" s="1693"/>
      <c r="C869" s="1675" t="s">
        <v>1382</v>
      </c>
      <c r="D869" s="1675" t="s">
        <v>1383</v>
      </c>
      <c r="E869" s="1675" t="s">
        <v>437</v>
      </c>
      <c r="F869" s="1675" t="s">
        <v>211</v>
      </c>
      <c r="G869" s="1675">
        <v>1</v>
      </c>
      <c r="H869" s="1676" t="s">
        <v>1379</v>
      </c>
      <c r="I869" s="1781" t="s">
        <v>351</v>
      </c>
      <c r="J869" s="1675" t="s">
        <v>71</v>
      </c>
      <c r="K869" s="1675" t="s">
        <v>418</v>
      </c>
      <c r="L869" s="1328" t="s">
        <v>19</v>
      </c>
      <c r="M869" s="1675">
        <v>2</v>
      </c>
      <c r="N869" s="1021">
        <v>2000</v>
      </c>
      <c r="O869" s="1117" t="s">
        <v>1381</v>
      </c>
      <c r="P869" s="1328" t="s">
        <v>21</v>
      </c>
      <c r="Q869" s="1182">
        <v>0.05</v>
      </c>
      <c r="R869" s="1183">
        <v>2017.8325</v>
      </c>
      <c r="S869" s="692">
        <f>SUM(R868:R869)</f>
        <v>4035.665</v>
      </c>
      <c r="T869" s="211"/>
      <c r="U869" s="211"/>
      <c r="V869" s="211"/>
      <c r="W869" s="211"/>
      <c r="X869" s="211"/>
      <c r="Y869" s="211"/>
      <c r="Z869" s="211"/>
      <c r="AA869" s="211"/>
      <c r="AB869" s="211"/>
      <c r="AC869" s="211"/>
      <c r="AD869" s="211"/>
      <c r="AE869" s="211"/>
      <c r="AF869" s="211"/>
      <c r="AG869" s="211"/>
      <c r="AH869" s="211"/>
      <c r="AI869" s="211"/>
      <c r="AJ869" s="211"/>
      <c r="AK869" s="211"/>
      <c r="AL869" s="211"/>
      <c r="AM869" s="211"/>
      <c r="AN869" s="211"/>
      <c r="AO869" s="211"/>
      <c r="AP869" s="211"/>
      <c r="AQ869" s="211"/>
      <c r="AR869" s="211"/>
      <c r="AS869" s="211"/>
      <c r="AT869" s="211"/>
      <c r="AU869" s="211"/>
      <c r="AV869" s="211"/>
      <c r="AW869" s="211"/>
      <c r="AX869" s="211"/>
      <c r="AY869" s="211"/>
      <c r="AZ869" s="211"/>
      <c r="BA869" s="211"/>
      <c r="BB869" s="211"/>
      <c r="BC869" s="211"/>
      <c r="BD869" s="211"/>
      <c r="BE869" s="211"/>
      <c r="BF869" s="211"/>
      <c r="BG869" s="211"/>
      <c r="BH869" s="211"/>
      <c r="BI869" s="211"/>
      <c r="BJ869" s="211"/>
      <c r="BK869" s="211"/>
      <c r="BL869" s="211"/>
      <c r="BM869" s="211"/>
      <c r="BN869" s="211"/>
      <c r="BO869" s="211"/>
      <c r="BP869" s="211"/>
      <c r="BQ869" s="211"/>
      <c r="BR869" s="211"/>
      <c r="BS869" s="211"/>
      <c r="BT869" s="42"/>
      <c r="BU869" s="42"/>
      <c r="BV869" s="42"/>
      <c r="BW869" s="42"/>
      <c r="BX869" s="42"/>
    </row>
    <row r="870" spans="1:76" s="217" customFormat="1" ht="19.899999999999999" customHeight="1" thickBot="1">
      <c r="A870" s="42"/>
      <c r="B870" s="1620">
        <v>149</v>
      </c>
      <c r="C870" s="1565" t="s">
        <v>1358</v>
      </c>
      <c r="D870" s="1694" t="s">
        <v>1359</v>
      </c>
      <c r="E870" s="1694" t="s">
        <v>437</v>
      </c>
      <c r="F870" s="1694" t="s">
        <v>1884</v>
      </c>
      <c r="G870" s="1694"/>
      <c r="H870" s="1695" t="s">
        <v>1360</v>
      </c>
      <c r="I870" s="1774" t="s">
        <v>1361</v>
      </c>
      <c r="J870" s="1694" t="s">
        <v>71</v>
      </c>
      <c r="K870" s="1694" t="s">
        <v>1012</v>
      </c>
      <c r="L870" s="1696">
        <v>1</v>
      </c>
      <c r="M870" s="1696">
        <v>1</v>
      </c>
      <c r="N870" s="1413">
        <v>180.2</v>
      </c>
      <c r="O870" s="1694" t="s">
        <v>1362</v>
      </c>
      <c r="P870" s="1697" t="s">
        <v>21</v>
      </c>
      <c r="Q870" s="1697" t="s">
        <v>49</v>
      </c>
      <c r="R870" s="1172">
        <v>182.18220000000002</v>
      </c>
      <c r="S870" s="692">
        <f>SUM(R870)</f>
        <v>182.18220000000002</v>
      </c>
      <c r="T870" s="211"/>
      <c r="U870" s="211"/>
      <c r="V870" s="211"/>
      <c r="W870" s="211"/>
      <c r="X870" s="211"/>
      <c r="Y870" s="211"/>
      <c r="Z870" s="211"/>
      <c r="AA870" s="211"/>
      <c r="AB870" s="211"/>
      <c r="AC870" s="211"/>
      <c r="AD870" s="211"/>
      <c r="AE870" s="211"/>
      <c r="AF870" s="211"/>
      <c r="AG870" s="211"/>
      <c r="AH870" s="211"/>
      <c r="AI870" s="211"/>
      <c r="AJ870" s="211"/>
      <c r="AK870" s="211"/>
      <c r="AL870" s="211"/>
      <c r="AM870" s="211"/>
      <c r="AN870" s="211"/>
      <c r="AO870" s="211"/>
      <c r="AP870" s="211"/>
      <c r="AQ870" s="211"/>
      <c r="AR870" s="211"/>
      <c r="AS870" s="211"/>
      <c r="AT870" s="211"/>
      <c r="AU870" s="211"/>
      <c r="AV870" s="211"/>
      <c r="AW870" s="211"/>
      <c r="AX870" s="211"/>
      <c r="AY870" s="211"/>
      <c r="AZ870" s="211"/>
      <c r="BA870" s="211"/>
      <c r="BB870" s="211"/>
      <c r="BC870" s="211"/>
      <c r="BD870" s="211"/>
      <c r="BE870" s="211"/>
      <c r="BF870" s="211"/>
      <c r="BG870" s="211"/>
      <c r="BH870" s="211"/>
      <c r="BI870" s="211"/>
      <c r="BJ870" s="211"/>
      <c r="BK870" s="211"/>
      <c r="BL870" s="211"/>
      <c r="BM870" s="211"/>
      <c r="BN870" s="211"/>
      <c r="BO870" s="211"/>
      <c r="BP870" s="211"/>
      <c r="BQ870" s="211"/>
      <c r="BR870" s="211"/>
      <c r="BS870" s="211"/>
      <c r="BT870" s="42"/>
      <c r="BU870" s="42"/>
      <c r="BV870" s="42"/>
      <c r="BW870" s="42"/>
      <c r="BX870" s="42"/>
    </row>
    <row r="871" spans="1:76" s="217" customFormat="1" ht="19.899999999999999" customHeight="1" thickBot="1">
      <c r="A871" s="42"/>
      <c r="B871" s="1620">
        <v>150</v>
      </c>
      <c r="C871" s="1698" t="s">
        <v>1363</v>
      </c>
      <c r="D871" s="1698" t="s">
        <v>1364</v>
      </c>
      <c r="E871" s="1698" t="s">
        <v>437</v>
      </c>
      <c r="F871" s="1698" t="s">
        <v>1884</v>
      </c>
      <c r="G871" s="1698"/>
      <c r="H871" s="1699" t="s">
        <v>1365</v>
      </c>
      <c r="I871" s="1774" t="s">
        <v>1366</v>
      </c>
      <c r="J871" s="1698" t="s">
        <v>71</v>
      </c>
      <c r="K871" s="1698" t="s">
        <v>1012</v>
      </c>
      <c r="L871" s="1700">
        <v>5</v>
      </c>
      <c r="M871" s="1700">
        <v>1</v>
      </c>
      <c r="N871" s="1364">
        <v>1496.3</v>
      </c>
      <c r="O871" s="1698" t="s">
        <v>440</v>
      </c>
      <c r="P871" s="1697" t="s">
        <v>22</v>
      </c>
      <c r="Q871" s="1701"/>
      <c r="R871" s="1248">
        <v>1512.706776</v>
      </c>
      <c r="S871" s="692">
        <f>SUM(R871)</f>
        <v>1512.706776</v>
      </c>
      <c r="T871" s="211"/>
      <c r="U871" s="211"/>
      <c r="V871" s="211"/>
      <c r="W871" s="211"/>
      <c r="X871" s="211"/>
      <c r="Y871" s="211"/>
      <c r="Z871" s="211"/>
      <c r="AA871" s="211"/>
      <c r="AB871" s="211"/>
      <c r="AC871" s="211"/>
      <c r="AD871" s="211"/>
      <c r="AE871" s="211"/>
      <c r="AF871" s="211"/>
      <c r="AG871" s="211"/>
      <c r="AH871" s="211"/>
      <c r="AI871" s="211"/>
      <c r="AJ871" s="211"/>
      <c r="AK871" s="211"/>
      <c r="AL871" s="211"/>
      <c r="AM871" s="211"/>
      <c r="AN871" s="211"/>
      <c r="AO871" s="211"/>
      <c r="AP871" s="211"/>
      <c r="AQ871" s="211"/>
      <c r="AR871" s="211"/>
      <c r="AS871" s="211"/>
      <c r="AT871" s="211"/>
      <c r="AU871" s="211"/>
      <c r="AV871" s="211"/>
      <c r="AW871" s="211"/>
      <c r="AX871" s="211"/>
      <c r="AY871" s="211"/>
      <c r="AZ871" s="211"/>
      <c r="BA871" s="211"/>
      <c r="BB871" s="211"/>
      <c r="BC871" s="211"/>
      <c r="BD871" s="211"/>
      <c r="BE871" s="211"/>
      <c r="BF871" s="211"/>
      <c r="BG871" s="211"/>
      <c r="BH871" s="211"/>
      <c r="BI871" s="211"/>
      <c r="BJ871" s="211"/>
      <c r="BK871" s="211"/>
      <c r="BL871" s="211"/>
      <c r="BM871" s="211"/>
      <c r="BN871" s="211"/>
      <c r="BO871" s="211"/>
      <c r="BP871" s="211"/>
      <c r="BQ871" s="211"/>
      <c r="BR871" s="211"/>
      <c r="BS871" s="211"/>
      <c r="BT871" s="42"/>
      <c r="BU871" s="42"/>
      <c r="BV871" s="42"/>
      <c r="BW871" s="42"/>
      <c r="BX871" s="42"/>
    </row>
    <row r="872" spans="1:76" s="217" customFormat="1" ht="19.899999999999999" customHeight="1">
      <c r="A872" s="42"/>
      <c r="B872" s="1066">
        <v>151</v>
      </c>
      <c r="C872" s="1702" t="s">
        <v>1393</v>
      </c>
      <c r="D872" s="1702" t="s">
        <v>1394</v>
      </c>
      <c r="E872" s="1702" t="s">
        <v>312</v>
      </c>
      <c r="F872" s="1702" t="s">
        <v>211</v>
      </c>
      <c r="G872" s="1702">
        <v>2</v>
      </c>
      <c r="H872" s="1703" t="s">
        <v>1395</v>
      </c>
      <c r="I872" s="1764" t="s">
        <v>1396</v>
      </c>
      <c r="J872" s="1702" t="s">
        <v>71</v>
      </c>
      <c r="K872" s="1702" t="s">
        <v>27</v>
      </c>
      <c r="L872" s="1070">
        <v>3</v>
      </c>
      <c r="M872" s="1071">
        <v>1</v>
      </c>
      <c r="N872" s="998">
        <v>214.5</v>
      </c>
      <c r="O872" s="1070" t="s">
        <v>40</v>
      </c>
      <c r="P872" s="1070" t="s">
        <v>45</v>
      </c>
      <c r="Q872" s="1072">
        <v>0.18</v>
      </c>
      <c r="R872" s="1102">
        <v>216.631891</v>
      </c>
      <c r="S872" s="692"/>
      <c r="T872" s="211"/>
      <c r="U872" s="211"/>
      <c r="V872" s="211"/>
      <c r="W872" s="211"/>
      <c r="X872" s="211"/>
      <c r="Y872" s="211"/>
      <c r="Z872" s="211"/>
      <c r="AA872" s="211"/>
      <c r="AB872" s="211"/>
      <c r="AC872" s="211"/>
      <c r="AD872" s="211"/>
      <c r="AE872" s="211"/>
      <c r="AF872" s="211"/>
      <c r="AG872" s="211"/>
      <c r="AH872" s="211"/>
      <c r="AI872" s="211"/>
      <c r="AJ872" s="211"/>
      <c r="AK872" s="211"/>
      <c r="AL872" s="211"/>
      <c r="AM872" s="211"/>
      <c r="AN872" s="211"/>
      <c r="AO872" s="211"/>
      <c r="AP872" s="211"/>
      <c r="AQ872" s="211"/>
      <c r="AR872" s="211"/>
      <c r="AS872" s="211"/>
      <c r="AT872" s="211"/>
      <c r="AU872" s="211"/>
      <c r="AV872" s="211"/>
      <c r="AW872" s="211"/>
      <c r="AX872" s="211"/>
      <c r="AY872" s="211"/>
      <c r="AZ872" s="211"/>
      <c r="BA872" s="211"/>
      <c r="BB872" s="211"/>
      <c r="BC872" s="211"/>
      <c r="BD872" s="211"/>
      <c r="BE872" s="211"/>
      <c r="BF872" s="211"/>
      <c r="BG872" s="211"/>
      <c r="BH872" s="211"/>
      <c r="BI872" s="211"/>
      <c r="BJ872" s="211"/>
      <c r="BK872" s="211"/>
      <c r="BL872" s="211"/>
      <c r="BM872" s="211"/>
      <c r="BN872" s="211"/>
      <c r="BO872" s="211"/>
      <c r="BP872" s="211"/>
      <c r="BQ872" s="211"/>
      <c r="BR872" s="211"/>
      <c r="BS872" s="211"/>
      <c r="BT872" s="42"/>
      <c r="BU872" s="42"/>
      <c r="BV872" s="42"/>
      <c r="BW872" s="42"/>
      <c r="BX872" s="42"/>
    </row>
    <row r="873" spans="1:76" s="217" customFormat="1" ht="19.899999999999999" customHeight="1">
      <c r="A873" s="42"/>
      <c r="B873" s="1025"/>
      <c r="C873" s="1704" t="s">
        <v>1397</v>
      </c>
      <c r="D873" s="1704" t="s">
        <v>1398</v>
      </c>
      <c r="E873" s="1704" t="s">
        <v>312</v>
      </c>
      <c r="F873" s="1704" t="s">
        <v>211</v>
      </c>
      <c r="G873" s="1704">
        <v>2</v>
      </c>
      <c r="H873" s="1705" t="s">
        <v>1395</v>
      </c>
      <c r="I873" s="1781" t="s">
        <v>351</v>
      </c>
      <c r="J873" s="1704" t="s">
        <v>71</v>
      </c>
      <c r="K873" s="1704" t="s">
        <v>29</v>
      </c>
      <c r="L873" s="1704" t="s">
        <v>23</v>
      </c>
      <c r="M873" s="1704" t="s">
        <v>23</v>
      </c>
      <c r="N873" s="1210">
        <v>262.2</v>
      </c>
      <c r="O873" s="1704" t="s">
        <v>1399</v>
      </c>
      <c r="P873" s="1605" t="s">
        <v>22</v>
      </c>
      <c r="Q873" s="1076"/>
      <c r="R873" s="1084">
        <v>264.55420000000004</v>
      </c>
      <c r="S873" s="692"/>
      <c r="T873" s="211"/>
      <c r="U873" s="211"/>
      <c r="V873" s="211"/>
      <c r="W873" s="211"/>
      <c r="X873" s="211"/>
      <c r="Y873" s="211"/>
      <c r="Z873" s="211"/>
      <c r="AA873" s="211"/>
      <c r="AB873" s="211"/>
      <c r="AC873" s="211"/>
      <c r="AD873" s="211"/>
      <c r="AE873" s="211"/>
      <c r="AF873" s="211"/>
      <c r="AG873" s="211"/>
      <c r="AH873" s="211"/>
      <c r="AI873" s="211"/>
      <c r="AJ873" s="211"/>
      <c r="AK873" s="211"/>
      <c r="AL873" s="211"/>
      <c r="AM873" s="211"/>
      <c r="AN873" s="211"/>
      <c r="AO873" s="211"/>
      <c r="AP873" s="211"/>
      <c r="AQ873" s="211"/>
      <c r="AR873" s="211"/>
      <c r="AS873" s="211"/>
      <c r="AT873" s="211"/>
      <c r="AU873" s="211"/>
      <c r="AV873" s="211"/>
      <c r="AW873" s="211"/>
      <c r="AX873" s="211"/>
      <c r="AY873" s="211"/>
      <c r="AZ873" s="211"/>
      <c r="BA873" s="211"/>
      <c r="BB873" s="211"/>
      <c r="BC873" s="211"/>
      <c r="BD873" s="211"/>
      <c r="BE873" s="211"/>
      <c r="BF873" s="211"/>
      <c r="BG873" s="211"/>
      <c r="BH873" s="211"/>
      <c r="BI873" s="211"/>
      <c r="BJ873" s="211"/>
      <c r="BK873" s="211"/>
      <c r="BL873" s="211"/>
      <c r="BM873" s="211"/>
      <c r="BN873" s="211"/>
      <c r="BO873" s="211"/>
      <c r="BP873" s="211"/>
      <c r="BQ873" s="211"/>
      <c r="BR873" s="211"/>
      <c r="BS873" s="211"/>
      <c r="BT873" s="42"/>
      <c r="BU873" s="42"/>
      <c r="BV873" s="42"/>
      <c r="BW873" s="42"/>
      <c r="BX873" s="42"/>
    </row>
    <row r="874" spans="1:76" s="217" customFormat="1" ht="19.899999999999999" customHeight="1" thickBot="1">
      <c r="A874" s="42"/>
      <c r="B874" s="1026"/>
      <c r="C874" s="1706" t="s">
        <v>1400</v>
      </c>
      <c r="D874" s="1706" t="s">
        <v>1401</v>
      </c>
      <c r="E874" s="1706" t="s">
        <v>312</v>
      </c>
      <c r="F874" s="1706" t="s">
        <v>211</v>
      </c>
      <c r="G874" s="1706">
        <v>2</v>
      </c>
      <c r="H874" s="1707" t="s">
        <v>1395</v>
      </c>
      <c r="I874" s="1781" t="s">
        <v>351</v>
      </c>
      <c r="J874" s="1706" t="s">
        <v>71</v>
      </c>
      <c r="K874" s="1060" t="s">
        <v>1885</v>
      </c>
      <c r="L874" s="1706" t="s">
        <v>23</v>
      </c>
      <c r="M874" s="1706" t="s">
        <v>20</v>
      </c>
      <c r="N874" s="1162">
        <v>76.3</v>
      </c>
      <c r="O874" s="1328" t="s">
        <v>40</v>
      </c>
      <c r="P874" s="1328" t="s">
        <v>22</v>
      </c>
      <c r="Q874" s="1328"/>
      <c r="R874" s="1183">
        <v>77.086368000000007</v>
      </c>
      <c r="S874" s="692">
        <f>SUM(R872:R874)</f>
        <v>558.27245900000003</v>
      </c>
      <c r="T874" s="211"/>
      <c r="U874" s="211"/>
      <c r="V874" s="211"/>
      <c r="W874" s="211"/>
      <c r="X874" s="211"/>
      <c r="Y874" s="211"/>
      <c r="Z874" s="211"/>
      <c r="AA874" s="211"/>
      <c r="AB874" s="211"/>
      <c r="AC874" s="211"/>
      <c r="AD874" s="211"/>
      <c r="AE874" s="211"/>
      <c r="AF874" s="211"/>
      <c r="AG874" s="211"/>
      <c r="AH874" s="211"/>
      <c r="AI874" s="211"/>
      <c r="AJ874" s="211"/>
      <c r="AK874" s="211"/>
      <c r="AL874" s="211"/>
      <c r="AM874" s="211"/>
      <c r="AN874" s="211"/>
      <c r="AO874" s="211"/>
      <c r="AP874" s="211"/>
      <c r="AQ874" s="211"/>
      <c r="AR874" s="211"/>
      <c r="AS874" s="211"/>
      <c r="AT874" s="211"/>
      <c r="AU874" s="211"/>
      <c r="AV874" s="211"/>
      <c r="AW874" s="211"/>
      <c r="AX874" s="211"/>
      <c r="AY874" s="211"/>
      <c r="AZ874" s="211"/>
      <c r="BA874" s="211"/>
      <c r="BB874" s="211"/>
      <c r="BC874" s="211"/>
      <c r="BD874" s="211"/>
      <c r="BE874" s="211"/>
      <c r="BF874" s="211"/>
      <c r="BG874" s="211"/>
      <c r="BH874" s="211"/>
      <c r="BI874" s="211"/>
      <c r="BJ874" s="211"/>
      <c r="BK874" s="211"/>
      <c r="BL874" s="211"/>
      <c r="BM874" s="211"/>
      <c r="BN874" s="211"/>
      <c r="BO874" s="211"/>
      <c r="BP874" s="211"/>
      <c r="BQ874" s="211"/>
      <c r="BR874" s="211"/>
      <c r="BS874" s="211"/>
      <c r="BT874" s="42"/>
      <c r="BU874" s="42"/>
      <c r="BV874" s="42"/>
      <c r="BW874" s="42"/>
      <c r="BX874" s="42"/>
    </row>
    <row r="875" spans="1:76" s="217" customFormat="1" ht="19.899999999999999" customHeight="1">
      <c r="A875" s="1783">
        <v>814</v>
      </c>
      <c r="B875" s="1765">
        <v>152</v>
      </c>
      <c r="C875" s="1741" t="s">
        <v>310</v>
      </c>
      <c r="D875" s="1741" t="s">
        <v>311</v>
      </c>
      <c r="E875" s="1742" t="s">
        <v>312</v>
      </c>
      <c r="F875" s="1742" t="s">
        <v>1884</v>
      </c>
      <c r="G875" s="1742"/>
      <c r="H875" s="1743" t="s">
        <v>313</v>
      </c>
      <c r="I875" s="1743" t="s">
        <v>349</v>
      </c>
      <c r="J875" s="1742" t="s">
        <v>71</v>
      </c>
      <c r="K875" s="1742" t="s">
        <v>29</v>
      </c>
      <c r="L875" s="1742" t="s">
        <v>23</v>
      </c>
      <c r="M875" s="1742" t="s">
        <v>19</v>
      </c>
      <c r="N875" s="1743">
        <v>1296</v>
      </c>
      <c r="O875" s="1743"/>
      <c r="P875" s="1742" t="s">
        <v>22</v>
      </c>
      <c r="Q875" s="1744"/>
      <c r="R875" s="1745">
        <v>1310.2560000000001</v>
      </c>
      <c r="S875" s="550"/>
      <c r="T875" s="206"/>
      <c r="U875" s="206"/>
      <c r="V875" s="206"/>
      <c r="W875" s="206"/>
      <c r="X875" s="206"/>
      <c r="Y875" s="206"/>
      <c r="Z875" s="206"/>
      <c r="AA875" s="206"/>
      <c r="AB875" s="206"/>
      <c r="AC875" s="206"/>
      <c r="AD875" s="206"/>
      <c r="AE875" s="206"/>
      <c r="AF875" s="206"/>
      <c r="AG875" s="206"/>
      <c r="AH875" s="206"/>
      <c r="AI875" s="206"/>
      <c r="AJ875" s="206"/>
      <c r="AK875" s="206"/>
      <c r="AL875" s="206"/>
      <c r="AM875" s="206"/>
      <c r="AN875" s="206"/>
      <c r="AO875" s="206"/>
      <c r="AP875" s="206"/>
      <c r="AQ875" s="206"/>
      <c r="AR875" s="206"/>
      <c r="AS875" s="206"/>
      <c r="AT875" s="206"/>
      <c r="AU875" s="206"/>
      <c r="AV875" s="206"/>
      <c r="AW875" s="206"/>
      <c r="AX875" s="206"/>
      <c r="AY875" s="206"/>
      <c r="AZ875" s="206"/>
      <c r="BA875" s="206"/>
      <c r="BB875" s="206"/>
      <c r="BC875" s="206"/>
      <c r="BD875" s="206"/>
      <c r="BE875" s="206"/>
      <c r="BF875" s="206"/>
      <c r="BG875" s="206"/>
      <c r="BH875" s="206"/>
      <c r="BI875" s="206"/>
      <c r="BJ875" s="206"/>
      <c r="BK875" s="206"/>
      <c r="BL875" s="206"/>
      <c r="BM875" s="206"/>
      <c r="BN875" s="206"/>
      <c r="BO875" s="206"/>
      <c r="BP875" s="206"/>
      <c r="BQ875" s="206"/>
      <c r="BR875" s="206"/>
      <c r="BS875" s="206"/>
      <c r="BT875" s="24"/>
      <c r="BU875" s="24"/>
      <c r="BV875" s="24"/>
      <c r="BW875" s="24"/>
      <c r="BX875" s="24"/>
    </row>
    <row r="876" spans="1:76" s="217" customFormat="1" ht="19.899999999999999" customHeight="1" thickBot="1">
      <c r="A876" s="1783"/>
      <c r="B876" s="1746"/>
      <c r="C876" s="1747" t="s">
        <v>314</v>
      </c>
      <c r="D876" s="1747" t="s">
        <v>315</v>
      </c>
      <c r="E876" s="1748" t="s">
        <v>312</v>
      </c>
      <c r="F876" s="1748" t="s">
        <v>1884</v>
      </c>
      <c r="G876" s="1748"/>
      <c r="H876" s="1749" t="s">
        <v>313</v>
      </c>
      <c r="I876" s="1739" t="s">
        <v>351</v>
      </c>
      <c r="J876" s="1748" t="s">
        <v>71</v>
      </c>
      <c r="K876" s="1748" t="s">
        <v>29</v>
      </c>
      <c r="L876" s="1748" t="s">
        <v>23</v>
      </c>
      <c r="M876" s="1748" t="s">
        <v>20</v>
      </c>
      <c r="N876" s="1749">
        <v>1344</v>
      </c>
      <c r="O876" s="1749"/>
      <c r="P876" s="1748" t="s">
        <v>22</v>
      </c>
      <c r="Q876" s="1750"/>
      <c r="R876" s="1751">
        <v>1358.7840000000001</v>
      </c>
      <c r="S876" s="550">
        <f>SUM(R875:R876)</f>
        <v>2669.04</v>
      </c>
      <c r="T876" s="206"/>
      <c r="U876" s="206"/>
      <c r="V876" s="206"/>
      <c r="W876" s="206"/>
      <c r="X876" s="206"/>
      <c r="Y876" s="206"/>
      <c r="Z876" s="206"/>
      <c r="AA876" s="206"/>
      <c r="AB876" s="206"/>
      <c r="AC876" s="206"/>
      <c r="AD876" s="206"/>
      <c r="AE876" s="206"/>
      <c r="AF876" s="206"/>
      <c r="AG876" s="206"/>
      <c r="AH876" s="206"/>
      <c r="AI876" s="206"/>
      <c r="AJ876" s="206"/>
      <c r="AK876" s="206"/>
      <c r="AL876" s="206"/>
      <c r="AM876" s="206"/>
      <c r="AN876" s="206"/>
      <c r="AO876" s="206"/>
      <c r="AP876" s="206"/>
      <c r="AQ876" s="206"/>
      <c r="AR876" s="206"/>
      <c r="AS876" s="206"/>
      <c r="AT876" s="206"/>
      <c r="AU876" s="206"/>
      <c r="AV876" s="206"/>
      <c r="AW876" s="206"/>
      <c r="AX876" s="206"/>
      <c r="AY876" s="206"/>
      <c r="AZ876" s="206"/>
      <c r="BA876" s="206"/>
      <c r="BB876" s="206"/>
      <c r="BC876" s="206"/>
      <c r="BD876" s="206"/>
      <c r="BE876" s="206"/>
      <c r="BF876" s="206"/>
      <c r="BG876" s="206"/>
      <c r="BH876" s="206"/>
      <c r="BI876" s="206"/>
      <c r="BJ876" s="206"/>
      <c r="BK876" s="206"/>
      <c r="BL876" s="206"/>
      <c r="BM876" s="206"/>
      <c r="BN876" s="206"/>
      <c r="BO876" s="206"/>
      <c r="BP876" s="206"/>
      <c r="BQ876" s="206"/>
      <c r="BR876" s="206"/>
      <c r="BS876" s="206"/>
      <c r="BT876" s="24"/>
      <c r="BU876" s="24"/>
      <c r="BV876" s="24"/>
      <c r="BW876" s="24"/>
      <c r="BX876" s="24"/>
    </row>
    <row r="877" spans="1:76" s="217" customFormat="1" ht="19.899999999999999" customHeight="1" thickBot="1">
      <c r="A877" s="1783">
        <v>816</v>
      </c>
      <c r="B877" s="1766">
        <v>153</v>
      </c>
      <c r="C877" s="1767" t="s">
        <v>538</v>
      </c>
      <c r="D877" s="1767" t="s">
        <v>316</v>
      </c>
      <c r="E877" s="1768" t="s">
        <v>65</v>
      </c>
      <c r="F877" s="1768" t="s">
        <v>211</v>
      </c>
      <c r="G877" s="1768">
        <v>1</v>
      </c>
      <c r="H877" s="1769" t="s">
        <v>468</v>
      </c>
      <c r="I877" s="1769" t="s">
        <v>350</v>
      </c>
      <c r="J877" s="1768" t="s">
        <v>71</v>
      </c>
      <c r="K877" s="1768" t="s">
        <v>1885</v>
      </c>
      <c r="L877" s="1768" t="s">
        <v>23</v>
      </c>
      <c r="M877" s="1768" t="s">
        <v>19</v>
      </c>
      <c r="N877" s="1769">
        <v>1440</v>
      </c>
      <c r="O877" s="1769"/>
      <c r="P877" s="1768" t="s">
        <v>21</v>
      </c>
      <c r="Q877" s="1770">
        <v>0.05</v>
      </c>
      <c r="R877" s="1771">
        <v>1454.57077</v>
      </c>
      <c r="S877" s="550">
        <f>SUM(R877)</f>
        <v>1454.57077</v>
      </c>
      <c r="T877" s="206"/>
      <c r="U877" s="206"/>
      <c r="V877" s="206"/>
      <c r="W877" s="206"/>
      <c r="X877" s="206"/>
      <c r="Y877" s="206"/>
      <c r="Z877" s="206"/>
      <c r="AA877" s="206"/>
      <c r="AB877" s="206"/>
      <c r="AC877" s="206"/>
      <c r="AD877" s="206"/>
      <c r="AE877" s="206"/>
      <c r="AF877" s="206"/>
      <c r="AG877" s="206"/>
      <c r="AH877" s="206"/>
      <c r="AI877" s="206"/>
      <c r="AJ877" s="206"/>
      <c r="AK877" s="206"/>
      <c r="AL877" s="206"/>
      <c r="AM877" s="206"/>
      <c r="AN877" s="206"/>
      <c r="AO877" s="206"/>
      <c r="AP877" s="206"/>
      <c r="AQ877" s="206"/>
      <c r="AR877" s="206"/>
      <c r="AS877" s="206"/>
      <c r="AT877" s="206"/>
      <c r="AU877" s="206"/>
      <c r="AV877" s="206"/>
      <c r="AW877" s="206"/>
      <c r="AX877" s="206"/>
      <c r="AY877" s="206"/>
      <c r="AZ877" s="206"/>
      <c r="BA877" s="206"/>
      <c r="BB877" s="206"/>
      <c r="BC877" s="206"/>
      <c r="BD877" s="206"/>
      <c r="BE877" s="206"/>
      <c r="BF877" s="206"/>
      <c r="BG877" s="206"/>
      <c r="BH877" s="206"/>
      <c r="BI877" s="206"/>
      <c r="BJ877" s="206"/>
      <c r="BK877" s="206"/>
      <c r="BL877" s="206"/>
      <c r="BM877" s="206"/>
      <c r="BN877" s="206"/>
      <c r="BO877" s="206"/>
      <c r="BP877" s="206"/>
      <c r="BQ877" s="206"/>
      <c r="BR877" s="206"/>
      <c r="BS877" s="206"/>
      <c r="BT877" s="24"/>
      <c r="BU877" s="24"/>
      <c r="BV877" s="24"/>
      <c r="BW877" s="24"/>
      <c r="BX877" s="24"/>
    </row>
    <row r="878" spans="1:76" s="217" customFormat="1" ht="19.899999999999999" customHeight="1">
      <c r="B878" s="1138">
        <v>154</v>
      </c>
      <c r="C878" s="1236" t="s">
        <v>1836</v>
      </c>
      <c r="D878" s="1236" t="s">
        <v>1837</v>
      </c>
      <c r="E878" s="1236" t="s">
        <v>65</v>
      </c>
      <c r="F878" s="1236" t="s">
        <v>211</v>
      </c>
      <c r="G878" s="1236">
        <v>1</v>
      </c>
      <c r="H878" s="1237" t="s">
        <v>1838</v>
      </c>
      <c r="I878" s="1708" t="s">
        <v>1839</v>
      </c>
      <c r="J878" s="1236" t="s">
        <v>352</v>
      </c>
      <c r="K878" s="1366" t="s">
        <v>943</v>
      </c>
      <c r="L878" s="1141">
        <v>1</v>
      </c>
      <c r="M878" s="1142">
        <v>1</v>
      </c>
      <c r="N878" s="1143">
        <v>2000</v>
      </c>
      <c r="O878" s="1141">
        <v>55</v>
      </c>
      <c r="P878" s="1141" t="s">
        <v>52</v>
      </c>
      <c r="Q878" s="1144">
        <v>0.16</v>
      </c>
      <c r="R878" s="1145">
        <v>2019.915094</v>
      </c>
      <c r="S878" s="552"/>
      <c r="T878" s="216"/>
      <c r="U878" s="216"/>
      <c r="V878" s="216"/>
      <c r="W878" s="216"/>
      <c r="X878" s="216"/>
      <c r="Y878" s="216"/>
      <c r="Z878" s="216"/>
      <c r="AA878" s="216"/>
      <c r="AB878" s="216"/>
      <c r="AC878" s="216"/>
      <c r="AD878" s="216"/>
      <c r="AE878" s="216"/>
      <c r="AF878" s="216"/>
      <c r="AG878" s="216"/>
      <c r="AH878" s="216"/>
      <c r="AI878" s="216"/>
      <c r="AJ878" s="216"/>
      <c r="AK878" s="216"/>
      <c r="AL878" s="216"/>
      <c r="AM878" s="216"/>
      <c r="AN878" s="216"/>
      <c r="AO878" s="216"/>
      <c r="AP878" s="216"/>
      <c r="AQ878" s="216"/>
      <c r="AR878" s="216"/>
      <c r="AS878" s="216"/>
      <c r="AT878" s="216"/>
      <c r="AU878" s="216"/>
      <c r="AV878" s="216"/>
      <c r="AW878" s="216"/>
      <c r="AX878" s="216"/>
      <c r="AY878" s="216"/>
      <c r="AZ878" s="216"/>
      <c r="BA878" s="216"/>
      <c r="BB878" s="216"/>
      <c r="BC878" s="216"/>
      <c r="BD878" s="216"/>
      <c r="BE878" s="216"/>
      <c r="BF878" s="216"/>
      <c r="BG878" s="216"/>
      <c r="BH878" s="216"/>
      <c r="BI878" s="216"/>
      <c r="BJ878" s="216"/>
      <c r="BK878" s="216"/>
      <c r="BL878" s="216"/>
      <c r="BM878" s="216"/>
      <c r="BN878" s="216"/>
      <c r="BO878" s="216"/>
      <c r="BP878" s="216"/>
      <c r="BQ878" s="216"/>
      <c r="BR878" s="216"/>
      <c r="BS878" s="216"/>
    </row>
    <row r="879" spans="1:76" s="217" customFormat="1" ht="19.899999999999999" customHeight="1">
      <c r="B879" s="1039"/>
      <c r="C879" s="1149" t="s">
        <v>1840</v>
      </c>
      <c r="D879" s="1149" t="s">
        <v>1841</v>
      </c>
      <c r="E879" s="1149" t="s">
        <v>65</v>
      </c>
      <c r="F879" s="1149" t="s">
        <v>211</v>
      </c>
      <c r="G879" s="1149">
        <v>1</v>
      </c>
      <c r="H879" s="1150" t="s">
        <v>1838</v>
      </c>
      <c r="I879" s="1781" t="s">
        <v>351</v>
      </c>
      <c r="J879" s="1149" t="s">
        <v>352</v>
      </c>
      <c r="K879" s="1340" t="s">
        <v>27</v>
      </c>
      <c r="L879" s="1045">
        <v>1</v>
      </c>
      <c r="M879" s="1082">
        <v>2</v>
      </c>
      <c r="N879" s="1083">
        <v>2000</v>
      </c>
      <c r="O879" s="1045">
        <v>55</v>
      </c>
      <c r="P879" s="1045" t="s">
        <v>48</v>
      </c>
      <c r="Q879" s="1053">
        <v>0.14000000000000001</v>
      </c>
      <c r="R879" s="1148">
        <v>2019.915094</v>
      </c>
      <c r="S879" s="552"/>
      <c r="T879" s="216"/>
      <c r="U879" s="216"/>
      <c r="V879" s="216"/>
      <c r="W879" s="216"/>
      <c r="X879" s="216"/>
      <c r="Y879" s="216"/>
      <c r="Z879" s="216"/>
      <c r="AA879" s="216"/>
      <c r="AB879" s="216"/>
      <c r="AC879" s="216"/>
      <c r="AD879" s="216"/>
      <c r="AE879" s="216"/>
      <c r="AF879" s="216"/>
      <c r="AG879" s="216"/>
      <c r="AH879" s="216"/>
      <c r="AI879" s="216"/>
      <c r="AJ879" s="216"/>
      <c r="AK879" s="216"/>
      <c r="AL879" s="216"/>
      <c r="AM879" s="216"/>
      <c r="AN879" s="216"/>
      <c r="AO879" s="216"/>
      <c r="AP879" s="216"/>
      <c r="AQ879" s="216"/>
      <c r="AR879" s="216"/>
      <c r="AS879" s="216"/>
      <c r="AT879" s="216"/>
      <c r="AU879" s="216"/>
      <c r="AV879" s="216"/>
      <c r="AW879" s="216"/>
      <c r="AX879" s="216"/>
      <c r="AY879" s="216"/>
      <c r="AZ879" s="216"/>
      <c r="BA879" s="216"/>
      <c r="BB879" s="216"/>
      <c r="BC879" s="216"/>
      <c r="BD879" s="216"/>
      <c r="BE879" s="216"/>
      <c r="BF879" s="216"/>
      <c r="BG879" s="216"/>
      <c r="BH879" s="216"/>
      <c r="BI879" s="216"/>
      <c r="BJ879" s="216"/>
      <c r="BK879" s="216"/>
      <c r="BL879" s="216"/>
      <c r="BM879" s="216"/>
      <c r="BN879" s="216"/>
      <c r="BO879" s="216"/>
      <c r="BP879" s="216"/>
      <c r="BQ879" s="216"/>
      <c r="BR879" s="216"/>
      <c r="BS879" s="216"/>
    </row>
    <row r="880" spans="1:76" s="217" customFormat="1" ht="19.899999999999999" customHeight="1" thickBot="1">
      <c r="B880" s="1055"/>
      <c r="C880" s="1151" t="s">
        <v>1842</v>
      </c>
      <c r="D880" s="1151" t="s">
        <v>1843</v>
      </c>
      <c r="E880" s="1151" t="s">
        <v>65</v>
      </c>
      <c r="F880" s="1151" t="s">
        <v>211</v>
      </c>
      <c r="G880" s="1151">
        <v>1</v>
      </c>
      <c r="H880" s="1152" t="s">
        <v>1838</v>
      </c>
      <c r="I880" s="1781" t="s">
        <v>351</v>
      </c>
      <c r="J880" s="1151" t="s">
        <v>352</v>
      </c>
      <c r="K880" s="1323" t="s">
        <v>943</v>
      </c>
      <c r="L880" s="1063">
        <v>1</v>
      </c>
      <c r="M880" s="1087">
        <v>3</v>
      </c>
      <c r="N880" s="1088">
        <v>1764</v>
      </c>
      <c r="O880" s="1063">
        <v>55</v>
      </c>
      <c r="P880" s="1063" t="s">
        <v>28</v>
      </c>
      <c r="Q880" s="1153">
        <v>0.1</v>
      </c>
      <c r="R880" s="1154">
        <v>1781.5651130000001</v>
      </c>
      <c r="S880" s="552">
        <f>SUM(R878:R880)</f>
        <v>5821.3953010000005</v>
      </c>
      <c r="T880" s="216"/>
      <c r="U880" s="216"/>
      <c r="V880" s="216"/>
      <c r="W880" s="216"/>
      <c r="X880" s="216"/>
      <c r="Y880" s="216"/>
      <c r="Z880" s="216"/>
      <c r="AA880" s="216"/>
      <c r="AB880" s="216"/>
      <c r="AC880" s="216"/>
      <c r="AD880" s="216"/>
      <c r="AE880" s="216"/>
      <c r="AF880" s="216"/>
      <c r="AG880" s="216"/>
      <c r="AH880" s="216"/>
      <c r="AI880" s="216"/>
      <c r="AJ880" s="216"/>
      <c r="AK880" s="216"/>
      <c r="AL880" s="216"/>
      <c r="AM880" s="216"/>
      <c r="AN880" s="216"/>
      <c r="AO880" s="216"/>
      <c r="AP880" s="216"/>
      <c r="AQ880" s="216"/>
      <c r="AR880" s="216"/>
      <c r="AS880" s="216"/>
      <c r="AT880" s="216"/>
      <c r="AU880" s="216"/>
      <c r="AV880" s="216"/>
      <c r="AW880" s="216"/>
      <c r="AX880" s="216"/>
      <c r="AY880" s="216"/>
      <c r="AZ880" s="216"/>
      <c r="BA880" s="216"/>
      <c r="BB880" s="216"/>
      <c r="BC880" s="216"/>
      <c r="BD880" s="216"/>
      <c r="BE880" s="216"/>
      <c r="BF880" s="216"/>
      <c r="BG880" s="216"/>
      <c r="BH880" s="216"/>
      <c r="BI880" s="216"/>
      <c r="BJ880" s="216"/>
      <c r="BK880" s="216"/>
      <c r="BL880" s="216"/>
      <c r="BM880" s="216"/>
      <c r="BN880" s="216"/>
      <c r="BO880" s="216"/>
      <c r="BP880" s="216"/>
      <c r="BQ880" s="216"/>
      <c r="BR880" s="216"/>
      <c r="BS880" s="216"/>
    </row>
    <row r="881" spans="1:76" s="217" customFormat="1" ht="19.899999999999999" customHeight="1">
      <c r="A881" s="42"/>
      <c r="B881" s="1066">
        <v>155</v>
      </c>
      <c r="C881" s="1155" t="s">
        <v>1402</v>
      </c>
      <c r="D881" s="1155" t="s">
        <v>1403</v>
      </c>
      <c r="E881" s="1155" t="s">
        <v>65</v>
      </c>
      <c r="F881" s="1155" t="s">
        <v>1884</v>
      </c>
      <c r="G881" s="1155"/>
      <c r="H881" s="1156" t="s">
        <v>1404</v>
      </c>
      <c r="I881" s="995" t="s">
        <v>1405</v>
      </c>
      <c r="J881" s="1155" t="s">
        <v>71</v>
      </c>
      <c r="K881" s="1155" t="s">
        <v>27</v>
      </c>
      <c r="L881" s="1070">
        <v>2</v>
      </c>
      <c r="M881" s="1071">
        <v>1</v>
      </c>
      <c r="N881" s="998">
        <v>1836</v>
      </c>
      <c r="O881" s="1070">
        <v>55</v>
      </c>
      <c r="P881" s="1070" t="s">
        <v>45</v>
      </c>
      <c r="Q881" s="1072">
        <v>0.13</v>
      </c>
      <c r="R881" s="1102">
        <v>1856.1959999999999</v>
      </c>
      <c r="S881" s="692"/>
      <c r="T881" s="211"/>
      <c r="U881" s="211"/>
      <c r="V881" s="211"/>
      <c r="W881" s="211"/>
      <c r="X881" s="211"/>
      <c r="Y881" s="211"/>
      <c r="Z881" s="211"/>
      <c r="AA881" s="211"/>
      <c r="AB881" s="211"/>
      <c r="AC881" s="211"/>
      <c r="AD881" s="211"/>
      <c r="AE881" s="211"/>
      <c r="AF881" s="211"/>
      <c r="AG881" s="211"/>
      <c r="AH881" s="211"/>
      <c r="AI881" s="211"/>
      <c r="AJ881" s="211"/>
      <c r="AK881" s="211"/>
      <c r="AL881" s="211"/>
      <c r="AM881" s="211"/>
      <c r="AN881" s="211"/>
      <c r="AO881" s="211"/>
      <c r="AP881" s="211"/>
      <c r="AQ881" s="211"/>
      <c r="AR881" s="211"/>
      <c r="AS881" s="211"/>
      <c r="AT881" s="211"/>
      <c r="AU881" s="211"/>
      <c r="AV881" s="211"/>
      <c r="AW881" s="211"/>
      <c r="AX881" s="211"/>
      <c r="AY881" s="211"/>
      <c r="AZ881" s="211"/>
      <c r="BA881" s="211"/>
      <c r="BB881" s="211"/>
      <c r="BC881" s="211"/>
      <c r="BD881" s="211"/>
      <c r="BE881" s="211"/>
      <c r="BF881" s="211"/>
      <c r="BG881" s="211"/>
      <c r="BH881" s="211"/>
      <c r="BI881" s="211"/>
      <c r="BJ881" s="211"/>
      <c r="BK881" s="211"/>
      <c r="BL881" s="211"/>
      <c r="BM881" s="211"/>
      <c r="BN881" s="211"/>
      <c r="BO881" s="211"/>
      <c r="BP881" s="211"/>
      <c r="BQ881" s="211"/>
      <c r="BR881" s="211"/>
      <c r="BS881" s="211"/>
      <c r="BT881" s="42"/>
      <c r="BU881" s="42"/>
      <c r="BV881" s="42"/>
      <c r="BW881" s="42"/>
      <c r="BX881" s="42"/>
    </row>
    <row r="882" spans="1:76" s="217" customFormat="1" ht="19.899999999999999" customHeight="1">
      <c r="A882" s="42"/>
      <c r="B882" s="1074"/>
      <c r="C882" s="1157" t="s">
        <v>1406</v>
      </c>
      <c r="D882" s="1157" t="s">
        <v>1407</v>
      </c>
      <c r="E882" s="1157" t="s">
        <v>65</v>
      </c>
      <c r="F882" s="1157" t="s">
        <v>1884</v>
      </c>
      <c r="G882" s="1157"/>
      <c r="H882" s="1158" t="s">
        <v>1404</v>
      </c>
      <c r="I882" s="1781" t="s">
        <v>351</v>
      </c>
      <c r="J882" s="1157" t="s">
        <v>71</v>
      </c>
      <c r="K882" s="1157" t="s">
        <v>27</v>
      </c>
      <c r="L882" s="1078">
        <v>2</v>
      </c>
      <c r="M882" s="1079">
        <v>2</v>
      </c>
      <c r="N882" s="1006">
        <v>1020</v>
      </c>
      <c r="O882" s="1078">
        <v>55</v>
      </c>
      <c r="P882" s="1078" t="s">
        <v>45</v>
      </c>
      <c r="Q882" s="1080">
        <v>0.13</v>
      </c>
      <c r="R882" s="1104">
        <v>1031.22</v>
      </c>
      <c r="S882" s="692"/>
      <c r="T882" s="211"/>
      <c r="U882" s="211"/>
      <c r="V882" s="211"/>
      <c r="W882" s="211"/>
      <c r="X882" s="211"/>
      <c r="Y882" s="211"/>
      <c r="Z882" s="211"/>
      <c r="AA882" s="211"/>
      <c r="AB882" s="211"/>
      <c r="AC882" s="211"/>
      <c r="AD882" s="211"/>
      <c r="AE882" s="211"/>
      <c r="AF882" s="211"/>
      <c r="AG882" s="211"/>
      <c r="AH882" s="211"/>
      <c r="AI882" s="211"/>
      <c r="AJ882" s="211"/>
      <c r="AK882" s="211"/>
      <c r="AL882" s="211"/>
      <c r="AM882" s="211"/>
      <c r="AN882" s="211"/>
      <c r="AO882" s="211"/>
      <c r="AP882" s="211"/>
      <c r="AQ882" s="211"/>
      <c r="AR882" s="211"/>
      <c r="AS882" s="211"/>
      <c r="AT882" s="211"/>
      <c r="AU882" s="211"/>
      <c r="AV882" s="211"/>
      <c r="AW882" s="211"/>
      <c r="AX882" s="211"/>
      <c r="AY882" s="211"/>
      <c r="AZ882" s="211"/>
      <c r="BA882" s="211"/>
      <c r="BB882" s="211"/>
      <c r="BC882" s="211"/>
      <c r="BD882" s="211"/>
      <c r="BE882" s="211"/>
      <c r="BF882" s="211"/>
      <c r="BG882" s="211"/>
      <c r="BH882" s="211"/>
      <c r="BI882" s="211"/>
      <c r="BJ882" s="211"/>
      <c r="BK882" s="211"/>
      <c r="BL882" s="211"/>
      <c r="BM882" s="211"/>
      <c r="BN882" s="211"/>
      <c r="BO882" s="211"/>
      <c r="BP882" s="211"/>
      <c r="BQ882" s="211"/>
      <c r="BR882" s="211"/>
      <c r="BS882" s="211"/>
      <c r="BT882" s="42"/>
      <c r="BU882" s="42"/>
      <c r="BV882" s="42"/>
      <c r="BW882" s="42"/>
      <c r="BX882" s="42"/>
    </row>
    <row r="883" spans="1:76" s="217" customFormat="1" ht="19.899999999999999" customHeight="1">
      <c r="A883" s="42"/>
      <c r="B883" s="1074"/>
      <c r="C883" s="1157" t="s">
        <v>1408</v>
      </c>
      <c r="D883" s="1157" t="s">
        <v>1409</v>
      </c>
      <c r="E883" s="1157" t="s">
        <v>65</v>
      </c>
      <c r="F883" s="1157" t="s">
        <v>1884</v>
      </c>
      <c r="G883" s="1157"/>
      <c r="H883" s="1158" t="s">
        <v>1404</v>
      </c>
      <c r="I883" s="1781" t="s">
        <v>351</v>
      </c>
      <c r="J883" s="1157" t="s">
        <v>71</v>
      </c>
      <c r="K883" s="1157" t="s">
        <v>27</v>
      </c>
      <c r="L883" s="1078">
        <v>2</v>
      </c>
      <c r="M883" s="1079">
        <v>3</v>
      </c>
      <c r="N883" s="1006">
        <v>1955.3</v>
      </c>
      <c r="O883" s="1078">
        <v>55</v>
      </c>
      <c r="P883" s="1078" t="s">
        <v>44</v>
      </c>
      <c r="Q883" s="1078" t="s">
        <v>49</v>
      </c>
      <c r="R883" s="1104">
        <v>1976.8083000000001</v>
      </c>
      <c r="S883" s="692"/>
      <c r="T883" s="211"/>
      <c r="U883" s="211"/>
      <c r="V883" s="211"/>
      <c r="W883" s="211"/>
      <c r="X883" s="211"/>
      <c r="Y883" s="211"/>
      <c r="Z883" s="211"/>
      <c r="AA883" s="211"/>
      <c r="AB883" s="211"/>
      <c r="AC883" s="211"/>
      <c r="AD883" s="211"/>
      <c r="AE883" s="211"/>
      <c r="AF883" s="211"/>
      <c r="AG883" s="211"/>
      <c r="AH883" s="211"/>
      <c r="AI883" s="211"/>
      <c r="AJ883" s="211"/>
      <c r="AK883" s="211"/>
      <c r="AL883" s="211"/>
      <c r="AM883" s="211"/>
      <c r="AN883" s="211"/>
      <c r="AO883" s="211"/>
      <c r="AP883" s="211"/>
      <c r="AQ883" s="211"/>
      <c r="AR883" s="211"/>
      <c r="AS883" s="211"/>
      <c r="AT883" s="211"/>
      <c r="AU883" s="211"/>
      <c r="AV883" s="211"/>
      <c r="AW883" s="211"/>
      <c r="AX883" s="211"/>
      <c r="AY883" s="211"/>
      <c r="AZ883" s="211"/>
      <c r="BA883" s="211"/>
      <c r="BB883" s="211"/>
      <c r="BC883" s="211"/>
      <c r="BD883" s="211"/>
      <c r="BE883" s="211"/>
      <c r="BF883" s="211"/>
      <c r="BG883" s="211"/>
      <c r="BH883" s="211"/>
      <c r="BI883" s="211"/>
      <c r="BJ883" s="211"/>
      <c r="BK883" s="211"/>
      <c r="BL883" s="211"/>
      <c r="BM883" s="211"/>
      <c r="BN883" s="211"/>
      <c r="BO883" s="211"/>
      <c r="BP883" s="211"/>
      <c r="BQ883" s="211"/>
      <c r="BR883" s="211"/>
      <c r="BS883" s="211"/>
      <c r="BT883" s="42"/>
      <c r="BU883" s="42"/>
      <c r="BV883" s="42"/>
      <c r="BW883" s="42"/>
      <c r="BX883" s="42"/>
    </row>
    <row r="884" spans="1:76" s="217" customFormat="1" ht="19.899999999999999" customHeight="1">
      <c r="A884" s="42"/>
      <c r="B884" s="1074"/>
      <c r="C884" s="1157" t="s">
        <v>1410</v>
      </c>
      <c r="D884" s="1157" t="s">
        <v>1411</v>
      </c>
      <c r="E884" s="1157" t="s">
        <v>65</v>
      </c>
      <c r="F884" s="1157" t="s">
        <v>1884</v>
      </c>
      <c r="G884" s="1157"/>
      <c r="H884" s="1158" t="s">
        <v>1404</v>
      </c>
      <c r="I884" s="1781" t="s">
        <v>351</v>
      </c>
      <c r="J884" s="1157" t="s">
        <v>71</v>
      </c>
      <c r="K884" s="1157" t="s">
        <v>27</v>
      </c>
      <c r="L884" s="1078">
        <v>2</v>
      </c>
      <c r="M884" s="1079">
        <v>4</v>
      </c>
      <c r="N884" s="1006">
        <v>1836</v>
      </c>
      <c r="O884" s="1078">
        <v>55</v>
      </c>
      <c r="P884" s="1078" t="s">
        <v>45</v>
      </c>
      <c r="Q884" s="1080">
        <v>0.13</v>
      </c>
      <c r="R884" s="1104">
        <v>1856.1959999999999</v>
      </c>
      <c r="S884" s="692"/>
      <c r="T884" s="211"/>
      <c r="U884" s="211"/>
      <c r="V884" s="211"/>
      <c r="W884" s="211"/>
      <c r="X884" s="211"/>
      <c r="Y884" s="211"/>
      <c r="Z884" s="211"/>
      <c r="AA884" s="211"/>
      <c r="AB884" s="211"/>
      <c r="AC884" s="211"/>
      <c r="AD884" s="211"/>
      <c r="AE884" s="211"/>
      <c r="AF884" s="211"/>
      <c r="AG884" s="211"/>
      <c r="AH884" s="211"/>
      <c r="AI884" s="211"/>
      <c r="AJ884" s="211"/>
      <c r="AK884" s="211"/>
      <c r="AL884" s="211"/>
      <c r="AM884" s="211"/>
      <c r="AN884" s="211"/>
      <c r="AO884" s="211"/>
      <c r="AP884" s="211"/>
      <c r="AQ884" s="211"/>
      <c r="AR884" s="211"/>
      <c r="AS884" s="211"/>
      <c r="AT884" s="211"/>
      <c r="AU884" s="211"/>
      <c r="AV884" s="211"/>
      <c r="AW884" s="211"/>
      <c r="AX884" s="211"/>
      <c r="AY884" s="211"/>
      <c r="AZ884" s="211"/>
      <c r="BA884" s="211"/>
      <c r="BB884" s="211"/>
      <c r="BC884" s="211"/>
      <c r="BD884" s="211"/>
      <c r="BE884" s="211"/>
      <c r="BF884" s="211"/>
      <c r="BG884" s="211"/>
      <c r="BH884" s="211"/>
      <c r="BI884" s="211"/>
      <c r="BJ884" s="211"/>
      <c r="BK884" s="211"/>
      <c r="BL884" s="211"/>
      <c r="BM884" s="211"/>
      <c r="BN884" s="211"/>
      <c r="BO884" s="211"/>
      <c r="BP884" s="211"/>
      <c r="BQ884" s="211"/>
      <c r="BR884" s="211"/>
      <c r="BS884" s="211"/>
      <c r="BT884" s="42"/>
      <c r="BU884" s="42"/>
      <c r="BV884" s="42"/>
      <c r="BW884" s="42"/>
      <c r="BX884" s="42"/>
    </row>
    <row r="885" spans="1:76" s="217" customFormat="1" ht="19.899999999999999" customHeight="1">
      <c r="A885" s="42"/>
      <c r="B885" s="1074"/>
      <c r="C885" s="1157" t="s">
        <v>1412</v>
      </c>
      <c r="D885" s="1157" t="s">
        <v>1413</v>
      </c>
      <c r="E885" s="1157" t="s">
        <v>65</v>
      </c>
      <c r="F885" s="1157" t="s">
        <v>1884</v>
      </c>
      <c r="G885" s="1157"/>
      <c r="H885" s="1158" t="s">
        <v>1404</v>
      </c>
      <c r="I885" s="1781" t="s">
        <v>351</v>
      </c>
      <c r="J885" s="1157" t="s">
        <v>71</v>
      </c>
      <c r="K885" s="1157" t="s">
        <v>27</v>
      </c>
      <c r="L885" s="1078">
        <v>2</v>
      </c>
      <c r="M885" s="1079">
        <v>5</v>
      </c>
      <c r="N885" s="1006">
        <v>1020</v>
      </c>
      <c r="O885" s="1078">
        <v>55</v>
      </c>
      <c r="P885" s="1078" t="s">
        <v>45</v>
      </c>
      <c r="Q885" s="1080">
        <v>0.13</v>
      </c>
      <c r="R885" s="1104">
        <v>1031.22</v>
      </c>
      <c r="S885" s="692"/>
      <c r="T885" s="211"/>
      <c r="U885" s="211"/>
      <c r="V885" s="211"/>
      <c r="W885" s="211"/>
      <c r="X885" s="211"/>
      <c r="Y885" s="211"/>
      <c r="Z885" s="211"/>
      <c r="AA885" s="211"/>
      <c r="AB885" s="211"/>
      <c r="AC885" s="211"/>
      <c r="AD885" s="211"/>
      <c r="AE885" s="211"/>
      <c r="AF885" s="211"/>
      <c r="AG885" s="211"/>
      <c r="AH885" s="211"/>
      <c r="AI885" s="211"/>
      <c r="AJ885" s="211"/>
      <c r="AK885" s="211"/>
      <c r="AL885" s="211"/>
      <c r="AM885" s="211"/>
      <c r="AN885" s="211"/>
      <c r="AO885" s="211"/>
      <c r="AP885" s="211"/>
      <c r="AQ885" s="211"/>
      <c r="AR885" s="211"/>
      <c r="AS885" s="211"/>
      <c r="AT885" s="211"/>
      <c r="AU885" s="211"/>
      <c r="AV885" s="211"/>
      <c r="AW885" s="211"/>
      <c r="AX885" s="211"/>
      <c r="AY885" s="211"/>
      <c r="AZ885" s="211"/>
      <c r="BA885" s="211"/>
      <c r="BB885" s="211"/>
      <c r="BC885" s="211"/>
      <c r="BD885" s="211"/>
      <c r="BE885" s="211"/>
      <c r="BF885" s="211"/>
      <c r="BG885" s="211"/>
      <c r="BH885" s="211"/>
      <c r="BI885" s="211"/>
      <c r="BJ885" s="211"/>
      <c r="BK885" s="211"/>
      <c r="BL885" s="211"/>
      <c r="BM885" s="211"/>
      <c r="BN885" s="211"/>
      <c r="BO885" s="211"/>
      <c r="BP885" s="211"/>
      <c r="BQ885" s="211"/>
      <c r="BR885" s="211"/>
      <c r="BS885" s="211"/>
      <c r="BT885" s="42"/>
      <c r="BU885" s="42"/>
      <c r="BV885" s="42"/>
      <c r="BW885" s="42"/>
      <c r="BX885" s="42"/>
    </row>
    <row r="886" spans="1:76" s="217" customFormat="1" ht="19.899999999999999" customHeight="1">
      <c r="A886" s="42"/>
      <c r="B886" s="1074"/>
      <c r="C886" s="1157" t="s">
        <v>1414</v>
      </c>
      <c r="D886" s="1157" t="s">
        <v>1415</v>
      </c>
      <c r="E886" s="1157" t="s">
        <v>65</v>
      </c>
      <c r="F886" s="1157" t="s">
        <v>1884</v>
      </c>
      <c r="G886" s="1157"/>
      <c r="H886" s="1158" t="s">
        <v>1404</v>
      </c>
      <c r="I886" s="1781" t="s">
        <v>351</v>
      </c>
      <c r="J886" s="1157" t="s">
        <v>71</v>
      </c>
      <c r="K886" s="1157" t="s">
        <v>27</v>
      </c>
      <c r="L886" s="1078">
        <v>2</v>
      </c>
      <c r="M886" s="1079">
        <v>6</v>
      </c>
      <c r="N886" s="1006">
        <v>1955.3</v>
      </c>
      <c r="O886" s="1078">
        <v>55</v>
      </c>
      <c r="P886" s="1078" t="s">
        <v>45</v>
      </c>
      <c r="Q886" s="1080">
        <v>0.13</v>
      </c>
      <c r="R886" s="1104">
        <v>1976.8083000000001</v>
      </c>
      <c r="S886" s="692"/>
      <c r="T886" s="211"/>
      <c r="U886" s="211"/>
      <c r="V886" s="211"/>
      <c r="W886" s="211"/>
      <c r="X886" s="211"/>
      <c r="Y886" s="211"/>
      <c r="Z886" s="211"/>
      <c r="AA886" s="211"/>
      <c r="AB886" s="211"/>
      <c r="AC886" s="211"/>
      <c r="AD886" s="211"/>
      <c r="AE886" s="211"/>
      <c r="AF886" s="211"/>
      <c r="AG886" s="211"/>
      <c r="AH886" s="211"/>
      <c r="AI886" s="211"/>
      <c r="AJ886" s="211"/>
      <c r="AK886" s="211"/>
      <c r="AL886" s="211"/>
      <c r="AM886" s="211"/>
      <c r="AN886" s="211"/>
      <c r="AO886" s="211"/>
      <c r="AP886" s="211"/>
      <c r="AQ886" s="211"/>
      <c r="AR886" s="211"/>
      <c r="AS886" s="211"/>
      <c r="AT886" s="211"/>
      <c r="AU886" s="211"/>
      <c r="AV886" s="211"/>
      <c r="AW886" s="211"/>
      <c r="AX886" s="211"/>
      <c r="AY886" s="211"/>
      <c r="AZ886" s="211"/>
      <c r="BA886" s="211"/>
      <c r="BB886" s="211"/>
      <c r="BC886" s="211"/>
      <c r="BD886" s="211"/>
      <c r="BE886" s="211"/>
      <c r="BF886" s="211"/>
      <c r="BG886" s="211"/>
      <c r="BH886" s="211"/>
      <c r="BI886" s="211"/>
      <c r="BJ886" s="211"/>
      <c r="BK886" s="211"/>
      <c r="BL886" s="211"/>
      <c r="BM886" s="211"/>
      <c r="BN886" s="211"/>
      <c r="BO886" s="211"/>
      <c r="BP886" s="211"/>
      <c r="BQ886" s="211"/>
      <c r="BR886" s="211"/>
      <c r="BS886" s="211"/>
      <c r="BT886" s="42"/>
      <c r="BU886" s="42"/>
      <c r="BV886" s="42"/>
      <c r="BW886" s="42"/>
      <c r="BX886" s="42"/>
    </row>
    <row r="887" spans="1:76" s="217" customFormat="1" ht="19.899999999999999" customHeight="1">
      <c r="A887" s="42"/>
      <c r="B887" s="1074"/>
      <c r="C887" s="1157" t="s">
        <v>1416</v>
      </c>
      <c r="D887" s="1157" t="s">
        <v>1417</v>
      </c>
      <c r="E887" s="1157" t="s">
        <v>65</v>
      </c>
      <c r="F887" s="1157" t="s">
        <v>1884</v>
      </c>
      <c r="G887" s="1157"/>
      <c r="H887" s="1158" t="s">
        <v>1404</v>
      </c>
      <c r="I887" s="1781" t="s">
        <v>351</v>
      </c>
      <c r="J887" s="1157" t="s">
        <v>71</v>
      </c>
      <c r="K887" s="1157" t="s">
        <v>27</v>
      </c>
      <c r="L887" s="1078">
        <v>2</v>
      </c>
      <c r="M887" s="1079">
        <v>7</v>
      </c>
      <c r="N887" s="1006">
        <v>1836</v>
      </c>
      <c r="O887" s="1078">
        <v>55</v>
      </c>
      <c r="P887" s="1078" t="s">
        <v>45</v>
      </c>
      <c r="Q887" s="1080">
        <v>0.13</v>
      </c>
      <c r="R887" s="1104">
        <v>1856.1959999999999</v>
      </c>
      <c r="S887" s="692"/>
      <c r="T887" s="211"/>
      <c r="U887" s="211"/>
      <c r="V887" s="211"/>
      <c r="W887" s="211"/>
      <c r="X887" s="211"/>
      <c r="Y887" s="211"/>
      <c r="Z887" s="211"/>
      <c r="AA887" s="211"/>
      <c r="AB887" s="211"/>
      <c r="AC887" s="211"/>
      <c r="AD887" s="211"/>
      <c r="AE887" s="211"/>
      <c r="AF887" s="211"/>
      <c r="AG887" s="211"/>
      <c r="AH887" s="211"/>
      <c r="AI887" s="211"/>
      <c r="AJ887" s="211"/>
      <c r="AK887" s="211"/>
      <c r="AL887" s="211"/>
      <c r="AM887" s="211"/>
      <c r="AN887" s="211"/>
      <c r="AO887" s="211"/>
      <c r="AP887" s="211"/>
      <c r="AQ887" s="211"/>
      <c r="AR887" s="211"/>
      <c r="AS887" s="211"/>
      <c r="AT887" s="211"/>
      <c r="AU887" s="211"/>
      <c r="AV887" s="211"/>
      <c r="AW887" s="211"/>
      <c r="AX887" s="211"/>
      <c r="AY887" s="211"/>
      <c r="AZ887" s="211"/>
      <c r="BA887" s="211"/>
      <c r="BB887" s="211"/>
      <c r="BC887" s="211"/>
      <c r="BD887" s="211"/>
      <c r="BE887" s="211"/>
      <c r="BF887" s="211"/>
      <c r="BG887" s="211"/>
      <c r="BH887" s="211"/>
      <c r="BI887" s="211"/>
      <c r="BJ887" s="211"/>
      <c r="BK887" s="211"/>
      <c r="BL887" s="211"/>
      <c r="BM887" s="211"/>
      <c r="BN887" s="211"/>
      <c r="BO887" s="211"/>
      <c r="BP887" s="211"/>
      <c r="BQ887" s="211"/>
      <c r="BR887" s="211"/>
      <c r="BS887" s="211"/>
      <c r="BT887" s="42"/>
      <c r="BU887" s="42"/>
      <c r="BV887" s="42"/>
      <c r="BW887" s="42"/>
      <c r="BX887" s="42"/>
    </row>
    <row r="888" spans="1:76" s="217" customFormat="1" ht="19.899999999999999" customHeight="1">
      <c r="A888" s="42"/>
      <c r="B888" s="1074"/>
      <c r="C888" s="1157" t="s">
        <v>1418</v>
      </c>
      <c r="D888" s="1157" t="s">
        <v>1419</v>
      </c>
      <c r="E888" s="1157" t="s">
        <v>65</v>
      </c>
      <c r="F888" s="1157" t="s">
        <v>1884</v>
      </c>
      <c r="G888" s="1157"/>
      <c r="H888" s="1158" t="s">
        <v>1404</v>
      </c>
      <c r="I888" s="1781" t="s">
        <v>351</v>
      </c>
      <c r="J888" s="1157" t="s">
        <v>71</v>
      </c>
      <c r="K888" s="1157" t="s">
        <v>27</v>
      </c>
      <c r="L888" s="1078">
        <v>2</v>
      </c>
      <c r="M888" s="1079">
        <v>8</v>
      </c>
      <c r="N888" s="1006">
        <v>1020</v>
      </c>
      <c r="O888" s="1078">
        <v>55</v>
      </c>
      <c r="P888" s="1078" t="s">
        <v>44</v>
      </c>
      <c r="Q888" s="1078" t="s">
        <v>49</v>
      </c>
      <c r="R888" s="1104">
        <v>1031.22</v>
      </c>
      <c r="S888" s="692"/>
      <c r="T888" s="211"/>
      <c r="U888" s="211"/>
      <c r="V888" s="211"/>
      <c r="W888" s="211"/>
      <c r="X888" s="211"/>
      <c r="Y888" s="211"/>
      <c r="Z888" s="211"/>
      <c r="AA888" s="211"/>
      <c r="AB888" s="211"/>
      <c r="AC888" s="211"/>
      <c r="AD888" s="211"/>
      <c r="AE888" s="211"/>
      <c r="AF888" s="211"/>
      <c r="AG888" s="211"/>
      <c r="AH888" s="211"/>
      <c r="AI888" s="211"/>
      <c r="AJ888" s="211"/>
      <c r="AK888" s="211"/>
      <c r="AL888" s="211"/>
      <c r="AM888" s="211"/>
      <c r="AN888" s="211"/>
      <c r="AO888" s="211"/>
      <c r="AP888" s="211"/>
      <c r="AQ888" s="211"/>
      <c r="AR888" s="211"/>
      <c r="AS888" s="211"/>
      <c r="AT888" s="211"/>
      <c r="AU888" s="211"/>
      <c r="AV888" s="211"/>
      <c r="AW888" s="211"/>
      <c r="AX888" s="211"/>
      <c r="AY888" s="211"/>
      <c r="AZ888" s="211"/>
      <c r="BA888" s="211"/>
      <c r="BB888" s="211"/>
      <c r="BC888" s="211"/>
      <c r="BD888" s="211"/>
      <c r="BE888" s="211"/>
      <c r="BF888" s="211"/>
      <c r="BG888" s="211"/>
      <c r="BH888" s="211"/>
      <c r="BI888" s="211"/>
      <c r="BJ888" s="211"/>
      <c r="BK888" s="211"/>
      <c r="BL888" s="211"/>
      <c r="BM888" s="211"/>
      <c r="BN888" s="211"/>
      <c r="BO888" s="211"/>
      <c r="BP888" s="211"/>
      <c r="BQ888" s="211"/>
      <c r="BR888" s="211"/>
      <c r="BS888" s="211"/>
      <c r="BT888" s="42"/>
      <c r="BU888" s="42"/>
      <c r="BV888" s="42"/>
      <c r="BW888" s="42"/>
      <c r="BX888" s="42"/>
    </row>
    <row r="889" spans="1:76" s="217" customFormat="1" ht="19.899999999999999" customHeight="1" thickBot="1">
      <c r="A889" s="42"/>
      <c r="B889" s="1113"/>
      <c r="C889" s="1160" t="s">
        <v>1420</v>
      </c>
      <c r="D889" s="1160" t="s">
        <v>1421</v>
      </c>
      <c r="E889" s="1160" t="s">
        <v>65</v>
      </c>
      <c r="F889" s="1160" t="s">
        <v>1884</v>
      </c>
      <c r="G889" s="1160"/>
      <c r="H889" s="1423" t="s">
        <v>1404</v>
      </c>
      <c r="I889" s="1781" t="s">
        <v>351</v>
      </c>
      <c r="J889" s="1160" t="s">
        <v>71</v>
      </c>
      <c r="K889" s="1160" t="s">
        <v>27</v>
      </c>
      <c r="L889" s="1117">
        <v>2</v>
      </c>
      <c r="M889" s="1118">
        <v>9</v>
      </c>
      <c r="N889" s="1021">
        <v>1716</v>
      </c>
      <c r="O889" s="1117">
        <v>55</v>
      </c>
      <c r="P889" s="1117" t="s">
        <v>22</v>
      </c>
      <c r="Q889" s="1117"/>
      <c r="R889" s="1120">
        <v>1734.876</v>
      </c>
      <c r="S889" s="692">
        <f>SUM(R881:R889)</f>
        <v>14350.740599999999</v>
      </c>
      <c r="T889" s="211"/>
      <c r="U889" s="211"/>
      <c r="V889" s="211"/>
      <c r="W889" s="211"/>
      <c r="X889" s="211"/>
      <c r="Y889" s="211"/>
      <c r="Z889" s="211"/>
      <c r="AA889" s="211"/>
      <c r="AB889" s="211"/>
      <c r="AC889" s="211"/>
      <c r="AD889" s="211"/>
      <c r="AE889" s="211"/>
      <c r="AF889" s="211"/>
      <c r="AG889" s="211"/>
      <c r="AH889" s="211"/>
      <c r="AI889" s="211"/>
      <c r="AJ889" s="211"/>
      <c r="AK889" s="211"/>
      <c r="AL889" s="211"/>
      <c r="AM889" s="211"/>
      <c r="AN889" s="211"/>
      <c r="AO889" s="211"/>
      <c r="AP889" s="211"/>
      <c r="AQ889" s="211"/>
      <c r="AR889" s="211"/>
      <c r="AS889" s="211"/>
      <c r="AT889" s="211"/>
      <c r="AU889" s="211"/>
      <c r="AV889" s="211"/>
      <c r="AW889" s="211"/>
      <c r="AX889" s="211"/>
      <c r="AY889" s="211"/>
      <c r="AZ889" s="211"/>
      <c r="BA889" s="211"/>
      <c r="BB889" s="211"/>
      <c r="BC889" s="211"/>
      <c r="BD889" s="211"/>
      <c r="BE889" s="211"/>
      <c r="BF889" s="211"/>
      <c r="BG889" s="211"/>
      <c r="BH889" s="211"/>
      <c r="BI889" s="211"/>
      <c r="BJ889" s="211"/>
      <c r="BK889" s="211"/>
      <c r="BL889" s="211"/>
      <c r="BM889" s="211"/>
      <c r="BN889" s="211"/>
      <c r="BO889" s="211"/>
      <c r="BP889" s="211"/>
      <c r="BQ889" s="211"/>
      <c r="BR889" s="211"/>
      <c r="BS889" s="211"/>
      <c r="BT889" s="42"/>
      <c r="BU889" s="42"/>
      <c r="BV889" s="42"/>
      <c r="BW889" s="42"/>
      <c r="BX889" s="42"/>
    </row>
    <row r="890" spans="1:76" s="217" customFormat="1" ht="19.899999999999999" customHeight="1">
      <c r="B890" s="1138">
        <v>156</v>
      </c>
      <c r="C890" s="1702" t="s">
        <v>457</v>
      </c>
      <c r="D890" s="1702" t="s">
        <v>458</v>
      </c>
      <c r="E890" s="1702" t="s">
        <v>455</v>
      </c>
      <c r="F890" s="1702" t="s">
        <v>211</v>
      </c>
      <c r="G890" s="1702">
        <v>2</v>
      </c>
      <c r="H890" s="1703" t="s">
        <v>1844</v>
      </c>
      <c r="I890" s="1709" t="s">
        <v>1845</v>
      </c>
      <c r="J890" s="1702" t="s">
        <v>352</v>
      </c>
      <c r="K890" s="1702" t="s">
        <v>27</v>
      </c>
      <c r="L890" s="1141">
        <v>2</v>
      </c>
      <c r="M890" s="1142">
        <v>1</v>
      </c>
      <c r="N890" s="1143">
        <v>1944</v>
      </c>
      <c r="O890" s="1141" t="s">
        <v>40</v>
      </c>
      <c r="P890" s="1141" t="s">
        <v>28</v>
      </c>
      <c r="Q890" s="1144">
        <v>0.1</v>
      </c>
      <c r="R890" s="1145">
        <v>1962.6634429999999</v>
      </c>
      <c r="S890" s="552"/>
      <c r="T890" s="216"/>
      <c r="U890" s="216"/>
      <c r="V890" s="216"/>
      <c r="W890" s="216"/>
      <c r="X890" s="216"/>
      <c r="Y890" s="216"/>
      <c r="Z890" s="216"/>
      <c r="AA890" s="216"/>
      <c r="AB890" s="216"/>
      <c r="AC890" s="216"/>
      <c r="AD890" s="216"/>
      <c r="AE890" s="216"/>
      <c r="AF890" s="216"/>
      <c r="AG890" s="216"/>
      <c r="AH890" s="216"/>
      <c r="AI890" s="216"/>
      <c r="AJ890" s="216"/>
      <c r="AK890" s="216"/>
      <c r="AL890" s="216"/>
      <c r="AM890" s="216"/>
      <c r="AN890" s="216"/>
      <c r="AO890" s="216"/>
      <c r="AP890" s="216"/>
      <c r="AQ890" s="216"/>
      <c r="AR890" s="216"/>
      <c r="AS890" s="216"/>
      <c r="AT890" s="216"/>
      <c r="AU890" s="216"/>
      <c r="AV890" s="216"/>
      <c r="AW890" s="216"/>
      <c r="AX890" s="216"/>
      <c r="AY890" s="216"/>
      <c r="AZ890" s="216"/>
      <c r="BA890" s="216"/>
      <c r="BB890" s="216"/>
      <c r="BC890" s="216"/>
      <c r="BD890" s="216"/>
      <c r="BE890" s="216"/>
      <c r="BF890" s="216"/>
      <c r="BG890" s="216"/>
      <c r="BH890" s="216"/>
      <c r="BI890" s="216"/>
      <c r="BJ890" s="216"/>
      <c r="BK890" s="216"/>
      <c r="BL890" s="216"/>
      <c r="BM890" s="216"/>
      <c r="BN890" s="216"/>
      <c r="BO890" s="216"/>
      <c r="BP890" s="216"/>
      <c r="BQ890" s="216"/>
      <c r="BR890" s="216"/>
      <c r="BS890" s="216"/>
    </row>
    <row r="891" spans="1:76" s="217" customFormat="1" ht="19.899999999999999" customHeight="1">
      <c r="B891" s="1039"/>
      <c r="C891" s="1704" t="s">
        <v>459</v>
      </c>
      <c r="D891" s="1704" t="s">
        <v>460</v>
      </c>
      <c r="E891" s="1704" t="s">
        <v>455</v>
      </c>
      <c r="F891" s="1704" t="s">
        <v>211</v>
      </c>
      <c r="G891" s="1704">
        <v>2</v>
      </c>
      <c r="H891" s="1705" t="s">
        <v>1844</v>
      </c>
      <c r="I891" s="1781" t="s">
        <v>351</v>
      </c>
      <c r="J891" s="1704" t="s">
        <v>352</v>
      </c>
      <c r="K891" s="1704" t="s">
        <v>27</v>
      </c>
      <c r="L891" s="1045">
        <v>2</v>
      </c>
      <c r="M891" s="1082">
        <v>2</v>
      </c>
      <c r="N891" s="1083">
        <v>480</v>
      </c>
      <c r="O891" s="1045" t="s">
        <v>40</v>
      </c>
      <c r="P891" s="1045" t="s">
        <v>44</v>
      </c>
      <c r="Q891" s="1053">
        <v>0.05</v>
      </c>
      <c r="R891" s="1148">
        <v>484.60825699999998</v>
      </c>
      <c r="S891" s="552"/>
      <c r="T891" s="216"/>
      <c r="U891" s="216"/>
      <c r="V891" s="216"/>
      <c r="W891" s="216"/>
      <c r="X891" s="216"/>
      <c r="Y891" s="216"/>
      <c r="Z891" s="216"/>
      <c r="AA891" s="216"/>
      <c r="AB891" s="216"/>
      <c r="AC891" s="216"/>
      <c r="AD891" s="216"/>
      <c r="AE891" s="216"/>
      <c r="AF891" s="216"/>
      <c r="AG891" s="216"/>
      <c r="AH891" s="216"/>
      <c r="AI891" s="216"/>
      <c r="AJ891" s="216"/>
      <c r="AK891" s="216"/>
      <c r="AL891" s="216"/>
      <c r="AM891" s="216"/>
      <c r="AN891" s="216"/>
      <c r="AO891" s="216"/>
      <c r="AP891" s="216"/>
      <c r="AQ891" s="216"/>
      <c r="AR891" s="216"/>
      <c r="AS891" s="216"/>
      <c r="AT891" s="216"/>
      <c r="AU891" s="216"/>
      <c r="AV891" s="216"/>
      <c r="AW891" s="216"/>
      <c r="AX891" s="216"/>
      <c r="AY891" s="216"/>
      <c r="AZ891" s="216"/>
      <c r="BA891" s="216"/>
      <c r="BB891" s="216"/>
      <c r="BC891" s="216"/>
      <c r="BD891" s="216"/>
      <c r="BE891" s="216"/>
      <c r="BF891" s="216"/>
      <c r="BG891" s="216"/>
      <c r="BH891" s="216"/>
      <c r="BI891" s="216"/>
      <c r="BJ891" s="216"/>
      <c r="BK891" s="216"/>
      <c r="BL891" s="216"/>
      <c r="BM891" s="216"/>
      <c r="BN891" s="216"/>
      <c r="BO891" s="216"/>
      <c r="BP891" s="216"/>
      <c r="BQ891" s="216"/>
      <c r="BR891" s="216"/>
      <c r="BS891" s="216"/>
    </row>
    <row r="892" spans="1:76" s="217" customFormat="1" ht="19.899999999999999" customHeight="1" thickBot="1">
      <c r="B892" s="1055"/>
      <c r="C892" s="1706" t="s">
        <v>453</v>
      </c>
      <c r="D892" s="1706" t="s">
        <v>454</v>
      </c>
      <c r="E892" s="1706" t="s">
        <v>455</v>
      </c>
      <c r="F892" s="1706" t="s">
        <v>211</v>
      </c>
      <c r="G892" s="1706">
        <v>2</v>
      </c>
      <c r="H892" s="1707" t="s">
        <v>1844</v>
      </c>
      <c r="I892" s="1781" t="s">
        <v>351</v>
      </c>
      <c r="J892" s="1706" t="s">
        <v>352</v>
      </c>
      <c r="K892" s="1706" t="s">
        <v>370</v>
      </c>
      <c r="L892" s="1706" t="s">
        <v>20</v>
      </c>
      <c r="M892" s="1706" t="s">
        <v>25</v>
      </c>
      <c r="N892" s="1710">
        <v>5.0999999999999996</v>
      </c>
      <c r="O892" s="1706" t="s">
        <v>456</v>
      </c>
      <c r="P892" s="1063" t="s">
        <v>22</v>
      </c>
      <c r="Q892" s="1064"/>
      <c r="R892" s="1154">
        <v>5.1561000000000003</v>
      </c>
      <c r="S892" s="552">
        <f>SUM(R890:R892)</f>
        <v>2452.4277999999999</v>
      </c>
      <c r="T892" s="216"/>
      <c r="U892" s="216"/>
      <c r="V892" s="216"/>
      <c r="W892" s="216"/>
      <c r="X892" s="216"/>
      <c r="Y892" s="216"/>
      <c r="Z892" s="216"/>
      <c r="AA892" s="216"/>
      <c r="AB892" s="216"/>
      <c r="AC892" s="216"/>
      <c r="AD892" s="216"/>
      <c r="AE892" s="216"/>
      <c r="AF892" s="216"/>
      <c r="AG892" s="216"/>
      <c r="AH892" s="216"/>
      <c r="AI892" s="216"/>
      <c r="AJ892" s="216"/>
      <c r="AK892" s="216"/>
      <c r="AL892" s="216"/>
      <c r="AM892" s="216"/>
      <c r="AN892" s="216"/>
      <c r="AO892" s="216"/>
      <c r="AP892" s="216"/>
      <c r="AQ892" s="216"/>
      <c r="AR892" s="216"/>
      <c r="AS892" s="216"/>
      <c r="AT892" s="216"/>
      <c r="AU892" s="216"/>
      <c r="AV892" s="216"/>
      <c r="AW892" s="216"/>
      <c r="AX892" s="216"/>
      <c r="AY892" s="216"/>
      <c r="AZ892" s="216"/>
      <c r="BA892" s="216"/>
      <c r="BB892" s="216"/>
      <c r="BC892" s="216"/>
      <c r="BD892" s="216"/>
      <c r="BE892" s="216"/>
      <c r="BF892" s="216"/>
      <c r="BG892" s="216"/>
      <c r="BH892" s="216"/>
      <c r="BI892" s="216"/>
      <c r="BJ892" s="216"/>
      <c r="BK892" s="216"/>
      <c r="BL892" s="216"/>
      <c r="BM892" s="216"/>
      <c r="BN892" s="216"/>
      <c r="BO892" s="216"/>
      <c r="BP892" s="216"/>
      <c r="BQ892" s="216"/>
      <c r="BR892" s="216"/>
      <c r="BS892" s="216"/>
    </row>
    <row r="893" spans="1:76" s="217" customFormat="1" ht="19.899999999999999" customHeight="1" thickBot="1">
      <c r="A893" s="42"/>
      <c r="B893" s="1620">
        <v>157</v>
      </c>
      <c r="C893" s="1533" t="s">
        <v>1422</v>
      </c>
      <c r="D893" s="1533" t="s">
        <v>1423</v>
      </c>
      <c r="E893" s="1533" t="s">
        <v>455</v>
      </c>
      <c r="F893" s="1533" t="s">
        <v>1884</v>
      </c>
      <c r="G893" s="1533"/>
      <c r="H893" s="1534" t="s">
        <v>1424</v>
      </c>
      <c r="I893" s="1194" t="s">
        <v>1425</v>
      </c>
      <c r="J893" s="1533" t="s">
        <v>71</v>
      </c>
      <c r="K893" s="1533" t="s">
        <v>1012</v>
      </c>
      <c r="L893" s="1536">
        <v>1</v>
      </c>
      <c r="M893" s="1536">
        <v>3</v>
      </c>
      <c r="N893" s="1413">
        <v>856.4</v>
      </c>
      <c r="O893" s="1533" t="s">
        <v>456</v>
      </c>
      <c r="P893" s="1697" t="s">
        <v>37</v>
      </c>
      <c r="Q893" s="1711">
        <v>0.1</v>
      </c>
      <c r="R893" s="1172">
        <v>865.82040000000006</v>
      </c>
      <c r="S893" s="692">
        <f>SUM(R893)</f>
        <v>865.82040000000006</v>
      </c>
      <c r="T893" s="211"/>
      <c r="U893" s="211"/>
      <c r="V893" s="211"/>
      <c r="W893" s="211"/>
      <c r="X893" s="211"/>
      <c r="Y893" s="211"/>
      <c r="Z893" s="211"/>
      <c r="AA893" s="211"/>
      <c r="AB893" s="211"/>
      <c r="AC893" s="211"/>
      <c r="AD893" s="211"/>
      <c r="AE893" s="211"/>
      <c r="AF893" s="211"/>
      <c r="AG893" s="211"/>
      <c r="AH893" s="211"/>
      <c r="AI893" s="211"/>
      <c r="AJ893" s="211"/>
      <c r="AK893" s="211"/>
      <c r="AL893" s="211"/>
      <c r="AM893" s="211"/>
      <c r="AN893" s="211"/>
      <c r="AO893" s="211"/>
      <c r="AP893" s="211"/>
      <c r="AQ893" s="211"/>
      <c r="AR893" s="211"/>
      <c r="AS893" s="211"/>
      <c r="AT893" s="211"/>
      <c r="AU893" s="211"/>
      <c r="AV893" s="211"/>
      <c r="AW893" s="211"/>
      <c r="AX893" s="211"/>
      <c r="AY893" s="211"/>
      <c r="AZ893" s="211"/>
      <c r="BA893" s="211"/>
      <c r="BB893" s="211"/>
      <c r="BC893" s="211"/>
      <c r="BD893" s="211"/>
      <c r="BE893" s="211"/>
      <c r="BF893" s="211"/>
      <c r="BG893" s="211"/>
      <c r="BH893" s="211"/>
      <c r="BI893" s="211"/>
      <c r="BJ893" s="211"/>
      <c r="BK893" s="211"/>
      <c r="BL893" s="211"/>
      <c r="BM893" s="211"/>
      <c r="BN893" s="211"/>
      <c r="BO893" s="211"/>
      <c r="BP893" s="211"/>
      <c r="BQ893" s="211"/>
      <c r="BR893" s="211"/>
      <c r="BS893" s="211"/>
      <c r="BT893" s="42"/>
      <c r="BU893" s="42"/>
      <c r="BV893" s="42"/>
      <c r="BW893" s="42"/>
      <c r="BX893" s="42"/>
    </row>
    <row r="894" spans="1:76" s="217" customFormat="1" ht="19.899999999999999" customHeight="1">
      <c r="A894" s="42"/>
      <c r="B894" s="1712"/>
      <c r="C894" s="1713"/>
      <c r="D894" s="1713"/>
      <c r="E894" s="1713"/>
      <c r="F894" s="1713"/>
      <c r="G894" s="1713"/>
      <c r="H894" s="1714"/>
      <c r="I894" s="1715"/>
      <c r="J894" s="1713"/>
      <c r="K894" s="1713"/>
      <c r="L894" s="1716"/>
      <c r="M894" s="1716"/>
      <c r="N894" s="1717"/>
      <c r="O894" s="1713"/>
      <c r="P894" s="1712"/>
      <c r="Q894" s="1718"/>
      <c r="R894" s="1719"/>
      <c r="S894" s="554"/>
      <c r="T894" s="211"/>
      <c r="U894" s="211"/>
      <c r="V894" s="211"/>
      <c r="W894" s="211"/>
      <c r="X894" s="211"/>
      <c r="Y894" s="211"/>
      <c r="Z894" s="211"/>
      <c r="AA894" s="211"/>
      <c r="AB894" s="211"/>
      <c r="AC894" s="211"/>
      <c r="AD894" s="211"/>
      <c r="AE894" s="211"/>
      <c r="AF894" s="211"/>
      <c r="AG894" s="211"/>
      <c r="AH894" s="211"/>
      <c r="AI894" s="211"/>
      <c r="AJ894" s="211"/>
      <c r="AK894" s="211"/>
      <c r="AL894" s="211"/>
      <c r="AM894" s="211"/>
      <c r="AN894" s="211"/>
      <c r="AO894" s="211"/>
      <c r="AP894" s="211"/>
      <c r="AQ894" s="211"/>
      <c r="AR894" s="211"/>
      <c r="AS894" s="211"/>
      <c r="AT894" s="211"/>
      <c r="AU894" s="211"/>
      <c r="AV894" s="211"/>
      <c r="AW894" s="211"/>
      <c r="AX894" s="211"/>
      <c r="AY894" s="211"/>
      <c r="AZ894" s="211"/>
      <c r="BA894" s="211"/>
      <c r="BB894" s="211"/>
      <c r="BC894" s="211"/>
      <c r="BD894" s="211"/>
      <c r="BE894" s="211"/>
      <c r="BF894" s="211"/>
      <c r="BG894" s="211"/>
      <c r="BH894" s="211"/>
      <c r="BI894" s="211"/>
      <c r="BJ894" s="211"/>
      <c r="BK894" s="211"/>
      <c r="BL894" s="211"/>
      <c r="BM894" s="211"/>
      <c r="BN894" s="211"/>
      <c r="BO894" s="211"/>
      <c r="BP894" s="211"/>
      <c r="BQ894" s="211"/>
      <c r="BR894" s="211"/>
      <c r="BS894" s="211"/>
      <c r="BT894" s="42"/>
      <c r="BU894" s="42"/>
      <c r="BV894" s="42"/>
      <c r="BW894" s="42"/>
      <c r="BX894" s="42"/>
    </row>
    <row r="895" spans="1:76" s="217" customFormat="1" ht="19.899999999999999" customHeight="1">
      <c r="A895" s="1730"/>
      <c r="B895" s="1078"/>
      <c r="C895" s="1793"/>
      <c r="D895" s="1793"/>
      <c r="E895" s="1794"/>
      <c r="F895" s="1794"/>
      <c r="G895" s="1794"/>
      <c r="H895" s="1793"/>
      <c r="I895" s="1793"/>
      <c r="J895" s="1794"/>
      <c r="K895" s="1794"/>
      <c r="L895" s="1794"/>
      <c r="M895" s="1794"/>
      <c r="N895" s="1795"/>
      <c r="O895" s="1793"/>
      <c r="P895" s="1794"/>
      <c r="Q895" s="1796"/>
      <c r="R895" s="1797"/>
      <c r="S895" s="553"/>
      <c r="T895" s="206"/>
      <c r="U895" s="206"/>
      <c r="V895" s="206"/>
      <c r="W895" s="206"/>
      <c r="X895" s="206"/>
      <c r="Y895" s="206"/>
      <c r="Z895" s="206"/>
      <c r="AA895" s="206"/>
      <c r="AB895" s="206"/>
      <c r="AC895" s="206"/>
      <c r="AD895" s="206"/>
      <c r="AE895" s="206"/>
      <c r="AF895" s="206"/>
      <c r="AG895" s="206"/>
      <c r="AH895" s="206"/>
      <c r="AI895" s="206"/>
      <c r="AJ895" s="206"/>
      <c r="AK895" s="206"/>
      <c r="AL895" s="206"/>
      <c r="AM895" s="206"/>
      <c r="AN895" s="206"/>
      <c r="AO895" s="206"/>
      <c r="AP895" s="206"/>
      <c r="AQ895" s="206"/>
      <c r="AR895" s="206"/>
      <c r="AS895" s="206"/>
      <c r="AT895" s="206"/>
      <c r="AU895" s="206"/>
      <c r="AV895" s="206"/>
      <c r="AW895" s="206"/>
      <c r="AX895" s="206"/>
      <c r="AY895" s="206"/>
      <c r="AZ895" s="206"/>
      <c r="BA895" s="206"/>
      <c r="BB895" s="206"/>
      <c r="BC895" s="206"/>
      <c r="BD895" s="206"/>
      <c r="BE895" s="206"/>
      <c r="BF895" s="206"/>
      <c r="BG895" s="206"/>
      <c r="BH895" s="206"/>
      <c r="BI895" s="206"/>
      <c r="BJ895" s="206"/>
      <c r="BK895" s="206"/>
      <c r="BL895" s="206"/>
      <c r="BM895" s="206"/>
      <c r="BN895" s="206"/>
      <c r="BO895" s="206"/>
      <c r="BP895" s="206"/>
      <c r="BQ895" s="206"/>
      <c r="BR895" s="206"/>
      <c r="BS895" s="206"/>
      <c r="BT895" s="24"/>
      <c r="BU895" s="24"/>
      <c r="BV895" s="24"/>
      <c r="BW895" s="24"/>
      <c r="BX895" s="24"/>
    </row>
    <row r="896" spans="1:76" s="206" customFormat="1" ht="19.899999999999999" customHeight="1">
      <c r="A896" s="1723"/>
      <c r="B896" s="1798"/>
      <c r="C896" s="1793"/>
      <c r="D896" s="1793"/>
      <c r="E896" s="1794"/>
      <c r="F896" s="1794"/>
      <c r="G896" s="1794"/>
      <c r="H896" s="1793"/>
      <c r="I896" s="1793"/>
      <c r="J896" s="1794"/>
      <c r="K896" s="1794"/>
      <c r="L896" s="1794"/>
      <c r="M896" s="1794"/>
      <c r="N896" s="1795"/>
      <c r="O896" s="1793"/>
      <c r="P896" s="1794"/>
      <c r="Q896" s="1796"/>
      <c r="R896" s="1799">
        <f>SUM(R4:R894)</f>
        <v>1414189.9059379965</v>
      </c>
      <c r="S896" s="1813">
        <f>SUM(S4:S894)</f>
        <v>1414189.9059379995</v>
      </c>
      <c r="T896" s="1720"/>
    </row>
    <row r="897" spans="1:19" s="206" customFormat="1" ht="19.899999999999999" customHeight="1">
      <c r="A897" s="1723"/>
      <c r="B897" s="1800"/>
      <c r="C897" s="1801"/>
      <c r="D897" s="1801"/>
      <c r="E897" s="1802"/>
      <c r="F897" s="1802"/>
      <c r="G897" s="1802"/>
      <c r="H897" s="1801"/>
      <c r="I897" s="1801"/>
      <c r="J897" s="1802"/>
      <c r="K897" s="1802"/>
      <c r="L897" s="1802"/>
      <c r="M897" s="1802"/>
      <c r="N897" s="1803"/>
      <c r="O897" s="1801"/>
      <c r="P897" s="1802"/>
      <c r="Q897" s="1804"/>
      <c r="R897" s="1805"/>
      <c r="S897" s="550"/>
    </row>
    <row r="898" spans="1:19" s="206" customFormat="1" ht="19.899999999999999" customHeight="1">
      <c r="A898" s="1723"/>
      <c r="B898" s="1723"/>
      <c r="C898" s="1724"/>
      <c r="D898" s="1724"/>
      <c r="E898" s="1725"/>
      <c r="F898" s="1725"/>
      <c r="G898" s="1725"/>
      <c r="H898" s="1724"/>
      <c r="I898" s="1724"/>
      <c r="J898" s="1725"/>
      <c r="K898" s="1725"/>
      <c r="L898" s="1725"/>
      <c r="M898" s="1725"/>
      <c r="N898" s="1727"/>
      <c r="O898" s="1724"/>
      <c r="P898" s="1725"/>
      <c r="Q898" s="1728" t="s">
        <v>71</v>
      </c>
      <c r="R898" s="1729">
        <v>962044.47776400147</v>
      </c>
      <c r="S898" s="1729">
        <v>962044.47776400018</v>
      </c>
    </row>
    <row r="899" spans="1:19" s="206" customFormat="1" ht="19.899999999999999" customHeight="1">
      <c r="A899" s="1723"/>
      <c r="B899" s="1723"/>
      <c r="C899" s="1724"/>
      <c r="D899" s="1724"/>
      <c r="E899" s="1725"/>
      <c r="F899" s="1725"/>
      <c r="G899" s="1725"/>
      <c r="H899" s="1724"/>
      <c r="I899" s="1724"/>
      <c r="J899" s="1725"/>
      <c r="K899" s="1725"/>
      <c r="L899" s="1725"/>
      <c r="M899" s="1725"/>
      <c r="N899" s="1727"/>
      <c r="O899" s="1724"/>
      <c r="P899" s="1725"/>
      <c r="Q899" s="1728" t="s">
        <v>352</v>
      </c>
      <c r="R899" s="1729">
        <v>452145.42817400035</v>
      </c>
      <c r="S899" s="1729">
        <v>452145.42817399988</v>
      </c>
    </row>
    <row r="900" spans="1:19" s="206" customFormat="1" ht="19.899999999999999" customHeight="1">
      <c r="A900" s="1723"/>
      <c r="B900" s="1723"/>
      <c r="C900" s="1724"/>
      <c r="D900" s="1724"/>
      <c r="E900" s="1725"/>
      <c r="F900" s="1725"/>
      <c r="G900" s="1725"/>
      <c r="H900" s="1724"/>
      <c r="I900" s="1724"/>
      <c r="J900" s="1725"/>
      <c r="K900" s="1725"/>
      <c r="L900" s="1725"/>
      <c r="M900" s="1725"/>
      <c r="N900" s="1727"/>
      <c r="O900" s="1724"/>
      <c r="P900" s="1725"/>
      <c r="Q900" s="1728"/>
      <c r="R900" s="1729"/>
      <c r="S900" s="550"/>
    </row>
    <row r="901" spans="1:19" s="206" customFormat="1" ht="19.899999999999999" customHeight="1">
      <c r="A901" s="1723"/>
      <c r="B901" s="1723"/>
      <c r="C901" s="1724"/>
      <c r="D901" s="1724"/>
      <c r="E901" s="1725"/>
      <c r="F901" s="1725"/>
      <c r="G901" s="1725"/>
      <c r="H901" s="1724"/>
      <c r="I901" s="1724"/>
      <c r="J901" s="1725"/>
      <c r="K901" s="1725"/>
      <c r="L901" s="1725"/>
      <c r="M901" s="1725"/>
      <c r="N901" s="1727"/>
      <c r="O901" s="1724"/>
      <c r="P901" s="1725"/>
      <c r="Q901" s="1728"/>
      <c r="R901" s="1729">
        <f>SUM(R898:R899)</f>
        <v>1414189.9059380018</v>
      </c>
      <c r="S901" s="1806">
        <f>SUM(S898:S899)</f>
        <v>1414189.905938</v>
      </c>
    </row>
    <row r="902" spans="1:19" s="206" customFormat="1" ht="19.899999999999999" customHeight="1">
      <c r="A902" s="1723"/>
      <c r="B902" s="1723"/>
      <c r="C902" s="1724"/>
      <c r="D902" s="1724"/>
      <c r="E902" s="1725"/>
      <c r="F902" s="1725"/>
      <c r="G902" s="1725"/>
      <c r="H902" s="1724"/>
      <c r="I902" s="1724"/>
      <c r="J902" s="1725"/>
      <c r="K902" s="1725"/>
      <c r="L902" s="1725"/>
      <c r="M902" s="1725"/>
      <c r="N902" s="1727"/>
      <c r="O902" s="1724"/>
      <c r="P902" s="1725"/>
      <c r="Q902" s="1728"/>
      <c r="R902" s="1729"/>
      <c r="S902" s="550"/>
    </row>
    <row r="903" spans="1:19" s="206" customFormat="1" ht="19.899999999999999" customHeight="1">
      <c r="A903" s="1723"/>
      <c r="B903" s="1723"/>
      <c r="C903" s="1724"/>
      <c r="D903" s="1724"/>
      <c r="E903" s="1725"/>
      <c r="F903" s="1725"/>
      <c r="G903" s="1725"/>
      <c r="H903" s="1724"/>
      <c r="I903" s="1724"/>
      <c r="J903" s="1725"/>
      <c r="K903" s="1725"/>
      <c r="L903" s="1725"/>
      <c r="M903" s="1725"/>
      <c r="N903" s="1727"/>
      <c r="O903" s="1724"/>
      <c r="P903" s="1725"/>
      <c r="Q903" s="1728"/>
      <c r="R903" s="1729"/>
      <c r="S903" s="550"/>
    </row>
    <row r="904" spans="1:19" s="206" customFormat="1" ht="19.899999999999999" customHeight="1">
      <c r="A904" s="1723"/>
      <c r="B904" s="1723"/>
      <c r="C904" s="1724"/>
      <c r="D904" s="1724"/>
      <c r="E904" s="1725"/>
      <c r="F904" s="1725"/>
      <c r="G904" s="1725"/>
      <c r="H904" s="1724"/>
      <c r="I904" s="1724"/>
      <c r="J904" s="1725"/>
      <c r="K904" s="1725"/>
      <c r="L904" s="1725"/>
      <c r="M904" s="1725"/>
      <c r="N904" s="1727"/>
      <c r="O904" s="1724"/>
      <c r="P904" s="1725"/>
      <c r="Q904" s="1728"/>
      <c r="R904" s="1729"/>
      <c r="S904" s="550"/>
    </row>
    <row r="905" spans="1:19" s="206" customFormat="1" ht="19.899999999999999" customHeight="1">
      <c r="A905" s="1723"/>
      <c r="B905" s="1723"/>
      <c r="C905" s="1724"/>
      <c r="D905" s="1724"/>
      <c r="E905" s="1725"/>
      <c r="F905" s="1725"/>
      <c r="G905" s="1725"/>
      <c r="H905" s="1724"/>
      <c r="I905" s="1724"/>
      <c r="J905" s="1725"/>
      <c r="K905" s="1725"/>
      <c r="L905" s="1725"/>
      <c r="M905" s="1725"/>
      <c r="N905" s="1727"/>
      <c r="O905" s="1724"/>
      <c r="P905" s="1725"/>
      <c r="Q905" s="1728"/>
      <c r="R905" s="1729"/>
      <c r="S905" s="550"/>
    </row>
    <row r="906" spans="1:19" s="206" customFormat="1" ht="19.899999999999999" customHeight="1">
      <c r="A906" s="1723"/>
      <c r="B906" s="1723"/>
      <c r="C906" s="1724"/>
      <c r="D906" s="1724"/>
      <c r="E906" s="1725"/>
      <c r="F906" s="1725"/>
      <c r="G906" s="1725"/>
      <c r="H906" s="1724"/>
      <c r="I906" s="1724"/>
      <c r="J906" s="1725"/>
      <c r="K906" s="1725"/>
      <c r="L906" s="1725"/>
      <c r="M906" s="1725"/>
      <c r="N906" s="1727"/>
      <c r="O906" s="1724"/>
      <c r="P906" s="1725"/>
      <c r="Q906" s="1728"/>
      <c r="R906" s="1729"/>
      <c r="S906" s="550"/>
    </row>
    <row r="907" spans="1:19" s="206" customFormat="1" ht="19.899999999999999" customHeight="1">
      <c r="A907" s="1723"/>
      <c r="B907" s="1723"/>
      <c r="C907" s="1724"/>
      <c r="D907" s="1724"/>
      <c r="E907" s="1725"/>
      <c r="F907" s="1725"/>
      <c r="G907" s="1725"/>
      <c r="H907" s="1724"/>
      <c r="I907" s="1724"/>
      <c r="J907" s="1725"/>
      <c r="K907" s="1725"/>
      <c r="L907" s="1725"/>
      <c r="M907" s="1725"/>
      <c r="N907" s="1727"/>
      <c r="O907" s="1724"/>
      <c r="P907" s="1725"/>
      <c r="Q907" s="1728"/>
      <c r="R907" s="1729"/>
      <c r="S907" s="550"/>
    </row>
    <row r="908" spans="1:19" s="206" customFormat="1" ht="19.899999999999999" customHeight="1">
      <c r="A908" s="1723"/>
      <c r="B908" s="1723"/>
      <c r="C908" s="1724"/>
      <c r="D908" s="1724"/>
      <c r="E908" s="1725"/>
      <c r="F908" s="1725"/>
      <c r="G908" s="1725"/>
      <c r="H908" s="1724"/>
      <c r="I908" s="1724"/>
      <c r="J908" s="1725"/>
      <c r="K908" s="1725"/>
      <c r="L908" s="1725"/>
      <c r="M908" s="1725"/>
      <c r="N908" s="1727"/>
      <c r="O908" s="1724"/>
      <c r="P908" s="1725"/>
      <c r="Q908" s="1728"/>
      <c r="R908" s="1729"/>
      <c r="S908" s="550"/>
    </row>
    <row r="909" spans="1:19" s="206" customFormat="1" ht="19.899999999999999" customHeight="1">
      <c r="A909" s="1723"/>
      <c r="B909" s="1723"/>
      <c r="C909" s="1724"/>
      <c r="D909" s="1724"/>
      <c r="E909" s="1725"/>
      <c r="F909" s="1725"/>
      <c r="G909" s="1725"/>
      <c r="H909" s="1724"/>
      <c r="I909" s="1724"/>
      <c r="J909" s="1725"/>
      <c r="K909" s="1725"/>
      <c r="L909" s="1725"/>
      <c r="M909" s="1725"/>
      <c r="N909" s="1727"/>
      <c r="O909" s="1724"/>
      <c r="P909" s="1725"/>
      <c r="Q909" s="1728"/>
      <c r="R909" s="1729"/>
      <c r="S909" s="550"/>
    </row>
    <row r="910" spans="1:19" s="206" customFormat="1" ht="19.899999999999999" customHeight="1">
      <c r="A910" s="1723"/>
      <c r="B910" s="1723"/>
      <c r="C910" s="1724"/>
      <c r="D910" s="1724"/>
      <c r="E910" s="1725"/>
      <c r="F910" s="1725"/>
      <c r="G910" s="1725"/>
      <c r="H910" s="1724"/>
      <c r="I910" s="1724"/>
      <c r="J910" s="1725"/>
      <c r="K910" s="1725"/>
      <c r="L910" s="1725"/>
      <c r="M910" s="1725"/>
      <c r="N910" s="1727"/>
      <c r="O910" s="1724"/>
      <c r="P910" s="1725"/>
      <c r="Q910" s="1728"/>
      <c r="R910" s="1729"/>
      <c r="S910" s="550"/>
    </row>
    <row r="911" spans="1:19" s="206" customFormat="1" ht="19.899999999999999" customHeight="1">
      <c r="A911" s="1723"/>
      <c r="B911" s="1723"/>
      <c r="C911" s="1724"/>
      <c r="D911" s="1724"/>
      <c r="E911" s="1725"/>
      <c r="F911" s="1725"/>
      <c r="G911" s="1725"/>
      <c r="H911" s="1724"/>
      <c r="I911" s="1724"/>
      <c r="J911" s="1725"/>
      <c r="K911" s="1725"/>
      <c r="L911" s="1725"/>
      <c r="M911" s="1725"/>
      <c r="N911" s="1727"/>
      <c r="O911" s="1724"/>
      <c r="P911" s="1725"/>
      <c r="Q911" s="1728"/>
      <c r="R911" s="1729"/>
      <c r="S911" s="550"/>
    </row>
    <row r="912" spans="1:19" s="206" customFormat="1" ht="19.899999999999999" customHeight="1">
      <c r="A912" s="1723"/>
      <c r="B912" s="1723"/>
      <c r="C912" s="1724"/>
      <c r="D912" s="1724"/>
      <c r="E912" s="1725"/>
      <c r="F912" s="1725"/>
      <c r="G912" s="1725"/>
      <c r="H912" s="1724"/>
      <c r="I912" s="1724"/>
      <c r="J912" s="1725"/>
      <c r="K912" s="1725"/>
      <c r="L912" s="1725"/>
      <c r="M912" s="1725"/>
      <c r="N912" s="1727"/>
      <c r="O912" s="1724"/>
      <c r="P912" s="1725"/>
      <c r="Q912" s="1728"/>
      <c r="R912" s="1729"/>
      <c r="S912" s="550"/>
    </row>
    <row r="913" spans="1:19" s="206" customFormat="1" ht="19.899999999999999" customHeight="1">
      <c r="A913" s="1723"/>
      <c r="B913" s="1723"/>
      <c r="C913" s="1724"/>
      <c r="D913" s="1724"/>
      <c r="E913" s="1725"/>
      <c r="F913" s="1725"/>
      <c r="G913" s="1725"/>
      <c r="H913" s="1724"/>
      <c r="I913" s="1724"/>
      <c r="J913" s="1725"/>
      <c r="K913" s="1725"/>
      <c r="L913" s="1725"/>
      <c r="M913" s="1725"/>
      <c r="N913" s="1727"/>
      <c r="O913" s="1724"/>
      <c r="P913" s="1725"/>
      <c r="Q913" s="1728"/>
      <c r="R913" s="1729"/>
      <c r="S913" s="550"/>
    </row>
    <row r="914" spans="1:19" s="206" customFormat="1" ht="19.899999999999999" customHeight="1">
      <c r="A914" s="1723"/>
      <c r="B914" s="1723"/>
      <c r="C914" s="1724"/>
      <c r="D914" s="1724"/>
      <c r="E914" s="1725"/>
      <c r="F914" s="1725"/>
      <c r="G914" s="1725"/>
      <c r="H914" s="1724"/>
      <c r="I914" s="1724"/>
      <c r="J914" s="1725"/>
      <c r="K914" s="1725"/>
      <c r="L914" s="1725"/>
      <c r="M914" s="1725"/>
      <c r="N914" s="1727"/>
      <c r="O914" s="1724"/>
      <c r="P914" s="1725"/>
      <c r="Q914" s="1728"/>
      <c r="R914" s="1729"/>
      <c r="S914" s="550"/>
    </row>
    <row r="915" spans="1:19" s="206" customFormat="1" ht="19.899999999999999" customHeight="1">
      <c r="A915" s="1723"/>
      <c r="B915" s="1723"/>
      <c r="C915" s="1724"/>
      <c r="D915" s="1724"/>
      <c r="E915" s="1725"/>
      <c r="F915" s="1725"/>
      <c r="G915" s="1725"/>
      <c r="H915" s="1724"/>
      <c r="I915" s="1724"/>
      <c r="J915" s="1725"/>
      <c r="K915" s="1725"/>
      <c r="L915" s="1725"/>
      <c r="M915" s="1725"/>
      <c r="N915" s="1727"/>
      <c r="O915" s="1724"/>
      <c r="P915" s="1725"/>
      <c r="Q915" s="1728"/>
      <c r="R915" s="1729"/>
      <c r="S915" s="550"/>
    </row>
    <row r="916" spans="1:19" s="206" customFormat="1" ht="19.899999999999999" customHeight="1">
      <c r="A916" s="1723"/>
      <c r="B916" s="1723"/>
      <c r="C916" s="1724"/>
      <c r="D916" s="1724"/>
      <c r="E916" s="1725"/>
      <c r="F916" s="1725"/>
      <c r="G916" s="1725"/>
      <c r="H916" s="1724"/>
      <c r="I916" s="1724"/>
      <c r="J916" s="1725"/>
      <c r="K916" s="1725"/>
      <c r="L916" s="1725"/>
      <c r="M916" s="1725"/>
      <c r="N916" s="1727"/>
      <c r="O916" s="1724"/>
      <c r="P916" s="1725"/>
      <c r="Q916" s="1728"/>
      <c r="R916" s="1729"/>
      <c r="S916" s="550"/>
    </row>
    <row r="917" spans="1:19" s="206" customFormat="1" ht="19.899999999999999" customHeight="1">
      <c r="A917" s="1723"/>
      <c r="B917" s="1723"/>
      <c r="C917" s="1724"/>
      <c r="D917" s="1724"/>
      <c r="E917" s="1725"/>
      <c r="F917" s="1725"/>
      <c r="G917" s="1725"/>
      <c r="H917" s="1724"/>
      <c r="I917" s="1724"/>
      <c r="J917" s="1725"/>
      <c r="K917" s="1725"/>
      <c r="L917" s="1725"/>
      <c r="M917" s="1725"/>
      <c r="N917" s="1727"/>
      <c r="O917" s="1724"/>
      <c r="P917" s="1725"/>
      <c r="Q917" s="1728"/>
      <c r="R917" s="1729"/>
      <c r="S917" s="550"/>
    </row>
    <row r="918" spans="1:19" s="206" customFormat="1" ht="19.899999999999999" customHeight="1">
      <c r="A918" s="1723"/>
      <c r="B918" s="1723"/>
      <c r="C918" s="1724"/>
      <c r="D918" s="1724"/>
      <c r="E918" s="1725"/>
      <c r="F918" s="1725"/>
      <c r="G918" s="1725"/>
      <c r="H918" s="1724"/>
      <c r="I918" s="1724"/>
      <c r="J918" s="1725"/>
      <c r="K918" s="1725"/>
      <c r="L918" s="1725"/>
      <c r="M918" s="1725"/>
      <c r="N918" s="1727"/>
      <c r="O918" s="1724"/>
      <c r="P918" s="1725"/>
      <c r="Q918" s="1728"/>
      <c r="R918" s="1729"/>
      <c r="S918" s="550"/>
    </row>
    <row r="919" spans="1:19" s="206" customFormat="1" ht="19.899999999999999" customHeight="1">
      <c r="A919" s="1723"/>
      <c r="B919" s="1723"/>
      <c r="C919" s="1724"/>
      <c r="D919" s="1724"/>
      <c r="E919" s="1725"/>
      <c r="F919" s="1725"/>
      <c r="G919" s="1725"/>
      <c r="H919" s="1724"/>
      <c r="I919" s="1724"/>
      <c r="J919" s="1725"/>
      <c r="K919" s="1725"/>
      <c r="L919" s="1725"/>
      <c r="M919" s="1725"/>
      <c r="N919" s="1727"/>
      <c r="O919" s="1724"/>
      <c r="P919" s="1725"/>
      <c r="Q919" s="1728"/>
      <c r="R919" s="1729"/>
      <c r="S919" s="550"/>
    </row>
    <row r="920" spans="1:19" s="206" customFormat="1" ht="19.899999999999999" customHeight="1">
      <c r="A920" s="1723"/>
      <c r="B920" s="1723"/>
      <c r="C920" s="1724"/>
      <c r="D920" s="1724"/>
      <c r="E920" s="1725"/>
      <c r="F920" s="1725"/>
      <c r="G920" s="1725"/>
      <c r="H920" s="1724"/>
      <c r="I920" s="1724"/>
      <c r="J920" s="1725"/>
      <c r="K920" s="1725"/>
      <c r="L920" s="1725"/>
      <c r="M920" s="1725"/>
      <c r="N920" s="1727"/>
      <c r="O920" s="1724"/>
      <c r="P920" s="1725"/>
      <c r="Q920" s="1728"/>
      <c r="R920" s="1729"/>
      <c r="S920" s="550"/>
    </row>
    <row r="921" spans="1:19" s="206" customFormat="1" ht="19.899999999999999" customHeight="1">
      <c r="A921" s="1723"/>
      <c r="B921" s="1723"/>
      <c r="C921" s="1724"/>
      <c r="D921" s="1724"/>
      <c r="E921" s="1725"/>
      <c r="F921" s="1725"/>
      <c r="G921" s="1725"/>
      <c r="H921" s="1724"/>
      <c r="I921" s="1724"/>
      <c r="J921" s="1725"/>
      <c r="K921" s="1725"/>
      <c r="L921" s="1725"/>
      <c r="M921" s="1725"/>
      <c r="N921" s="1727"/>
      <c r="O921" s="1724"/>
      <c r="P921" s="1725"/>
      <c r="Q921" s="1728"/>
      <c r="R921" s="1729"/>
      <c r="S921" s="550"/>
    </row>
    <row r="922" spans="1:19" s="206" customFormat="1" ht="19.899999999999999" customHeight="1">
      <c r="A922" s="1723"/>
      <c r="B922" s="1723"/>
      <c r="C922" s="1724"/>
      <c r="D922" s="1724"/>
      <c r="E922" s="1725"/>
      <c r="F922" s="1725"/>
      <c r="G922" s="1725"/>
      <c r="H922" s="1724"/>
      <c r="I922" s="1724"/>
      <c r="J922" s="1725"/>
      <c r="K922" s="1725"/>
      <c r="L922" s="1725"/>
      <c r="M922" s="1725"/>
      <c r="N922" s="1727"/>
      <c r="O922" s="1724"/>
      <c r="P922" s="1725"/>
      <c r="Q922" s="1728"/>
      <c r="R922" s="1729"/>
      <c r="S922" s="550"/>
    </row>
    <row r="923" spans="1:19" s="206" customFormat="1" ht="19.899999999999999" customHeight="1">
      <c r="A923" s="1723"/>
      <c r="B923" s="1723"/>
      <c r="C923" s="1724"/>
      <c r="D923" s="1724"/>
      <c r="E923" s="1725"/>
      <c r="F923" s="1725"/>
      <c r="G923" s="1725"/>
      <c r="H923" s="1724"/>
      <c r="I923" s="1724"/>
      <c r="J923" s="1725"/>
      <c r="K923" s="1725"/>
      <c r="L923" s="1725"/>
      <c r="M923" s="1725"/>
      <c r="N923" s="1727"/>
      <c r="O923" s="1724"/>
      <c r="P923" s="1725"/>
      <c r="Q923" s="1728"/>
      <c r="R923" s="1729"/>
      <c r="S923" s="550"/>
    </row>
    <row r="924" spans="1:19" s="206" customFormat="1" ht="19.899999999999999" customHeight="1">
      <c r="A924" s="1723"/>
      <c r="B924" s="1723"/>
      <c r="C924" s="1724"/>
      <c r="D924" s="1724"/>
      <c r="E924" s="1725"/>
      <c r="F924" s="1725"/>
      <c r="G924" s="1725"/>
      <c r="H924" s="1724"/>
      <c r="I924" s="1724"/>
      <c r="J924" s="1725"/>
      <c r="K924" s="1725"/>
      <c r="L924" s="1725"/>
      <c r="M924" s="1725"/>
      <c r="N924" s="1727"/>
      <c r="O924" s="1724"/>
      <c r="P924" s="1725"/>
      <c r="Q924" s="1728"/>
      <c r="R924" s="1729"/>
      <c r="S924" s="550"/>
    </row>
    <row r="925" spans="1:19" s="206" customFormat="1" ht="19.899999999999999" customHeight="1">
      <c r="A925" s="1723"/>
      <c r="B925" s="1723"/>
      <c r="C925" s="1724"/>
      <c r="D925" s="1724"/>
      <c r="E925" s="1725"/>
      <c r="F925" s="1725"/>
      <c r="G925" s="1725"/>
      <c r="H925" s="1724"/>
      <c r="I925" s="1724"/>
      <c r="J925" s="1725"/>
      <c r="K925" s="1725"/>
      <c r="L925" s="1725"/>
      <c r="M925" s="1725"/>
      <c r="N925" s="1727"/>
      <c r="O925" s="1724"/>
      <c r="P925" s="1725"/>
      <c r="Q925" s="1728"/>
      <c r="R925" s="1729"/>
      <c r="S925" s="550"/>
    </row>
    <row r="926" spans="1:19" s="206" customFormat="1" ht="19.899999999999999" customHeight="1">
      <c r="A926" s="1723"/>
      <c r="B926" s="1723"/>
      <c r="C926" s="1724"/>
      <c r="D926" s="1724"/>
      <c r="E926" s="1725"/>
      <c r="F926" s="1725"/>
      <c r="G926" s="1725"/>
      <c r="H926" s="1724"/>
      <c r="I926" s="1724"/>
      <c r="J926" s="1725"/>
      <c r="K926" s="1725"/>
      <c r="L926" s="1725"/>
      <c r="M926" s="1725"/>
      <c r="N926" s="1727"/>
      <c r="O926" s="1724"/>
      <c r="P926" s="1725"/>
      <c r="Q926" s="1728"/>
      <c r="R926" s="1729"/>
      <c r="S926" s="550"/>
    </row>
    <row r="927" spans="1:19" s="206" customFormat="1" ht="19.899999999999999" customHeight="1">
      <c r="A927" s="1723"/>
      <c r="B927" s="1723"/>
      <c r="C927" s="1724"/>
      <c r="D927" s="1724"/>
      <c r="E927" s="1725"/>
      <c r="F927" s="1725"/>
      <c r="G927" s="1725"/>
      <c r="H927" s="1724"/>
      <c r="I927" s="1724"/>
      <c r="J927" s="1725"/>
      <c r="K927" s="1725"/>
      <c r="L927" s="1725"/>
      <c r="M927" s="1725"/>
      <c r="N927" s="1727"/>
      <c r="O927" s="1724"/>
      <c r="P927" s="1725"/>
      <c r="Q927" s="1728"/>
      <c r="R927" s="1729"/>
      <c r="S927" s="550"/>
    </row>
    <row r="928" spans="1:19" s="206" customFormat="1" ht="19.899999999999999" customHeight="1">
      <c r="A928" s="1723"/>
      <c r="B928" s="1723"/>
      <c r="C928" s="1724"/>
      <c r="D928" s="1724"/>
      <c r="E928" s="1725"/>
      <c r="F928" s="1725"/>
      <c r="G928" s="1725"/>
      <c r="H928" s="1724"/>
      <c r="I928" s="1724"/>
      <c r="J928" s="1725"/>
      <c r="K928" s="1725"/>
      <c r="L928" s="1725"/>
      <c r="M928" s="1725"/>
      <c r="N928" s="1727"/>
      <c r="O928" s="1724"/>
      <c r="P928" s="1725"/>
      <c r="Q928" s="1728"/>
      <c r="R928" s="1729"/>
      <c r="S928" s="550"/>
    </row>
    <row r="929" spans="1:19" s="206" customFormat="1" ht="19.899999999999999" customHeight="1">
      <c r="A929" s="1723"/>
      <c r="B929" s="1723"/>
      <c r="C929" s="1724"/>
      <c r="D929" s="1724"/>
      <c r="E929" s="1725"/>
      <c r="F929" s="1725"/>
      <c r="G929" s="1725"/>
      <c r="H929" s="1724"/>
      <c r="I929" s="1724"/>
      <c r="J929" s="1725"/>
      <c r="K929" s="1725"/>
      <c r="L929" s="1725"/>
      <c r="M929" s="1725"/>
      <c r="N929" s="1727"/>
      <c r="O929" s="1724"/>
      <c r="P929" s="1725"/>
      <c r="Q929" s="1728"/>
      <c r="R929" s="1729"/>
      <c r="S929" s="550"/>
    </row>
    <row r="930" spans="1:19" s="206" customFormat="1" ht="19.899999999999999" customHeight="1">
      <c r="A930" s="1723"/>
      <c r="B930" s="1723"/>
      <c r="C930" s="1724"/>
      <c r="D930" s="1724"/>
      <c r="E930" s="1725"/>
      <c r="F930" s="1725"/>
      <c r="G930" s="1725"/>
      <c r="H930" s="1724"/>
      <c r="I930" s="1724"/>
      <c r="J930" s="1725"/>
      <c r="K930" s="1725"/>
      <c r="L930" s="1725"/>
      <c r="M930" s="1725"/>
      <c r="N930" s="1727"/>
      <c r="O930" s="1724"/>
      <c r="P930" s="1725"/>
      <c r="Q930" s="1728"/>
      <c r="R930" s="1729"/>
      <c r="S930" s="550"/>
    </row>
    <row r="931" spans="1:19" s="206" customFormat="1" ht="19.899999999999999" customHeight="1">
      <c r="A931" s="1723"/>
      <c r="B931" s="1723"/>
      <c r="C931" s="1724"/>
      <c r="D931" s="1724"/>
      <c r="E931" s="1725"/>
      <c r="F931" s="1725"/>
      <c r="G931" s="1725"/>
      <c r="H931" s="1724"/>
      <c r="I931" s="1724"/>
      <c r="J931" s="1725"/>
      <c r="K931" s="1725"/>
      <c r="L931" s="1725"/>
      <c r="M931" s="1725"/>
      <c r="N931" s="1727"/>
      <c r="O931" s="1724"/>
      <c r="P931" s="1725"/>
      <c r="Q931" s="1728"/>
      <c r="R931" s="1729"/>
      <c r="S931" s="550"/>
    </row>
    <row r="932" spans="1:19" s="206" customFormat="1" ht="19.899999999999999" customHeight="1">
      <c r="A932" s="1723"/>
      <c r="B932" s="1723"/>
      <c r="C932" s="1724"/>
      <c r="D932" s="1724"/>
      <c r="E932" s="1725"/>
      <c r="F932" s="1725"/>
      <c r="G932" s="1725"/>
      <c r="H932" s="1724"/>
      <c r="I932" s="1724"/>
      <c r="J932" s="1725"/>
      <c r="K932" s="1725"/>
      <c r="L932" s="1725"/>
      <c r="M932" s="1725"/>
      <c r="N932" s="1727"/>
      <c r="O932" s="1724"/>
      <c r="P932" s="1725"/>
      <c r="Q932" s="1728"/>
      <c r="R932" s="1729"/>
      <c r="S932" s="550"/>
    </row>
    <row r="933" spans="1:19" s="206" customFormat="1" ht="19.899999999999999" customHeight="1">
      <c r="A933" s="1723"/>
      <c r="B933" s="1723"/>
      <c r="C933" s="1724"/>
      <c r="D933" s="1724"/>
      <c r="E933" s="1725"/>
      <c r="F933" s="1725"/>
      <c r="G933" s="1725"/>
      <c r="H933" s="1724"/>
      <c r="I933" s="1724"/>
      <c r="J933" s="1725"/>
      <c r="K933" s="1725"/>
      <c r="L933" s="1725"/>
      <c r="M933" s="1725"/>
      <c r="N933" s="1727"/>
      <c r="O933" s="1724"/>
      <c r="P933" s="1725"/>
      <c r="Q933" s="1728"/>
      <c r="R933" s="1729"/>
      <c r="S933" s="550"/>
    </row>
    <row r="934" spans="1:19" s="206" customFormat="1" ht="19.899999999999999" customHeight="1">
      <c r="A934" s="1723"/>
      <c r="B934" s="1723"/>
      <c r="C934" s="1724"/>
      <c r="D934" s="1724"/>
      <c r="E934" s="1725"/>
      <c r="F934" s="1725"/>
      <c r="G934" s="1725"/>
      <c r="H934" s="1724"/>
      <c r="I934" s="1724"/>
      <c r="J934" s="1725"/>
      <c r="K934" s="1725"/>
      <c r="L934" s="1725"/>
      <c r="M934" s="1725"/>
      <c r="N934" s="1727"/>
      <c r="O934" s="1724"/>
      <c r="P934" s="1725"/>
      <c r="Q934" s="1728"/>
      <c r="R934" s="1729"/>
      <c r="S934" s="550"/>
    </row>
    <row r="935" spans="1:19" s="206" customFormat="1" ht="19.899999999999999" customHeight="1">
      <c r="A935" s="1723"/>
      <c r="B935" s="1723"/>
      <c r="C935" s="1724"/>
      <c r="D935" s="1724"/>
      <c r="E935" s="1725"/>
      <c r="F935" s="1725"/>
      <c r="G935" s="1725"/>
      <c r="H935" s="1724"/>
      <c r="I935" s="1724"/>
      <c r="J935" s="1725"/>
      <c r="K935" s="1725"/>
      <c r="L935" s="1725"/>
      <c r="M935" s="1725"/>
      <c r="N935" s="1727"/>
      <c r="O935" s="1724"/>
      <c r="P935" s="1725"/>
      <c r="Q935" s="1728"/>
      <c r="R935" s="1729"/>
      <c r="S935" s="550"/>
    </row>
    <row r="936" spans="1:19" s="206" customFormat="1" ht="19.899999999999999" customHeight="1">
      <c r="A936" s="1723"/>
      <c r="B936" s="1723"/>
      <c r="C936" s="1724"/>
      <c r="D936" s="1724"/>
      <c r="E936" s="1725"/>
      <c r="F936" s="1725"/>
      <c r="G936" s="1725"/>
      <c r="H936" s="1724"/>
      <c r="I936" s="1724"/>
      <c r="J936" s="1725"/>
      <c r="K936" s="1725"/>
      <c r="L936" s="1725"/>
      <c r="M936" s="1725"/>
      <c r="N936" s="1727"/>
      <c r="O936" s="1724"/>
      <c r="P936" s="1725"/>
      <c r="Q936" s="1728"/>
      <c r="R936" s="1729"/>
      <c r="S936" s="550"/>
    </row>
    <row r="937" spans="1:19" s="206" customFormat="1" ht="19.899999999999999" customHeight="1">
      <c r="A937" s="1723"/>
      <c r="B937" s="1723"/>
      <c r="C937" s="1724"/>
      <c r="D937" s="1724"/>
      <c r="E937" s="1725"/>
      <c r="F937" s="1725"/>
      <c r="G937" s="1725"/>
      <c r="H937" s="1724"/>
      <c r="I937" s="1724"/>
      <c r="J937" s="1725"/>
      <c r="K937" s="1725"/>
      <c r="L937" s="1725"/>
      <c r="M937" s="1725"/>
      <c r="N937" s="1727"/>
      <c r="O937" s="1724"/>
      <c r="P937" s="1725"/>
      <c r="Q937" s="1728"/>
      <c r="R937" s="1729"/>
      <c r="S937" s="550"/>
    </row>
    <row r="938" spans="1:19" s="206" customFormat="1" ht="19.899999999999999" customHeight="1">
      <c r="A938" s="1723"/>
      <c r="B938" s="1723"/>
      <c r="C938" s="1724"/>
      <c r="D938" s="1724"/>
      <c r="E938" s="1725"/>
      <c r="F938" s="1725"/>
      <c r="G938" s="1725"/>
      <c r="H938" s="1724"/>
      <c r="I938" s="1724"/>
      <c r="J938" s="1725"/>
      <c r="K938" s="1725"/>
      <c r="L938" s="1725"/>
      <c r="M938" s="1725"/>
      <c r="N938" s="1727"/>
      <c r="O938" s="1724"/>
      <c r="P938" s="1725"/>
      <c r="Q938" s="1728"/>
      <c r="R938" s="1729"/>
      <c r="S938" s="550"/>
    </row>
    <row r="939" spans="1:19" s="206" customFormat="1" ht="19.899999999999999" customHeight="1">
      <c r="A939" s="1723"/>
      <c r="B939" s="1723"/>
      <c r="C939" s="1724"/>
      <c r="D939" s="1724"/>
      <c r="E939" s="1725"/>
      <c r="F939" s="1725"/>
      <c r="G939" s="1725"/>
      <c r="H939" s="1724"/>
      <c r="I939" s="1724"/>
      <c r="J939" s="1725"/>
      <c r="K939" s="1725"/>
      <c r="L939" s="1725"/>
      <c r="M939" s="1725"/>
      <c r="N939" s="1727"/>
      <c r="O939" s="1724"/>
      <c r="P939" s="1725"/>
      <c r="Q939" s="1728"/>
      <c r="R939" s="1729"/>
      <c r="S939" s="550"/>
    </row>
    <row r="940" spans="1:19" s="206" customFormat="1" ht="19.899999999999999" customHeight="1">
      <c r="A940" s="1723"/>
      <c r="B940" s="1723"/>
      <c r="C940" s="1724"/>
      <c r="D940" s="1724"/>
      <c r="E940" s="1725"/>
      <c r="F940" s="1725"/>
      <c r="G940" s="1725"/>
      <c r="H940" s="1724"/>
      <c r="I940" s="1724"/>
      <c r="J940" s="1725"/>
      <c r="K940" s="1725"/>
      <c r="L940" s="1725"/>
      <c r="M940" s="1725"/>
      <c r="N940" s="1727"/>
      <c r="O940" s="1724"/>
      <c r="P940" s="1725"/>
      <c r="Q940" s="1728"/>
      <c r="R940" s="1729"/>
      <c r="S940" s="550"/>
    </row>
    <row r="941" spans="1:19" s="206" customFormat="1" ht="19.899999999999999" customHeight="1">
      <c r="A941" s="1723"/>
      <c r="B941" s="1723"/>
      <c r="C941" s="1724"/>
      <c r="D941" s="1724"/>
      <c r="E941" s="1725"/>
      <c r="F941" s="1725"/>
      <c r="G941" s="1725"/>
      <c r="H941" s="1724"/>
      <c r="I941" s="1724"/>
      <c r="J941" s="1725"/>
      <c r="K941" s="1725"/>
      <c r="L941" s="1725"/>
      <c r="M941" s="1725"/>
      <c r="N941" s="1727"/>
      <c r="O941" s="1724"/>
      <c r="P941" s="1725"/>
      <c r="Q941" s="1728"/>
      <c r="R941" s="1729"/>
      <c r="S941" s="550"/>
    </row>
    <row r="942" spans="1:19" s="206" customFormat="1" ht="19.899999999999999" customHeight="1">
      <c r="A942" s="1723"/>
      <c r="B942" s="1723"/>
      <c r="C942" s="1724"/>
      <c r="D942" s="1724"/>
      <c r="E942" s="1725"/>
      <c r="F942" s="1725"/>
      <c r="G942" s="1725"/>
      <c r="H942" s="1724"/>
      <c r="I942" s="1724"/>
      <c r="J942" s="1725"/>
      <c r="K942" s="1725"/>
      <c r="L942" s="1725"/>
      <c r="M942" s="1725"/>
      <c r="N942" s="1727"/>
      <c r="O942" s="1724"/>
      <c r="P942" s="1725"/>
      <c r="Q942" s="1728"/>
      <c r="R942" s="1729"/>
      <c r="S942" s="550"/>
    </row>
    <row r="943" spans="1:19" s="206" customFormat="1" ht="19.899999999999999" customHeight="1">
      <c r="A943" s="1723"/>
      <c r="B943" s="1723"/>
      <c r="C943" s="1724"/>
      <c r="D943" s="1724"/>
      <c r="E943" s="1725"/>
      <c r="F943" s="1725"/>
      <c r="G943" s="1725"/>
      <c r="H943" s="1724"/>
      <c r="I943" s="1724"/>
      <c r="J943" s="1725"/>
      <c r="K943" s="1725"/>
      <c r="L943" s="1725"/>
      <c r="M943" s="1725"/>
      <c r="N943" s="1727"/>
      <c r="O943" s="1724"/>
      <c r="P943" s="1725"/>
      <c r="Q943" s="1728"/>
      <c r="R943" s="1729"/>
      <c r="S943" s="550"/>
    </row>
    <row r="944" spans="1:19" s="206" customFormat="1" ht="19.899999999999999" customHeight="1">
      <c r="A944" s="1723"/>
      <c r="B944" s="1723"/>
      <c r="C944" s="1724"/>
      <c r="D944" s="1724"/>
      <c r="E944" s="1725"/>
      <c r="F944" s="1725"/>
      <c r="G944" s="1725"/>
      <c r="H944" s="1724"/>
      <c r="I944" s="1724"/>
      <c r="J944" s="1725"/>
      <c r="K944" s="1725"/>
      <c r="L944" s="1725"/>
      <c r="M944" s="1725"/>
      <c r="N944" s="1727"/>
      <c r="O944" s="1724"/>
      <c r="P944" s="1725"/>
      <c r="Q944" s="1728"/>
      <c r="R944" s="1729"/>
      <c r="S944" s="550"/>
    </row>
    <row r="945" spans="1:19" s="206" customFormat="1" ht="19.899999999999999" customHeight="1">
      <c r="A945" s="1723"/>
      <c r="B945" s="1723"/>
      <c r="C945" s="1724"/>
      <c r="D945" s="1724"/>
      <c r="E945" s="1725"/>
      <c r="F945" s="1725"/>
      <c r="G945" s="1725"/>
      <c r="H945" s="1724"/>
      <c r="I945" s="1724"/>
      <c r="J945" s="1725"/>
      <c r="K945" s="1725"/>
      <c r="L945" s="1725"/>
      <c r="M945" s="1725"/>
      <c r="N945" s="1727"/>
      <c r="O945" s="1724"/>
      <c r="P945" s="1725"/>
      <c r="Q945" s="1728"/>
      <c r="R945" s="1729"/>
      <c r="S945" s="550"/>
    </row>
    <row r="946" spans="1:19" s="206" customFormat="1" ht="19.899999999999999" customHeight="1">
      <c r="A946" s="1723"/>
      <c r="B946" s="1723"/>
      <c r="C946" s="1724"/>
      <c r="D946" s="1724"/>
      <c r="E946" s="1725"/>
      <c r="F946" s="1725"/>
      <c r="G946" s="1725"/>
      <c r="H946" s="1724"/>
      <c r="I946" s="1724"/>
      <c r="J946" s="1725"/>
      <c r="K946" s="1725"/>
      <c r="L946" s="1725"/>
      <c r="M946" s="1725"/>
      <c r="N946" s="1727"/>
      <c r="O946" s="1724"/>
      <c r="P946" s="1725"/>
      <c r="Q946" s="1728"/>
      <c r="R946" s="1729"/>
      <c r="S946" s="550"/>
    </row>
    <row r="947" spans="1:19" s="206" customFormat="1" ht="19.899999999999999" customHeight="1">
      <c r="A947" s="1723"/>
      <c r="B947" s="1723"/>
      <c r="C947" s="1724"/>
      <c r="D947" s="1724"/>
      <c r="E947" s="1725"/>
      <c r="F947" s="1725"/>
      <c r="G947" s="1725"/>
      <c r="H947" s="1724"/>
      <c r="I947" s="1724"/>
      <c r="J947" s="1725"/>
      <c r="K947" s="1725"/>
      <c r="L947" s="1725"/>
      <c r="M947" s="1725"/>
      <c r="N947" s="1727"/>
      <c r="O947" s="1724"/>
      <c r="P947" s="1725"/>
      <c r="Q947" s="1728"/>
      <c r="R947" s="1729"/>
      <c r="S947" s="550"/>
    </row>
    <row r="948" spans="1:19" s="206" customFormat="1" ht="19.899999999999999" customHeight="1">
      <c r="A948" s="1723"/>
      <c r="B948" s="1723"/>
      <c r="C948" s="1724"/>
      <c r="D948" s="1724"/>
      <c r="E948" s="1725"/>
      <c r="F948" s="1725"/>
      <c r="G948" s="1725"/>
      <c r="H948" s="1724"/>
      <c r="I948" s="1724"/>
      <c r="J948" s="1725"/>
      <c r="K948" s="1725"/>
      <c r="L948" s="1725"/>
      <c r="M948" s="1725"/>
      <c r="N948" s="1727"/>
      <c r="O948" s="1724"/>
      <c r="P948" s="1725"/>
      <c r="Q948" s="1728"/>
      <c r="R948" s="1729"/>
      <c r="S948" s="550"/>
    </row>
    <row r="949" spans="1:19" s="206" customFormat="1" ht="19.899999999999999" customHeight="1">
      <c r="A949" s="1723"/>
      <c r="B949" s="1723"/>
      <c r="C949" s="1724"/>
      <c r="D949" s="1724"/>
      <c r="E949" s="1725"/>
      <c r="F949" s="1725"/>
      <c r="G949" s="1725"/>
      <c r="H949" s="1724"/>
      <c r="I949" s="1724"/>
      <c r="J949" s="1725"/>
      <c r="K949" s="1725"/>
      <c r="L949" s="1725"/>
      <c r="M949" s="1725"/>
      <c r="N949" s="1727"/>
      <c r="O949" s="1724"/>
      <c r="P949" s="1725"/>
      <c r="Q949" s="1728"/>
      <c r="R949" s="1729"/>
      <c r="S949" s="550"/>
    </row>
    <row r="950" spans="1:19" s="206" customFormat="1" ht="19.899999999999999" customHeight="1">
      <c r="A950" s="1723"/>
      <c r="B950" s="1723"/>
      <c r="C950" s="1724"/>
      <c r="D950" s="1724"/>
      <c r="E950" s="1725"/>
      <c r="F950" s="1725"/>
      <c r="G950" s="1725"/>
      <c r="H950" s="1724"/>
      <c r="I950" s="1724"/>
      <c r="J950" s="1725"/>
      <c r="K950" s="1725"/>
      <c r="L950" s="1725"/>
      <c r="M950" s="1725"/>
      <c r="N950" s="1727"/>
      <c r="O950" s="1724"/>
      <c r="P950" s="1725"/>
      <c r="Q950" s="1728"/>
      <c r="R950" s="1729"/>
      <c r="S950" s="550"/>
    </row>
    <row r="951" spans="1:19" s="206" customFormat="1" ht="19.899999999999999" customHeight="1">
      <c r="A951" s="1723"/>
      <c r="B951" s="1723"/>
      <c r="C951" s="1724"/>
      <c r="D951" s="1724"/>
      <c r="E951" s="1725"/>
      <c r="F951" s="1725"/>
      <c r="G951" s="1725"/>
      <c r="H951" s="1724"/>
      <c r="I951" s="1724"/>
      <c r="J951" s="1725"/>
      <c r="K951" s="1725"/>
      <c r="L951" s="1725"/>
      <c r="M951" s="1725"/>
      <c r="N951" s="1727"/>
      <c r="O951" s="1724"/>
      <c r="P951" s="1725"/>
      <c r="Q951" s="1728"/>
      <c r="R951" s="1729"/>
      <c r="S951" s="550"/>
    </row>
    <row r="952" spans="1:19" s="206" customFormat="1" ht="19.899999999999999" customHeight="1">
      <c r="A952" s="1723"/>
      <c r="B952" s="1723"/>
      <c r="C952" s="1724"/>
      <c r="D952" s="1724"/>
      <c r="E952" s="1725"/>
      <c r="F952" s="1725"/>
      <c r="G952" s="1725"/>
      <c r="H952" s="1724"/>
      <c r="I952" s="1724"/>
      <c r="J952" s="1725"/>
      <c r="K952" s="1725"/>
      <c r="L952" s="1725"/>
      <c r="M952" s="1725"/>
      <c r="N952" s="1727"/>
      <c r="O952" s="1724"/>
      <c r="P952" s="1725"/>
      <c r="Q952" s="1728"/>
      <c r="R952" s="1729"/>
      <c r="S952" s="550"/>
    </row>
    <row r="953" spans="1:19" s="206" customFormat="1" ht="19.899999999999999" customHeight="1">
      <c r="A953" s="1723"/>
      <c r="B953" s="1723"/>
      <c r="C953" s="1724"/>
      <c r="D953" s="1724"/>
      <c r="E953" s="1725"/>
      <c r="F953" s="1725"/>
      <c r="G953" s="1725"/>
      <c r="H953" s="1724"/>
      <c r="I953" s="1724"/>
      <c r="J953" s="1725"/>
      <c r="K953" s="1725"/>
      <c r="L953" s="1725"/>
      <c r="M953" s="1725"/>
      <c r="N953" s="1727"/>
      <c r="O953" s="1724"/>
      <c r="P953" s="1725"/>
      <c r="Q953" s="1728"/>
      <c r="R953" s="1729"/>
      <c r="S953" s="550"/>
    </row>
    <row r="954" spans="1:19" s="206" customFormat="1" ht="19.899999999999999" customHeight="1">
      <c r="A954" s="1723"/>
      <c r="B954" s="1723"/>
      <c r="C954" s="1724"/>
      <c r="D954" s="1724"/>
      <c r="E954" s="1725"/>
      <c r="F954" s="1725"/>
      <c r="G954" s="1725"/>
      <c r="H954" s="1724"/>
      <c r="I954" s="1724"/>
      <c r="J954" s="1725"/>
      <c r="K954" s="1725"/>
      <c r="L954" s="1725"/>
      <c r="M954" s="1725"/>
      <c r="N954" s="1727"/>
      <c r="O954" s="1724"/>
      <c r="P954" s="1725"/>
      <c r="Q954" s="1728"/>
      <c r="R954" s="1729"/>
      <c r="S954" s="550"/>
    </row>
    <row r="955" spans="1:19" s="206" customFormat="1" ht="19.899999999999999" customHeight="1">
      <c r="A955" s="1723"/>
      <c r="B955" s="1723"/>
      <c r="C955" s="1724"/>
      <c r="D955" s="1724"/>
      <c r="E955" s="1725"/>
      <c r="F955" s="1725"/>
      <c r="G955" s="1725"/>
      <c r="H955" s="1724"/>
      <c r="I955" s="1724"/>
      <c r="J955" s="1725"/>
      <c r="K955" s="1725"/>
      <c r="L955" s="1725"/>
      <c r="M955" s="1725"/>
      <c r="N955" s="1727"/>
      <c r="O955" s="1724"/>
      <c r="P955" s="1725"/>
      <c r="Q955" s="1728"/>
      <c r="R955" s="1729"/>
      <c r="S955" s="550"/>
    </row>
    <row r="956" spans="1:19" s="206" customFormat="1" ht="19.899999999999999" customHeight="1">
      <c r="A956" s="1723"/>
      <c r="B956" s="1723"/>
      <c r="C956" s="1724"/>
      <c r="D956" s="1724"/>
      <c r="E956" s="1725"/>
      <c r="F956" s="1725"/>
      <c r="G956" s="1725"/>
      <c r="H956" s="1724"/>
      <c r="I956" s="1724"/>
      <c r="J956" s="1725"/>
      <c r="K956" s="1725"/>
      <c r="L956" s="1725"/>
      <c r="M956" s="1725"/>
      <c r="N956" s="1727"/>
      <c r="O956" s="1724"/>
      <c r="P956" s="1725"/>
      <c r="Q956" s="1728"/>
      <c r="R956" s="1729"/>
      <c r="S956" s="550"/>
    </row>
    <row r="957" spans="1:19" s="206" customFormat="1" ht="19.899999999999999" customHeight="1">
      <c r="A957" s="1723"/>
      <c r="B957" s="1723"/>
      <c r="C957" s="1724"/>
      <c r="D957" s="1724"/>
      <c r="E957" s="1725"/>
      <c r="F957" s="1725"/>
      <c r="G957" s="1725"/>
      <c r="H957" s="1724"/>
      <c r="I957" s="1724"/>
      <c r="J957" s="1725"/>
      <c r="K957" s="1725"/>
      <c r="L957" s="1725"/>
      <c r="M957" s="1725"/>
      <c r="N957" s="1727"/>
      <c r="O957" s="1724"/>
      <c r="P957" s="1725"/>
      <c r="Q957" s="1728"/>
      <c r="R957" s="1729"/>
      <c r="S957" s="550"/>
    </row>
    <row r="958" spans="1:19" s="206" customFormat="1" ht="19.899999999999999" customHeight="1">
      <c r="A958" s="1723"/>
      <c r="B958" s="1723"/>
      <c r="C958" s="1724"/>
      <c r="D958" s="1724"/>
      <c r="E958" s="1725"/>
      <c r="F958" s="1725"/>
      <c r="G958" s="1725"/>
      <c r="H958" s="1724"/>
      <c r="I958" s="1724"/>
      <c r="J958" s="1725"/>
      <c r="K958" s="1725"/>
      <c r="L958" s="1725"/>
      <c r="M958" s="1725"/>
      <c r="N958" s="1727"/>
      <c r="O958" s="1724"/>
      <c r="P958" s="1725"/>
      <c r="Q958" s="1728"/>
      <c r="R958" s="1729"/>
      <c r="S958" s="550"/>
    </row>
    <row r="959" spans="1:19" s="206" customFormat="1" ht="19.899999999999999" customHeight="1">
      <c r="A959" s="1723"/>
      <c r="B959" s="1723"/>
      <c r="C959" s="1724"/>
      <c r="D959" s="1724"/>
      <c r="E959" s="1725"/>
      <c r="F959" s="1725"/>
      <c r="G959" s="1725"/>
      <c r="H959" s="1724"/>
      <c r="I959" s="1724"/>
      <c r="J959" s="1725"/>
      <c r="K959" s="1725"/>
      <c r="L959" s="1725"/>
      <c r="M959" s="1725"/>
      <c r="N959" s="1727"/>
      <c r="O959" s="1724"/>
      <c r="P959" s="1725"/>
      <c r="Q959" s="1728"/>
      <c r="R959" s="1729"/>
      <c r="S959" s="550"/>
    </row>
    <row r="960" spans="1:19" s="206" customFormat="1" ht="19.899999999999999" customHeight="1">
      <c r="A960" s="1723"/>
      <c r="B960" s="1723"/>
      <c r="C960" s="1724"/>
      <c r="D960" s="1724"/>
      <c r="E960" s="1725"/>
      <c r="F960" s="1725"/>
      <c r="G960" s="1725"/>
      <c r="H960" s="1724"/>
      <c r="I960" s="1724"/>
      <c r="J960" s="1725"/>
      <c r="K960" s="1725"/>
      <c r="L960" s="1725"/>
      <c r="M960" s="1725"/>
      <c r="N960" s="1727"/>
      <c r="O960" s="1724"/>
      <c r="P960" s="1725"/>
      <c r="Q960" s="1728"/>
      <c r="R960" s="1729"/>
      <c r="S960" s="550"/>
    </row>
    <row r="961" spans="1:19" s="206" customFormat="1" ht="19.899999999999999" customHeight="1">
      <c r="A961" s="1723"/>
      <c r="B961" s="1723"/>
      <c r="C961" s="1724"/>
      <c r="D961" s="1724"/>
      <c r="E961" s="1725"/>
      <c r="F961" s="1725"/>
      <c r="G961" s="1725"/>
      <c r="H961" s="1724"/>
      <c r="I961" s="1724"/>
      <c r="J961" s="1725"/>
      <c r="K961" s="1725"/>
      <c r="L961" s="1725"/>
      <c r="M961" s="1725"/>
      <c r="N961" s="1727"/>
      <c r="O961" s="1724"/>
      <c r="P961" s="1725"/>
      <c r="Q961" s="1728"/>
      <c r="R961" s="1729"/>
      <c r="S961" s="550"/>
    </row>
    <row r="962" spans="1:19" s="206" customFormat="1" ht="19.899999999999999" customHeight="1">
      <c r="A962" s="1723"/>
      <c r="B962" s="1723"/>
      <c r="C962" s="1724"/>
      <c r="D962" s="1724"/>
      <c r="E962" s="1725"/>
      <c r="F962" s="1725"/>
      <c r="G962" s="1725"/>
      <c r="H962" s="1724"/>
      <c r="I962" s="1724"/>
      <c r="J962" s="1725"/>
      <c r="K962" s="1725"/>
      <c r="L962" s="1725"/>
      <c r="M962" s="1725"/>
      <c r="N962" s="1727"/>
      <c r="O962" s="1724"/>
      <c r="P962" s="1725"/>
      <c r="Q962" s="1728"/>
      <c r="R962" s="1729"/>
      <c r="S962" s="550"/>
    </row>
    <row r="963" spans="1:19" s="206" customFormat="1" ht="19.899999999999999" customHeight="1">
      <c r="A963" s="1723"/>
      <c r="B963" s="1723"/>
      <c r="C963" s="1724"/>
      <c r="D963" s="1724"/>
      <c r="E963" s="1725"/>
      <c r="F963" s="1725"/>
      <c r="G963" s="1725"/>
      <c r="H963" s="1724"/>
      <c r="I963" s="1724"/>
      <c r="J963" s="1725"/>
      <c r="K963" s="1725"/>
      <c r="L963" s="1725"/>
      <c r="M963" s="1725"/>
      <c r="N963" s="1727"/>
      <c r="O963" s="1724"/>
      <c r="P963" s="1725"/>
      <c r="Q963" s="1728"/>
      <c r="R963" s="1729"/>
      <c r="S963" s="550"/>
    </row>
    <row r="964" spans="1:19" s="206" customFormat="1" ht="19.899999999999999" customHeight="1">
      <c r="A964" s="1723"/>
      <c r="B964" s="1723"/>
      <c r="C964" s="1724"/>
      <c r="D964" s="1724"/>
      <c r="E964" s="1725"/>
      <c r="F964" s="1725"/>
      <c r="G964" s="1725"/>
      <c r="H964" s="1724"/>
      <c r="I964" s="1724"/>
      <c r="J964" s="1725"/>
      <c r="K964" s="1725"/>
      <c r="L964" s="1725"/>
      <c r="M964" s="1725"/>
      <c r="N964" s="1727"/>
      <c r="O964" s="1724"/>
      <c r="P964" s="1725"/>
      <c r="Q964" s="1728"/>
      <c r="R964" s="1729"/>
      <c r="S964" s="550"/>
    </row>
    <row r="965" spans="1:19" s="206" customFormat="1" ht="19.899999999999999" customHeight="1">
      <c r="A965" s="1723"/>
      <c r="B965" s="1723"/>
      <c r="C965" s="1724"/>
      <c r="D965" s="1724"/>
      <c r="E965" s="1725"/>
      <c r="F965" s="1725"/>
      <c r="G965" s="1725"/>
      <c r="H965" s="1724"/>
      <c r="I965" s="1724"/>
      <c r="J965" s="1725"/>
      <c r="K965" s="1725"/>
      <c r="L965" s="1725"/>
      <c r="M965" s="1725"/>
      <c r="N965" s="1727"/>
      <c r="O965" s="1724"/>
      <c r="P965" s="1725"/>
      <c r="Q965" s="1728"/>
      <c r="R965" s="1729"/>
      <c r="S965" s="550"/>
    </row>
    <row r="966" spans="1:19" s="206" customFormat="1" ht="19.899999999999999" customHeight="1">
      <c r="A966" s="1723"/>
      <c r="B966" s="1723"/>
      <c r="C966" s="1724"/>
      <c r="D966" s="1724"/>
      <c r="E966" s="1725"/>
      <c r="F966" s="1725"/>
      <c r="G966" s="1725"/>
      <c r="H966" s="1724"/>
      <c r="I966" s="1724"/>
      <c r="J966" s="1725"/>
      <c r="K966" s="1725"/>
      <c r="L966" s="1725"/>
      <c r="M966" s="1725"/>
      <c r="N966" s="1727"/>
      <c r="O966" s="1724"/>
      <c r="P966" s="1725"/>
      <c r="Q966" s="1728"/>
      <c r="R966" s="1729"/>
      <c r="S966" s="550"/>
    </row>
    <row r="967" spans="1:19" s="206" customFormat="1" ht="19.899999999999999" customHeight="1">
      <c r="A967" s="1723"/>
      <c r="B967" s="1723"/>
      <c r="C967" s="1724"/>
      <c r="D967" s="1724"/>
      <c r="E967" s="1725"/>
      <c r="F967" s="1725"/>
      <c r="G967" s="1725"/>
      <c r="H967" s="1724"/>
      <c r="I967" s="1724"/>
      <c r="J967" s="1725"/>
      <c r="K967" s="1725"/>
      <c r="L967" s="1725"/>
      <c r="M967" s="1725"/>
      <c r="N967" s="1727"/>
      <c r="O967" s="1724"/>
      <c r="P967" s="1725"/>
      <c r="Q967" s="1728"/>
      <c r="R967" s="1729"/>
      <c r="S967" s="550"/>
    </row>
    <row r="968" spans="1:19" s="206" customFormat="1" ht="19.899999999999999" customHeight="1">
      <c r="A968" s="1723"/>
      <c r="B968" s="1723"/>
      <c r="C968" s="1724"/>
      <c r="D968" s="1724"/>
      <c r="E968" s="1725"/>
      <c r="F968" s="1725"/>
      <c r="G968" s="1725"/>
      <c r="H968" s="1724"/>
      <c r="I968" s="1724"/>
      <c r="J968" s="1725"/>
      <c r="K968" s="1725"/>
      <c r="L968" s="1725"/>
      <c r="M968" s="1725"/>
      <c r="N968" s="1727"/>
      <c r="O968" s="1724"/>
      <c r="P968" s="1725"/>
      <c r="Q968" s="1728"/>
      <c r="R968" s="1729"/>
      <c r="S968" s="550"/>
    </row>
    <row r="969" spans="1:19" s="206" customFormat="1" ht="19.899999999999999" customHeight="1">
      <c r="A969" s="1723"/>
      <c r="B969" s="1723"/>
      <c r="C969" s="1724"/>
      <c r="D969" s="1724"/>
      <c r="E969" s="1725"/>
      <c r="F969" s="1725"/>
      <c r="G969" s="1725"/>
      <c r="H969" s="1724"/>
      <c r="I969" s="1724"/>
      <c r="J969" s="1725"/>
      <c r="K969" s="1725"/>
      <c r="L969" s="1725"/>
      <c r="M969" s="1725"/>
      <c r="N969" s="1727"/>
      <c r="O969" s="1724"/>
      <c r="P969" s="1725"/>
      <c r="Q969" s="1728"/>
      <c r="R969" s="1729"/>
      <c r="S969" s="550"/>
    </row>
    <row r="970" spans="1:19" s="206" customFormat="1" ht="19.899999999999999" customHeight="1">
      <c r="A970" s="1723"/>
      <c r="B970" s="1723"/>
      <c r="C970" s="1724"/>
      <c r="D970" s="1724"/>
      <c r="E970" s="1725"/>
      <c r="F970" s="1725"/>
      <c r="G970" s="1725"/>
      <c r="H970" s="1724"/>
      <c r="I970" s="1724"/>
      <c r="J970" s="1725"/>
      <c r="K970" s="1725"/>
      <c r="L970" s="1725"/>
      <c r="M970" s="1725"/>
      <c r="N970" s="1727"/>
      <c r="O970" s="1724"/>
      <c r="P970" s="1725"/>
      <c r="Q970" s="1728"/>
      <c r="R970" s="1729"/>
      <c r="S970" s="550"/>
    </row>
    <row r="971" spans="1:19" s="206" customFormat="1" ht="19.899999999999999" customHeight="1">
      <c r="A971" s="1723"/>
      <c r="B971" s="1723"/>
      <c r="C971" s="1724"/>
      <c r="D971" s="1724"/>
      <c r="E971" s="1725"/>
      <c r="F971" s="1725"/>
      <c r="G971" s="1725"/>
      <c r="H971" s="1724"/>
      <c r="I971" s="1724"/>
      <c r="J971" s="1725"/>
      <c r="K971" s="1725"/>
      <c r="L971" s="1725"/>
      <c r="M971" s="1725"/>
      <c r="N971" s="1727"/>
      <c r="O971" s="1724"/>
      <c r="P971" s="1725"/>
      <c r="Q971" s="1728"/>
      <c r="R971" s="1729"/>
      <c r="S971" s="550"/>
    </row>
    <row r="972" spans="1:19" s="206" customFormat="1" ht="19.899999999999999" customHeight="1">
      <c r="A972" s="1723"/>
      <c r="B972" s="1723"/>
      <c r="C972" s="1724"/>
      <c r="D972" s="1724"/>
      <c r="E972" s="1725"/>
      <c r="F972" s="1725"/>
      <c r="G972" s="1725"/>
      <c r="H972" s="1724"/>
      <c r="I972" s="1724"/>
      <c r="J972" s="1725"/>
      <c r="K972" s="1725"/>
      <c r="L972" s="1725"/>
      <c r="M972" s="1725"/>
      <c r="N972" s="1727"/>
      <c r="O972" s="1724"/>
      <c r="P972" s="1725"/>
      <c r="Q972" s="1728"/>
      <c r="R972" s="1729"/>
      <c r="S972" s="550"/>
    </row>
    <row r="973" spans="1:19" s="206" customFormat="1" ht="19.899999999999999" customHeight="1">
      <c r="A973" s="1723"/>
      <c r="B973" s="1723"/>
      <c r="C973" s="1724"/>
      <c r="D973" s="1724"/>
      <c r="E973" s="1725"/>
      <c r="F973" s="1725"/>
      <c r="G973" s="1725"/>
      <c r="H973" s="1724"/>
      <c r="I973" s="1724"/>
      <c r="J973" s="1725"/>
      <c r="K973" s="1725"/>
      <c r="L973" s="1725"/>
      <c r="M973" s="1725"/>
      <c r="N973" s="1727"/>
      <c r="O973" s="1724"/>
      <c r="P973" s="1725"/>
      <c r="Q973" s="1728"/>
      <c r="R973" s="1729"/>
      <c r="S973" s="550"/>
    </row>
    <row r="974" spans="1:19" s="206" customFormat="1" ht="19.899999999999999" customHeight="1">
      <c r="A974" s="1723"/>
      <c r="B974" s="1723"/>
      <c r="C974" s="1724"/>
      <c r="D974" s="1724"/>
      <c r="E974" s="1725"/>
      <c r="F974" s="1725"/>
      <c r="G974" s="1725"/>
      <c r="H974" s="1724"/>
      <c r="I974" s="1724"/>
      <c r="J974" s="1725"/>
      <c r="K974" s="1725"/>
      <c r="L974" s="1725"/>
      <c r="M974" s="1725"/>
      <c r="N974" s="1727"/>
      <c r="O974" s="1724"/>
      <c r="P974" s="1725"/>
      <c r="Q974" s="1728"/>
      <c r="R974" s="1729"/>
      <c r="S974" s="550"/>
    </row>
    <row r="975" spans="1:19" s="206" customFormat="1" ht="19.899999999999999" customHeight="1">
      <c r="A975" s="1723"/>
      <c r="B975" s="1723"/>
      <c r="C975" s="1724"/>
      <c r="D975" s="1724"/>
      <c r="E975" s="1725"/>
      <c r="F975" s="1725"/>
      <c r="G975" s="1725"/>
      <c r="H975" s="1724"/>
      <c r="I975" s="1724"/>
      <c r="J975" s="1725"/>
      <c r="K975" s="1725"/>
      <c r="L975" s="1725"/>
      <c r="M975" s="1725"/>
      <c r="N975" s="1727"/>
      <c r="O975" s="1724"/>
      <c r="P975" s="1725"/>
      <c r="Q975" s="1728"/>
      <c r="R975" s="1729"/>
      <c r="S975" s="550"/>
    </row>
    <row r="976" spans="1:19" s="206" customFormat="1" ht="19.899999999999999" customHeight="1">
      <c r="A976" s="1723"/>
      <c r="B976" s="1723"/>
      <c r="C976" s="1724"/>
      <c r="D976" s="1724"/>
      <c r="E976" s="1725"/>
      <c r="F976" s="1725"/>
      <c r="G976" s="1725"/>
      <c r="H976" s="1724"/>
      <c r="I976" s="1724"/>
      <c r="J976" s="1725"/>
      <c r="K976" s="1725"/>
      <c r="L976" s="1725"/>
      <c r="M976" s="1725"/>
      <c r="N976" s="1727"/>
      <c r="O976" s="1724"/>
      <c r="P976" s="1725"/>
      <c r="Q976" s="1728"/>
      <c r="R976" s="1729"/>
      <c r="S976" s="550"/>
    </row>
    <row r="977" spans="1:19" s="206" customFormat="1" ht="19.899999999999999" customHeight="1">
      <c r="A977" s="1723"/>
      <c r="B977" s="1723"/>
      <c r="C977" s="1724"/>
      <c r="D977" s="1724"/>
      <c r="E977" s="1725"/>
      <c r="F977" s="1725"/>
      <c r="G977" s="1725"/>
      <c r="H977" s="1724"/>
      <c r="I977" s="1724"/>
      <c r="J977" s="1725"/>
      <c r="K977" s="1725"/>
      <c r="L977" s="1725"/>
      <c r="M977" s="1725"/>
      <c r="N977" s="1727"/>
      <c r="O977" s="1724"/>
      <c r="P977" s="1725"/>
      <c r="Q977" s="1728"/>
      <c r="R977" s="1729"/>
      <c r="S977" s="550"/>
    </row>
    <row r="978" spans="1:19" s="206" customFormat="1" ht="19.899999999999999" customHeight="1">
      <c r="A978" s="1723"/>
      <c r="B978" s="1723"/>
      <c r="C978" s="1724"/>
      <c r="D978" s="1724"/>
      <c r="E978" s="1725"/>
      <c r="F978" s="1725"/>
      <c r="G978" s="1725"/>
      <c r="H978" s="1724"/>
      <c r="I978" s="1724"/>
      <c r="J978" s="1725"/>
      <c r="K978" s="1725"/>
      <c r="L978" s="1725"/>
      <c r="M978" s="1725"/>
      <c r="N978" s="1727"/>
      <c r="O978" s="1724"/>
      <c r="P978" s="1725"/>
      <c r="Q978" s="1728"/>
      <c r="R978" s="1729"/>
      <c r="S978" s="550"/>
    </row>
    <row r="979" spans="1:19" s="206" customFormat="1" ht="19.899999999999999" customHeight="1">
      <c r="A979" s="1723"/>
      <c r="B979" s="1723"/>
      <c r="C979" s="1724"/>
      <c r="D979" s="1724"/>
      <c r="E979" s="1725"/>
      <c r="F979" s="1725"/>
      <c r="G979" s="1725"/>
      <c r="H979" s="1724"/>
      <c r="I979" s="1724"/>
      <c r="J979" s="1725"/>
      <c r="K979" s="1725"/>
      <c r="L979" s="1725"/>
      <c r="M979" s="1725"/>
      <c r="N979" s="1727"/>
      <c r="O979" s="1724"/>
      <c r="P979" s="1725"/>
      <c r="Q979" s="1728"/>
      <c r="R979" s="1729"/>
      <c r="S979" s="550"/>
    </row>
    <row r="980" spans="1:19" s="206" customFormat="1" ht="19.899999999999999" customHeight="1">
      <c r="A980" s="1723"/>
      <c r="B980" s="1723"/>
      <c r="C980" s="1724"/>
      <c r="D980" s="1724"/>
      <c r="E980" s="1725"/>
      <c r="F980" s="1725"/>
      <c r="G980" s="1725"/>
      <c r="H980" s="1724"/>
      <c r="I980" s="1724"/>
      <c r="J980" s="1725"/>
      <c r="K980" s="1725"/>
      <c r="L980" s="1725"/>
      <c r="M980" s="1725"/>
      <c r="N980" s="1727"/>
      <c r="O980" s="1724"/>
      <c r="P980" s="1725"/>
      <c r="Q980" s="1728"/>
      <c r="R980" s="1729"/>
      <c r="S980" s="550"/>
    </row>
    <row r="981" spans="1:19" s="206" customFormat="1" ht="19.899999999999999" customHeight="1">
      <c r="A981" s="1723"/>
      <c r="B981" s="1723"/>
      <c r="C981" s="1724"/>
      <c r="D981" s="1724"/>
      <c r="E981" s="1725"/>
      <c r="F981" s="1725"/>
      <c r="G981" s="1725"/>
      <c r="H981" s="1724"/>
      <c r="I981" s="1724"/>
      <c r="J981" s="1725"/>
      <c r="K981" s="1725"/>
      <c r="L981" s="1725"/>
      <c r="M981" s="1725"/>
      <c r="N981" s="1727"/>
      <c r="O981" s="1724"/>
      <c r="P981" s="1725"/>
      <c r="Q981" s="1728"/>
      <c r="R981" s="1729"/>
      <c r="S981" s="550"/>
    </row>
    <row r="982" spans="1:19" s="206" customFormat="1" ht="19.899999999999999" customHeight="1">
      <c r="A982" s="1723"/>
      <c r="B982" s="1723"/>
      <c r="C982" s="1724"/>
      <c r="D982" s="1724"/>
      <c r="E982" s="1725"/>
      <c r="F982" s="1725"/>
      <c r="G982" s="1725"/>
      <c r="H982" s="1724"/>
      <c r="I982" s="1724"/>
      <c r="J982" s="1725"/>
      <c r="K982" s="1725"/>
      <c r="L982" s="1725"/>
      <c r="M982" s="1725"/>
      <c r="N982" s="1727"/>
      <c r="O982" s="1724"/>
      <c r="P982" s="1725"/>
      <c r="Q982" s="1728"/>
      <c r="R982" s="1729"/>
      <c r="S982" s="550"/>
    </row>
    <row r="983" spans="1:19" s="206" customFormat="1" ht="19.899999999999999" customHeight="1">
      <c r="A983" s="1723"/>
      <c r="B983" s="1723"/>
      <c r="C983" s="1724"/>
      <c r="D983" s="1724"/>
      <c r="E983" s="1725"/>
      <c r="F983" s="1725"/>
      <c r="G983" s="1725"/>
      <c r="H983" s="1724"/>
      <c r="I983" s="1724"/>
      <c r="J983" s="1725"/>
      <c r="K983" s="1725"/>
      <c r="L983" s="1725"/>
      <c r="M983" s="1725"/>
      <c r="N983" s="1727"/>
      <c r="O983" s="1724"/>
      <c r="P983" s="1725"/>
      <c r="Q983" s="1728"/>
      <c r="R983" s="1729"/>
      <c r="S983" s="550"/>
    </row>
    <row r="984" spans="1:19" s="206" customFormat="1" ht="19.899999999999999" customHeight="1">
      <c r="A984" s="1723"/>
      <c r="B984" s="1723"/>
      <c r="C984" s="1724"/>
      <c r="D984" s="1724"/>
      <c r="E984" s="1725"/>
      <c r="F984" s="1725"/>
      <c r="G984" s="1725"/>
      <c r="H984" s="1724"/>
      <c r="I984" s="1724"/>
      <c r="J984" s="1725"/>
      <c r="K984" s="1725"/>
      <c r="L984" s="1725"/>
      <c r="M984" s="1725"/>
      <c r="N984" s="1727"/>
      <c r="O984" s="1724"/>
      <c r="P984" s="1725"/>
      <c r="Q984" s="1728"/>
      <c r="R984" s="1729"/>
      <c r="S984" s="550"/>
    </row>
    <row r="985" spans="1:19" s="206" customFormat="1" ht="19.899999999999999" customHeight="1">
      <c r="A985" s="1723"/>
      <c r="B985" s="1723"/>
      <c r="C985" s="1724"/>
      <c r="D985" s="1724"/>
      <c r="E985" s="1725"/>
      <c r="F985" s="1725"/>
      <c r="G985" s="1725"/>
      <c r="H985" s="1724"/>
      <c r="I985" s="1724"/>
      <c r="J985" s="1725"/>
      <c r="K985" s="1725"/>
      <c r="L985" s="1725"/>
      <c r="M985" s="1725"/>
      <c r="N985" s="1727"/>
      <c r="O985" s="1724"/>
      <c r="P985" s="1725"/>
      <c r="Q985" s="1728"/>
      <c r="R985" s="1729"/>
      <c r="S985" s="550"/>
    </row>
    <row r="986" spans="1:19" s="206" customFormat="1" ht="19.899999999999999" customHeight="1">
      <c r="A986" s="1723"/>
      <c r="B986" s="1723"/>
      <c r="C986" s="1724"/>
      <c r="D986" s="1724"/>
      <c r="E986" s="1725"/>
      <c r="F986" s="1725"/>
      <c r="G986" s="1725"/>
      <c r="H986" s="1724"/>
      <c r="I986" s="1724"/>
      <c r="J986" s="1725"/>
      <c r="K986" s="1725"/>
      <c r="L986" s="1725"/>
      <c r="M986" s="1725"/>
      <c r="N986" s="1727"/>
      <c r="O986" s="1724"/>
      <c r="P986" s="1725"/>
      <c r="Q986" s="1728"/>
      <c r="R986" s="1729"/>
      <c r="S986" s="550"/>
    </row>
    <row r="987" spans="1:19" s="206" customFormat="1" ht="19.899999999999999" customHeight="1">
      <c r="A987" s="1723"/>
      <c r="B987" s="1723"/>
      <c r="C987" s="1724"/>
      <c r="D987" s="1724"/>
      <c r="E987" s="1725"/>
      <c r="F987" s="1725"/>
      <c r="G987" s="1725"/>
      <c r="H987" s="1724"/>
      <c r="I987" s="1724"/>
      <c r="J987" s="1725"/>
      <c r="K987" s="1725"/>
      <c r="L987" s="1725"/>
      <c r="M987" s="1725"/>
      <c r="N987" s="1727"/>
      <c r="O987" s="1724"/>
      <c r="P987" s="1725"/>
      <c r="Q987" s="1728"/>
      <c r="R987" s="1729"/>
      <c r="S987" s="550"/>
    </row>
    <row r="988" spans="1:19" s="206" customFormat="1" ht="19.899999999999999" customHeight="1">
      <c r="A988" s="1723"/>
      <c r="B988" s="1723"/>
      <c r="C988" s="1724"/>
      <c r="D988" s="1724"/>
      <c r="E988" s="1725"/>
      <c r="F988" s="1725"/>
      <c r="G988" s="1725"/>
      <c r="H988" s="1724"/>
      <c r="I988" s="1724"/>
      <c r="J988" s="1725"/>
      <c r="K988" s="1725"/>
      <c r="L988" s="1725"/>
      <c r="M988" s="1725"/>
      <c r="N988" s="1727"/>
      <c r="O988" s="1724"/>
      <c r="P988" s="1725"/>
      <c r="Q988" s="1728"/>
      <c r="R988" s="1729"/>
      <c r="S988" s="550"/>
    </row>
    <row r="989" spans="1:19" s="206" customFormat="1" ht="19.899999999999999" customHeight="1">
      <c r="A989" s="1723"/>
      <c r="B989" s="1723"/>
      <c r="C989" s="1724"/>
      <c r="D989" s="1724"/>
      <c r="E989" s="1725"/>
      <c r="F989" s="1725"/>
      <c r="G989" s="1725"/>
      <c r="H989" s="1724"/>
      <c r="I989" s="1724"/>
      <c r="J989" s="1725"/>
      <c r="K989" s="1725"/>
      <c r="L989" s="1725"/>
      <c r="M989" s="1725"/>
      <c r="N989" s="1727"/>
      <c r="O989" s="1724"/>
      <c r="P989" s="1725"/>
      <c r="Q989" s="1728"/>
      <c r="R989" s="1729"/>
      <c r="S989" s="550"/>
    </row>
    <row r="990" spans="1:19" s="206" customFormat="1" ht="19.899999999999999" customHeight="1">
      <c r="A990" s="1723"/>
      <c r="B990" s="1723"/>
      <c r="C990" s="1724"/>
      <c r="D990" s="1724"/>
      <c r="E990" s="1725"/>
      <c r="F990" s="1725"/>
      <c r="G990" s="1725"/>
      <c r="H990" s="1724"/>
      <c r="I990" s="1724"/>
      <c r="J990" s="1725"/>
      <c r="K990" s="1725"/>
      <c r="L990" s="1725"/>
      <c r="M990" s="1725"/>
      <c r="N990" s="1727"/>
      <c r="O990" s="1724"/>
      <c r="P990" s="1725"/>
      <c r="Q990" s="1728"/>
      <c r="R990" s="1729"/>
      <c r="S990" s="550"/>
    </row>
    <row r="991" spans="1:19" s="206" customFormat="1" ht="19.899999999999999" customHeight="1">
      <c r="A991" s="1723"/>
      <c r="B991" s="1723"/>
      <c r="C991" s="1724"/>
      <c r="D991" s="1724"/>
      <c r="E991" s="1725"/>
      <c r="F991" s="1725"/>
      <c r="G991" s="1725"/>
      <c r="H991" s="1724"/>
      <c r="I991" s="1724"/>
      <c r="J991" s="1725"/>
      <c r="K991" s="1725"/>
      <c r="L991" s="1725"/>
      <c r="M991" s="1725"/>
      <c r="N991" s="1727"/>
      <c r="O991" s="1724"/>
      <c r="P991" s="1725"/>
      <c r="Q991" s="1728"/>
      <c r="R991" s="1729"/>
      <c r="S991" s="550"/>
    </row>
    <row r="992" spans="1:19" s="206" customFormat="1" ht="19.899999999999999" customHeight="1">
      <c r="A992" s="1723"/>
      <c r="B992" s="1723"/>
      <c r="C992" s="1724"/>
      <c r="D992" s="1724"/>
      <c r="E992" s="1725"/>
      <c r="F992" s="1725"/>
      <c r="G992" s="1725"/>
      <c r="H992" s="1724"/>
      <c r="I992" s="1724"/>
      <c r="J992" s="1725"/>
      <c r="K992" s="1725"/>
      <c r="L992" s="1725"/>
      <c r="M992" s="1725"/>
      <c r="N992" s="1727"/>
      <c r="O992" s="1724"/>
      <c r="P992" s="1725"/>
      <c r="Q992" s="1728"/>
      <c r="R992" s="1729"/>
      <c r="S992" s="550"/>
    </row>
    <row r="993" spans="1:19" s="206" customFormat="1" ht="19.899999999999999" customHeight="1">
      <c r="A993" s="1723"/>
      <c r="B993" s="1723"/>
      <c r="C993" s="1724"/>
      <c r="D993" s="1724"/>
      <c r="E993" s="1725"/>
      <c r="F993" s="1725"/>
      <c r="G993" s="1725"/>
      <c r="H993" s="1724"/>
      <c r="I993" s="1724"/>
      <c r="J993" s="1725"/>
      <c r="K993" s="1725"/>
      <c r="L993" s="1725"/>
      <c r="M993" s="1725"/>
      <c r="N993" s="1727"/>
      <c r="O993" s="1724"/>
      <c r="P993" s="1725"/>
      <c r="Q993" s="1728"/>
      <c r="R993" s="1729"/>
      <c r="S993" s="550"/>
    </row>
    <row r="994" spans="1:19" s="206" customFormat="1" ht="19.899999999999999" customHeight="1">
      <c r="A994" s="1723"/>
      <c r="B994" s="1723"/>
      <c r="C994" s="1724"/>
      <c r="D994" s="1724"/>
      <c r="E994" s="1725"/>
      <c r="F994" s="1725"/>
      <c r="G994" s="1725"/>
      <c r="H994" s="1724"/>
      <c r="I994" s="1724"/>
      <c r="J994" s="1725"/>
      <c r="K994" s="1725"/>
      <c r="L994" s="1725"/>
      <c r="M994" s="1725"/>
      <c r="N994" s="1727"/>
      <c r="O994" s="1724"/>
      <c r="P994" s="1725"/>
      <c r="Q994" s="1728"/>
      <c r="R994" s="1729"/>
      <c r="S994" s="550"/>
    </row>
    <row r="995" spans="1:19" s="206" customFormat="1" ht="19.899999999999999" customHeight="1">
      <c r="A995" s="1723"/>
      <c r="B995" s="1723"/>
      <c r="C995" s="1724"/>
      <c r="D995" s="1724"/>
      <c r="E995" s="1725"/>
      <c r="F995" s="1725"/>
      <c r="G995" s="1725"/>
      <c r="H995" s="1724"/>
      <c r="I995" s="1724"/>
      <c r="J995" s="1725"/>
      <c r="K995" s="1725"/>
      <c r="L995" s="1725"/>
      <c r="M995" s="1725"/>
      <c r="N995" s="1727"/>
      <c r="O995" s="1724"/>
      <c r="P995" s="1725"/>
      <c r="Q995" s="1728"/>
      <c r="R995" s="1729"/>
      <c r="S995" s="550"/>
    </row>
    <row r="996" spans="1:19" s="206" customFormat="1" ht="19.899999999999999" customHeight="1">
      <c r="A996" s="1723"/>
      <c r="B996" s="1723"/>
      <c r="C996" s="1724"/>
      <c r="D996" s="1724"/>
      <c r="E996" s="1725"/>
      <c r="F996" s="1725"/>
      <c r="G996" s="1725"/>
      <c r="H996" s="1724"/>
      <c r="I996" s="1724"/>
      <c r="J996" s="1725"/>
      <c r="K996" s="1725"/>
      <c r="L996" s="1725"/>
      <c r="M996" s="1725"/>
      <c r="N996" s="1727"/>
      <c r="O996" s="1724"/>
      <c r="P996" s="1725"/>
      <c r="Q996" s="1728"/>
      <c r="R996" s="1729"/>
      <c r="S996" s="550"/>
    </row>
    <row r="997" spans="1:19" s="206" customFormat="1" ht="19.899999999999999" customHeight="1">
      <c r="A997" s="1723"/>
      <c r="B997" s="1723"/>
      <c r="C997" s="1724"/>
      <c r="D997" s="1724"/>
      <c r="E997" s="1725"/>
      <c r="F997" s="1725"/>
      <c r="G997" s="1725"/>
      <c r="H997" s="1724"/>
      <c r="I997" s="1724"/>
      <c r="J997" s="1725"/>
      <c r="K997" s="1725"/>
      <c r="L997" s="1725"/>
      <c r="M997" s="1725"/>
      <c r="N997" s="1727"/>
      <c r="O997" s="1724"/>
      <c r="P997" s="1725"/>
      <c r="Q997" s="1728"/>
      <c r="R997" s="1729"/>
      <c r="S997" s="550"/>
    </row>
    <row r="998" spans="1:19" s="206" customFormat="1" ht="19.899999999999999" customHeight="1">
      <c r="A998" s="1723"/>
      <c r="B998" s="1723"/>
      <c r="C998" s="1724"/>
      <c r="D998" s="1724"/>
      <c r="E998" s="1725"/>
      <c r="F998" s="1725"/>
      <c r="G998" s="1725"/>
      <c r="H998" s="1724"/>
      <c r="I998" s="1724"/>
      <c r="J998" s="1725"/>
      <c r="K998" s="1725"/>
      <c r="L998" s="1725"/>
      <c r="M998" s="1725"/>
      <c r="N998" s="1727"/>
      <c r="O998" s="1724"/>
      <c r="P998" s="1725"/>
      <c r="Q998" s="1728"/>
      <c r="R998" s="1729"/>
      <c r="S998" s="550"/>
    </row>
    <row r="999" spans="1:19" s="206" customFormat="1" ht="19.899999999999999" customHeight="1">
      <c r="A999" s="1723"/>
      <c r="B999" s="1723"/>
      <c r="C999" s="1724"/>
      <c r="D999" s="1724"/>
      <c r="E999" s="1725"/>
      <c r="F999" s="1725"/>
      <c r="G999" s="1725"/>
      <c r="H999" s="1724"/>
      <c r="I999" s="1724"/>
      <c r="J999" s="1725"/>
      <c r="K999" s="1725"/>
      <c r="L999" s="1725"/>
      <c r="M999" s="1725"/>
      <c r="N999" s="1727"/>
      <c r="O999" s="1724"/>
      <c r="P999" s="1725"/>
      <c r="Q999" s="1728"/>
      <c r="R999" s="1729"/>
      <c r="S999" s="550"/>
    </row>
    <row r="1000" spans="1:19" s="206" customFormat="1" ht="19.899999999999999" customHeight="1">
      <c r="A1000" s="1723"/>
      <c r="B1000" s="1723"/>
      <c r="C1000" s="1724"/>
      <c r="D1000" s="1724"/>
      <c r="E1000" s="1725"/>
      <c r="F1000" s="1725"/>
      <c r="G1000" s="1725"/>
      <c r="H1000" s="1724"/>
      <c r="I1000" s="1724"/>
      <c r="J1000" s="1725"/>
      <c r="K1000" s="1725"/>
      <c r="L1000" s="1725"/>
      <c r="M1000" s="1725"/>
      <c r="N1000" s="1727"/>
      <c r="O1000" s="1724"/>
      <c r="P1000" s="1725"/>
      <c r="Q1000" s="1728"/>
      <c r="R1000" s="1729"/>
      <c r="S1000" s="550"/>
    </row>
    <row r="1001" spans="1:19" s="206" customFormat="1" ht="19.899999999999999" customHeight="1">
      <c r="A1001" s="1723"/>
      <c r="B1001" s="1723"/>
      <c r="C1001" s="1724"/>
      <c r="D1001" s="1724"/>
      <c r="E1001" s="1725"/>
      <c r="F1001" s="1725"/>
      <c r="G1001" s="1725"/>
      <c r="H1001" s="1724"/>
      <c r="I1001" s="1724"/>
      <c r="J1001" s="1725"/>
      <c r="K1001" s="1725"/>
      <c r="L1001" s="1725"/>
      <c r="M1001" s="1725"/>
      <c r="N1001" s="1727"/>
      <c r="O1001" s="1724"/>
      <c r="P1001" s="1725"/>
      <c r="Q1001" s="1728"/>
      <c r="R1001" s="1729"/>
      <c r="S1001" s="550"/>
    </row>
    <row r="1002" spans="1:19" s="206" customFormat="1" ht="19.899999999999999" customHeight="1">
      <c r="A1002" s="1723"/>
      <c r="B1002" s="1723"/>
      <c r="C1002" s="1724"/>
      <c r="D1002" s="1724"/>
      <c r="E1002" s="1725"/>
      <c r="F1002" s="1725"/>
      <c r="G1002" s="1725"/>
      <c r="H1002" s="1724"/>
      <c r="I1002" s="1724"/>
      <c r="J1002" s="1725"/>
      <c r="K1002" s="1725"/>
      <c r="L1002" s="1725"/>
      <c r="M1002" s="1725"/>
      <c r="N1002" s="1727"/>
      <c r="O1002" s="1724"/>
      <c r="P1002" s="1725"/>
      <c r="Q1002" s="1728"/>
      <c r="R1002" s="1729"/>
      <c r="S1002" s="550"/>
    </row>
    <row r="1003" spans="1:19" s="206" customFormat="1" ht="19.899999999999999" customHeight="1">
      <c r="A1003" s="1723"/>
      <c r="B1003" s="1723"/>
      <c r="C1003" s="1724"/>
      <c r="D1003" s="1724"/>
      <c r="E1003" s="1725"/>
      <c r="F1003" s="1725"/>
      <c r="G1003" s="1725"/>
      <c r="H1003" s="1724"/>
      <c r="I1003" s="1724"/>
      <c r="J1003" s="1725"/>
      <c r="K1003" s="1725"/>
      <c r="L1003" s="1725"/>
      <c r="M1003" s="1725"/>
      <c r="N1003" s="1727"/>
      <c r="O1003" s="1724"/>
      <c r="P1003" s="1725"/>
      <c r="Q1003" s="1728"/>
      <c r="R1003" s="1729"/>
      <c r="S1003" s="550"/>
    </row>
    <row r="1004" spans="1:19" s="206" customFormat="1" ht="19.899999999999999" customHeight="1">
      <c r="A1004" s="1723"/>
      <c r="B1004" s="1723"/>
      <c r="C1004" s="1724"/>
      <c r="D1004" s="1724"/>
      <c r="E1004" s="1725"/>
      <c r="F1004" s="1725"/>
      <c r="G1004" s="1725"/>
      <c r="H1004" s="1724"/>
      <c r="I1004" s="1724"/>
      <c r="J1004" s="1725"/>
      <c r="K1004" s="1725"/>
      <c r="L1004" s="1725"/>
      <c r="M1004" s="1725"/>
      <c r="N1004" s="1727"/>
      <c r="O1004" s="1724"/>
      <c r="P1004" s="1725"/>
      <c r="Q1004" s="1728"/>
      <c r="R1004" s="1729"/>
      <c r="S1004" s="550"/>
    </row>
    <row r="1005" spans="1:19" s="206" customFormat="1" ht="19.899999999999999" customHeight="1">
      <c r="A1005" s="1723"/>
      <c r="B1005" s="1723"/>
      <c r="C1005" s="1724"/>
      <c r="D1005" s="1724"/>
      <c r="E1005" s="1725"/>
      <c r="F1005" s="1725"/>
      <c r="G1005" s="1725"/>
      <c r="H1005" s="1724"/>
      <c r="I1005" s="1724"/>
      <c r="J1005" s="1725"/>
      <c r="K1005" s="1725"/>
      <c r="L1005" s="1725"/>
      <c r="M1005" s="1725"/>
      <c r="N1005" s="1727"/>
      <c r="O1005" s="1724"/>
      <c r="P1005" s="1725"/>
      <c r="Q1005" s="1728"/>
      <c r="R1005" s="1729"/>
      <c r="S1005" s="550"/>
    </row>
    <row r="1006" spans="1:19" s="206" customFormat="1" ht="19.899999999999999" customHeight="1">
      <c r="A1006" s="1723"/>
      <c r="B1006" s="1723"/>
      <c r="C1006" s="1724"/>
      <c r="D1006" s="1724"/>
      <c r="E1006" s="1725"/>
      <c r="F1006" s="1725"/>
      <c r="G1006" s="1725"/>
      <c r="H1006" s="1724"/>
      <c r="I1006" s="1724"/>
      <c r="J1006" s="1725"/>
      <c r="K1006" s="1725"/>
      <c r="L1006" s="1725"/>
      <c r="M1006" s="1725"/>
      <c r="N1006" s="1727"/>
      <c r="O1006" s="1724"/>
      <c r="P1006" s="1725"/>
      <c r="Q1006" s="1728"/>
      <c r="R1006" s="1729"/>
      <c r="S1006" s="550"/>
    </row>
    <row r="1007" spans="1:19" s="206" customFormat="1" ht="19.899999999999999" customHeight="1">
      <c r="A1007" s="1723"/>
      <c r="B1007" s="1723"/>
      <c r="C1007" s="1724"/>
      <c r="D1007" s="1724"/>
      <c r="E1007" s="1725"/>
      <c r="F1007" s="1725"/>
      <c r="G1007" s="1725"/>
      <c r="H1007" s="1724"/>
      <c r="I1007" s="1724"/>
      <c r="J1007" s="1725"/>
      <c r="K1007" s="1725"/>
      <c r="L1007" s="1725"/>
      <c r="M1007" s="1725"/>
      <c r="N1007" s="1727"/>
      <c r="O1007" s="1724"/>
      <c r="P1007" s="1725"/>
      <c r="Q1007" s="1728"/>
      <c r="R1007" s="1729"/>
      <c r="S1007" s="550"/>
    </row>
    <row r="1008" spans="1:19" s="206" customFormat="1" ht="19.899999999999999" customHeight="1">
      <c r="A1008" s="1723"/>
      <c r="B1008" s="1723"/>
      <c r="C1008" s="1724"/>
      <c r="D1008" s="1724"/>
      <c r="E1008" s="1725"/>
      <c r="F1008" s="1725"/>
      <c r="G1008" s="1725"/>
      <c r="H1008" s="1724"/>
      <c r="I1008" s="1724"/>
      <c r="J1008" s="1725"/>
      <c r="K1008" s="1725"/>
      <c r="L1008" s="1725"/>
      <c r="M1008" s="1725"/>
      <c r="N1008" s="1727"/>
      <c r="O1008" s="1724"/>
      <c r="P1008" s="1725"/>
      <c r="Q1008" s="1728"/>
      <c r="R1008" s="1729"/>
      <c r="S1008" s="550"/>
    </row>
    <row r="1009" spans="1:19" s="206" customFormat="1" ht="19.899999999999999" customHeight="1">
      <c r="A1009" s="1723"/>
      <c r="B1009" s="1723"/>
      <c r="C1009" s="1724"/>
      <c r="D1009" s="1724"/>
      <c r="E1009" s="1725"/>
      <c r="F1009" s="1725"/>
      <c r="G1009" s="1725"/>
      <c r="H1009" s="1724"/>
      <c r="I1009" s="1724"/>
      <c r="J1009" s="1725"/>
      <c r="K1009" s="1725"/>
      <c r="L1009" s="1725"/>
      <c r="M1009" s="1725"/>
      <c r="N1009" s="1727"/>
      <c r="O1009" s="1724"/>
      <c r="P1009" s="1725"/>
      <c r="Q1009" s="1728"/>
      <c r="R1009" s="1729"/>
      <c r="S1009" s="550"/>
    </row>
    <row r="1010" spans="1:19" s="206" customFormat="1" ht="19.899999999999999" customHeight="1">
      <c r="A1010" s="1723"/>
      <c r="B1010" s="1723"/>
      <c r="C1010" s="1724"/>
      <c r="D1010" s="1724"/>
      <c r="E1010" s="1725"/>
      <c r="F1010" s="1725"/>
      <c r="G1010" s="1725"/>
      <c r="H1010" s="1724"/>
      <c r="I1010" s="1724"/>
      <c r="J1010" s="1725"/>
      <c r="K1010" s="1725"/>
      <c r="L1010" s="1725"/>
      <c r="M1010" s="1725"/>
      <c r="N1010" s="1727"/>
      <c r="O1010" s="1724"/>
      <c r="P1010" s="1725"/>
      <c r="Q1010" s="1728"/>
      <c r="R1010" s="1729"/>
      <c r="S1010" s="550"/>
    </row>
    <row r="1011" spans="1:19" s="206" customFormat="1" ht="19.899999999999999" customHeight="1">
      <c r="A1011" s="1723"/>
      <c r="B1011" s="1723"/>
      <c r="C1011" s="1724"/>
      <c r="D1011" s="1724"/>
      <c r="E1011" s="1725"/>
      <c r="F1011" s="1725"/>
      <c r="G1011" s="1725"/>
      <c r="H1011" s="1724"/>
      <c r="I1011" s="1724"/>
      <c r="J1011" s="1725"/>
      <c r="K1011" s="1725"/>
      <c r="L1011" s="1725"/>
      <c r="M1011" s="1725"/>
      <c r="N1011" s="1727"/>
      <c r="O1011" s="1724"/>
      <c r="P1011" s="1725"/>
      <c r="Q1011" s="1728"/>
      <c r="R1011" s="1729"/>
      <c r="S1011" s="550"/>
    </row>
    <row r="1012" spans="1:19" s="206" customFormat="1" ht="19.899999999999999" customHeight="1">
      <c r="A1012" s="1723"/>
      <c r="B1012" s="1723"/>
      <c r="C1012" s="1724"/>
      <c r="D1012" s="1724"/>
      <c r="E1012" s="1725"/>
      <c r="F1012" s="1725"/>
      <c r="G1012" s="1725"/>
      <c r="H1012" s="1724"/>
      <c r="I1012" s="1724"/>
      <c r="J1012" s="1725"/>
      <c r="K1012" s="1725"/>
      <c r="L1012" s="1725"/>
      <c r="M1012" s="1725"/>
      <c r="N1012" s="1727"/>
      <c r="O1012" s="1724"/>
      <c r="P1012" s="1725"/>
      <c r="Q1012" s="1728"/>
      <c r="R1012" s="1729"/>
      <c r="S1012" s="550"/>
    </row>
    <row r="1013" spans="1:19" s="206" customFormat="1" ht="19.899999999999999" customHeight="1">
      <c r="A1013" s="1723"/>
      <c r="B1013" s="1723"/>
      <c r="C1013" s="1724"/>
      <c r="D1013" s="1724"/>
      <c r="E1013" s="1725"/>
      <c r="F1013" s="1725"/>
      <c r="G1013" s="1725"/>
      <c r="H1013" s="1724"/>
      <c r="I1013" s="1724"/>
      <c r="J1013" s="1725"/>
      <c r="K1013" s="1725"/>
      <c r="L1013" s="1725"/>
      <c r="M1013" s="1725"/>
      <c r="N1013" s="1727"/>
      <c r="O1013" s="1724"/>
      <c r="P1013" s="1725"/>
      <c r="Q1013" s="1728"/>
      <c r="R1013" s="1729"/>
      <c r="S1013" s="550"/>
    </row>
    <row r="1014" spans="1:19" s="206" customFormat="1" ht="19.899999999999999" customHeight="1">
      <c r="A1014" s="1723"/>
      <c r="B1014" s="1723"/>
      <c r="C1014" s="1724"/>
      <c r="D1014" s="1724"/>
      <c r="E1014" s="1725"/>
      <c r="F1014" s="1725"/>
      <c r="G1014" s="1725"/>
      <c r="H1014" s="1724"/>
      <c r="I1014" s="1724"/>
      <c r="J1014" s="1725"/>
      <c r="K1014" s="1725"/>
      <c r="L1014" s="1725"/>
      <c r="M1014" s="1725"/>
      <c r="N1014" s="1727"/>
      <c r="O1014" s="1724"/>
      <c r="P1014" s="1725"/>
      <c r="Q1014" s="1728"/>
      <c r="R1014" s="1729"/>
      <c r="S1014" s="550"/>
    </row>
    <row r="1015" spans="1:19" s="206" customFormat="1" ht="19.899999999999999" customHeight="1">
      <c r="A1015" s="1723"/>
      <c r="B1015" s="1723"/>
      <c r="C1015" s="1724"/>
      <c r="D1015" s="1724"/>
      <c r="E1015" s="1725"/>
      <c r="F1015" s="1725"/>
      <c r="G1015" s="1725"/>
      <c r="H1015" s="1724"/>
      <c r="I1015" s="1724"/>
      <c r="J1015" s="1725"/>
      <c r="K1015" s="1725"/>
      <c r="L1015" s="1725"/>
      <c r="M1015" s="1725"/>
      <c r="N1015" s="1727"/>
      <c r="O1015" s="1724"/>
      <c r="P1015" s="1725"/>
      <c r="Q1015" s="1728"/>
      <c r="R1015" s="1729"/>
      <c r="S1015" s="550"/>
    </row>
    <row r="1016" spans="1:19" s="206" customFormat="1" ht="19.899999999999999" customHeight="1">
      <c r="A1016" s="1723"/>
      <c r="B1016" s="1723"/>
      <c r="C1016" s="1724"/>
      <c r="D1016" s="1724"/>
      <c r="E1016" s="1725"/>
      <c r="F1016" s="1725"/>
      <c r="G1016" s="1725"/>
      <c r="H1016" s="1724"/>
      <c r="I1016" s="1724"/>
      <c r="J1016" s="1725"/>
      <c r="K1016" s="1725"/>
      <c r="L1016" s="1725"/>
      <c r="M1016" s="1725"/>
      <c r="N1016" s="1727"/>
      <c r="O1016" s="1724"/>
      <c r="P1016" s="1725"/>
      <c r="Q1016" s="1728"/>
      <c r="R1016" s="1729"/>
      <c r="S1016" s="550"/>
    </row>
    <row r="1017" spans="1:19" s="206" customFormat="1" ht="19.899999999999999" customHeight="1">
      <c r="A1017" s="1723"/>
      <c r="B1017" s="1723"/>
      <c r="C1017" s="1724"/>
      <c r="D1017" s="1724"/>
      <c r="E1017" s="1725"/>
      <c r="F1017" s="1725"/>
      <c r="G1017" s="1725"/>
      <c r="H1017" s="1724"/>
      <c r="I1017" s="1724"/>
      <c r="J1017" s="1725"/>
      <c r="K1017" s="1725"/>
      <c r="L1017" s="1725"/>
      <c r="M1017" s="1725"/>
      <c r="N1017" s="1727"/>
      <c r="O1017" s="1724"/>
      <c r="P1017" s="1725"/>
      <c r="Q1017" s="1728"/>
      <c r="R1017" s="1729"/>
      <c r="S1017" s="550"/>
    </row>
    <row r="1018" spans="1:19" s="206" customFormat="1" ht="19.899999999999999" customHeight="1">
      <c r="A1018" s="1723"/>
      <c r="B1018" s="1723"/>
      <c r="C1018" s="1724"/>
      <c r="D1018" s="1724"/>
      <c r="E1018" s="1725"/>
      <c r="F1018" s="1725"/>
      <c r="G1018" s="1725"/>
      <c r="H1018" s="1724"/>
      <c r="I1018" s="1724"/>
      <c r="J1018" s="1725"/>
      <c r="K1018" s="1725"/>
      <c r="L1018" s="1725"/>
      <c r="M1018" s="1725"/>
      <c r="N1018" s="1727"/>
      <c r="O1018" s="1724"/>
      <c r="P1018" s="1725"/>
      <c r="Q1018" s="1728"/>
      <c r="R1018" s="1729"/>
      <c r="S1018" s="550"/>
    </row>
    <row r="1019" spans="1:19" s="206" customFormat="1" ht="19.899999999999999" customHeight="1">
      <c r="A1019" s="1723"/>
      <c r="B1019" s="1723"/>
      <c r="C1019" s="1724"/>
      <c r="D1019" s="1724"/>
      <c r="E1019" s="1725"/>
      <c r="F1019" s="1725"/>
      <c r="G1019" s="1725"/>
      <c r="H1019" s="1724"/>
      <c r="I1019" s="1724"/>
      <c r="J1019" s="1725"/>
      <c r="K1019" s="1725"/>
      <c r="L1019" s="1725"/>
      <c r="M1019" s="1725"/>
      <c r="N1019" s="1727"/>
      <c r="O1019" s="1724"/>
      <c r="P1019" s="1725"/>
      <c r="Q1019" s="1728"/>
      <c r="R1019" s="1729"/>
      <c r="S1019" s="550"/>
    </row>
    <row r="1020" spans="1:19" s="206" customFormat="1" ht="19.899999999999999" customHeight="1">
      <c r="A1020" s="1723"/>
      <c r="B1020" s="1723"/>
      <c r="C1020" s="1724"/>
      <c r="D1020" s="1724"/>
      <c r="E1020" s="1725"/>
      <c r="F1020" s="1725"/>
      <c r="G1020" s="1725"/>
      <c r="H1020" s="1724"/>
      <c r="I1020" s="1724"/>
      <c r="J1020" s="1725"/>
      <c r="K1020" s="1725"/>
      <c r="L1020" s="1725"/>
      <c r="M1020" s="1725"/>
      <c r="N1020" s="1727"/>
      <c r="O1020" s="1724"/>
      <c r="P1020" s="1725"/>
      <c r="Q1020" s="1728"/>
      <c r="R1020" s="1729"/>
      <c r="S1020" s="550"/>
    </row>
    <row r="1021" spans="1:19" s="206" customFormat="1" ht="19.899999999999999" customHeight="1">
      <c r="A1021" s="1723"/>
      <c r="B1021" s="1723"/>
      <c r="C1021" s="1724"/>
      <c r="D1021" s="1724"/>
      <c r="E1021" s="1725"/>
      <c r="F1021" s="1725"/>
      <c r="G1021" s="1725"/>
      <c r="H1021" s="1724"/>
      <c r="I1021" s="1724"/>
      <c r="J1021" s="1725"/>
      <c r="K1021" s="1725"/>
      <c r="L1021" s="1725"/>
      <c r="M1021" s="1725"/>
      <c r="N1021" s="1727"/>
      <c r="O1021" s="1724"/>
      <c r="P1021" s="1725"/>
      <c r="Q1021" s="1728"/>
      <c r="R1021" s="1729"/>
      <c r="S1021" s="550"/>
    </row>
    <row r="1022" spans="1:19" s="206" customFormat="1" ht="19.899999999999999" customHeight="1">
      <c r="A1022" s="1723"/>
      <c r="B1022" s="1723"/>
      <c r="C1022" s="1724"/>
      <c r="D1022" s="1724"/>
      <c r="E1022" s="1725"/>
      <c r="F1022" s="1725"/>
      <c r="G1022" s="1725"/>
      <c r="H1022" s="1724"/>
      <c r="I1022" s="1724"/>
      <c r="J1022" s="1725"/>
      <c r="K1022" s="1725"/>
      <c r="L1022" s="1725"/>
      <c r="M1022" s="1725"/>
      <c r="N1022" s="1727"/>
      <c r="O1022" s="1724"/>
      <c r="P1022" s="1725"/>
      <c r="Q1022" s="1728"/>
      <c r="R1022" s="1729"/>
      <c r="S1022" s="550"/>
    </row>
    <row r="1023" spans="1:19" s="206" customFormat="1" ht="19.899999999999999" customHeight="1">
      <c r="A1023" s="1723"/>
      <c r="B1023" s="1723"/>
      <c r="C1023" s="1724"/>
      <c r="D1023" s="1724"/>
      <c r="E1023" s="1725"/>
      <c r="F1023" s="1725"/>
      <c r="G1023" s="1725"/>
      <c r="H1023" s="1724"/>
      <c r="I1023" s="1724"/>
      <c r="J1023" s="1725"/>
      <c r="K1023" s="1725"/>
      <c r="L1023" s="1725"/>
      <c r="M1023" s="1725"/>
      <c r="N1023" s="1727"/>
      <c r="O1023" s="1724"/>
      <c r="P1023" s="1725"/>
      <c r="Q1023" s="1728"/>
      <c r="R1023" s="1729"/>
      <c r="S1023" s="550"/>
    </row>
    <row r="1024" spans="1:19" s="206" customFormat="1" ht="19.899999999999999" customHeight="1">
      <c r="A1024" s="1723"/>
      <c r="B1024" s="1723"/>
      <c r="C1024" s="1724"/>
      <c r="D1024" s="1724"/>
      <c r="E1024" s="1725"/>
      <c r="F1024" s="1725"/>
      <c r="G1024" s="1725"/>
      <c r="H1024" s="1724"/>
      <c r="I1024" s="1724"/>
      <c r="J1024" s="1725"/>
      <c r="K1024" s="1725"/>
      <c r="L1024" s="1725"/>
      <c r="M1024" s="1725"/>
      <c r="N1024" s="1727"/>
      <c r="O1024" s="1724"/>
      <c r="P1024" s="1725"/>
      <c r="Q1024" s="1728"/>
      <c r="R1024" s="1729"/>
      <c r="S1024" s="550"/>
    </row>
    <row r="1025" spans="1:19" s="206" customFormat="1" ht="19.899999999999999" customHeight="1">
      <c r="A1025" s="1723"/>
      <c r="B1025" s="1723"/>
      <c r="C1025" s="1724"/>
      <c r="D1025" s="1724"/>
      <c r="E1025" s="1725"/>
      <c r="F1025" s="1725"/>
      <c r="G1025" s="1725"/>
      <c r="H1025" s="1724"/>
      <c r="I1025" s="1724"/>
      <c r="J1025" s="1725"/>
      <c r="K1025" s="1725"/>
      <c r="L1025" s="1725"/>
      <c r="M1025" s="1725"/>
      <c r="N1025" s="1727"/>
      <c r="O1025" s="1724"/>
      <c r="P1025" s="1725"/>
      <c r="Q1025" s="1728"/>
      <c r="R1025" s="1729"/>
      <c r="S1025" s="550"/>
    </row>
    <row r="1026" spans="1:19" s="206" customFormat="1" ht="19.899999999999999" customHeight="1">
      <c r="A1026" s="1723"/>
      <c r="B1026" s="1723"/>
      <c r="C1026" s="1724"/>
      <c r="D1026" s="1724"/>
      <c r="E1026" s="1725"/>
      <c r="F1026" s="1725"/>
      <c r="G1026" s="1725"/>
      <c r="H1026" s="1724"/>
      <c r="I1026" s="1724"/>
      <c r="J1026" s="1725"/>
      <c r="K1026" s="1725"/>
      <c r="L1026" s="1725"/>
      <c r="M1026" s="1725"/>
      <c r="N1026" s="1727"/>
      <c r="O1026" s="1724"/>
      <c r="P1026" s="1725"/>
      <c r="Q1026" s="1728"/>
      <c r="R1026" s="1729"/>
      <c r="S1026" s="550"/>
    </row>
    <row r="1027" spans="1:19" s="206" customFormat="1" ht="19.899999999999999" customHeight="1">
      <c r="A1027" s="1723"/>
      <c r="B1027" s="1723"/>
      <c r="C1027" s="1724"/>
      <c r="D1027" s="1724"/>
      <c r="E1027" s="1725"/>
      <c r="F1027" s="1725"/>
      <c r="G1027" s="1725"/>
      <c r="H1027" s="1724"/>
      <c r="I1027" s="1724"/>
      <c r="J1027" s="1725"/>
      <c r="K1027" s="1725"/>
      <c r="L1027" s="1725"/>
      <c r="M1027" s="1725"/>
      <c r="N1027" s="1727"/>
      <c r="O1027" s="1724"/>
      <c r="P1027" s="1725"/>
      <c r="Q1027" s="1728"/>
      <c r="R1027" s="1729"/>
      <c r="S1027" s="550"/>
    </row>
    <row r="1028" spans="1:19" s="206" customFormat="1" ht="19.899999999999999" customHeight="1">
      <c r="A1028" s="1723"/>
      <c r="B1028" s="1723"/>
      <c r="C1028" s="1724"/>
      <c r="D1028" s="1724"/>
      <c r="E1028" s="1725"/>
      <c r="F1028" s="1725"/>
      <c r="G1028" s="1725"/>
      <c r="H1028" s="1724"/>
      <c r="I1028" s="1724"/>
      <c r="J1028" s="1725"/>
      <c r="K1028" s="1725"/>
      <c r="L1028" s="1725"/>
      <c r="M1028" s="1725"/>
      <c r="N1028" s="1727"/>
      <c r="O1028" s="1724"/>
      <c r="P1028" s="1725"/>
      <c r="Q1028" s="1728"/>
      <c r="R1028" s="1729"/>
      <c r="S1028" s="550"/>
    </row>
    <row r="1029" spans="1:19" s="206" customFormat="1" ht="19.899999999999999" customHeight="1">
      <c r="A1029" s="1723"/>
      <c r="B1029" s="1723"/>
      <c r="C1029" s="1724"/>
      <c r="D1029" s="1724"/>
      <c r="E1029" s="1725"/>
      <c r="F1029" s="1725"/>
      <c r="G1029" s="1725"/>
      <c r="H1029" s="1724"/>
      <c r="I1029" s="1724"/>
      <c r="J1029" s="1725"/>
      <c r="K1029" s="1725"/>
      <c r="L1029" s="1725"/>
      <c r="M1029" s="1725"/>
      <c r="N1029" s="1727"/>
      <c r="O1029" s="1724"/>
      <c r="P1029" s="1725"/>
      <c r="Q1029" s="1728"/>
      <c r="R1029" s="1729"/>
      <c r="S1029" s="550"/>
    </row>
    <row r="1030" spans="1:19" s="206" customFormat="1" ht="19.899999999999999" customHeight="1">
      <c r="A1030" s="1723"/>
      <c r="B1030" s="1723"/>
      <c r="C1030" s="1724"/>
      <c r="D1030" s="1724"/>
      <c r="E1030" s="1725"/>
      <c r="F1030" s="1725"/>
      <c r="G1030" s="1725"/>
      <c r="H1030" s="1724"/>
      <c r="I1030" s="1724"/>
      <c r="J1030" s="1725"/>
      <c r="K1030" s="1725"/>
      <c r="L1030" s="1725"/>
      <c r="M1030" s="1725"/>
      <c r="N1030" s="1727"/>
      <c r="O1030" s="1724"/>
      <c r="P1030" s="1725"/>
      <c r="Q1030" s="1728"/>
      <c r="R1030" s="1729"/>
      <c r="S1030" s="550"/>
    </row>
    <row r="1031" spans="1:19" s="206" customFormat="1" ht="19.899999999999999" customHeight="1">
      <c r="A1031" s="1723"/>
      <c r="B1031" s="1723"/>
      <c r="C1031" s="1724"/>
      <c r="D1031" s="1724"/>
      <c r="E1031" s="1725"/>
      <c r="F1031" s="1725"/>
      <c r="G1031" s="1725"/>
      <c r="H1031" s="1724"/>
      <c r="I1031" s="1724"/>
      <c r="J1031" s="1725"/>
      <c r="K1031" s="1725"/>
      <c r="L1031" s="1725"/>
      <c r="M1031" s="1725"/>
      <c r="N1031" s="1727"/>
      <c r="O1031" s="1724"/>
      <c r="P1031" s="1725"/>
      <c r="Q1031" s="1728"/>
      <c r="R1031" s="1729"/>
      <c r="S1031" s="550"/>
    </row>
    <row r="1032" spans="1:19" s="206" customFormat="1" ht="19.899999999999999" customHeight="1">
      <c r="A1032" s="1723"/>
      <c r="B1032" s="1723"/>
      <c r="C1032" s="1724"/>
      <c r="D1032" s="1724"/>
      <c r="E1032" s="1725"/>
      <c r="F1032" s="1725"/>
      <c r="G1032" s="1725"/>
      <c r="H1032" s="1724"/>
      <c r="I1032" s="1724"/>
      <c r="J1032" s="1725"/>
      <c r="K1032" s="1725"/>
      <c r="L1032" s="1725"/>
      <c r="M1032" s="1725"/>
      <c r="N1032" s="1727"/>
      <c r="O1032" s="1724"/>
      <c r="P1032" s="1725"/>
      <c r="Q1032" s="1728"/>
      <c r="R1032" s="1729"/>
      <c r="S1032" s="550"/>
    </row>
    <row r="1033" spans="1:19" s="206" customFormat="1" ht="19.899999999999999" customHeight="1">
      <c r="A1033" s="1723"/>
      <c r="B1033" s="1723"/>
      <c r="C1033" s="1724"/>
      <c r="D1033" s="1724"/>
      <c r="E1033" s="1725"/>
      <c r="F1033" s="1725"/>
      <c r="G1033" s="1725"/>
      <c r="H1033" s="1724"/>
      <c r="I1033" s="1724"/>
      <c r="J1033" s="1725"/>
      <c r="K1033" s="1725"/>
      <c r="L1033" s="1725"/>
      <c r="M1033" s="1725"/>
      <c r="N1033" s="1727"/>
      <c r="O1033" s="1724"/>
      <c r="P1033" s="1725"/>
      <c r="Q1033" s="1728"/>
      <c r="R1033" s="1729"/>
      <c r="S1033" s="550"/>
    </row>
    <row r="1034" spans="1:19" s="206" customFormat="1" ht="19.899999999999999" customHeight="1">
      <c r="A1034" s="1723"/>
      <c r="B1034" s="1723"/>
      <c r="C1034" s="1724"/>
      <c r="D1034" s="1724"/>
      <c r="E1034" s="1725"/>
      <c r="F1034" s="1725"/>
      <c r="G1034" s="1725"/>
      <c r="H1034" s="1724"/>
      <c r="I1034" s="1724"/>
      <c r="J1034" s="1725"/>
      <c r="K1034" s="1725"/>
      <c r="L1034" s="1725"/>
      <c r="M1034" s="1725"/>
      <c r="N1034" s="1727"/>
      <c r="O1034" s="1724"/>
      <c r="P1034" s="1725"/>
      <c r="Q1034" s="1728"/>
      <c r="R1034" s="1729"/>
      <c r="S1034" s="550"/>
    </row>
    <row r="1035" spans="1:19" s="206" customFormat="1" ht="19.899999999999999" customHeight="1">
      <c r="A1035" s="1723"/>
      <c r="B1035" s="1723"/>
      <c r="C1035" s="1724"/>
      <c r="D1035" s="1724"/>
      <c r="E1035" s="1725"/>
      <c r="F1035" s="1725"/>
      <c r="G1035" s="1725"/>
      <c r="H1035" s="1724"/>
      <c r="I1035" s="1724"/>
      <c r="J1035" s="1725"/>
      <c r="K1035" s="1725"/>
      <c r="L1035" s="1725"/>
      <c r="M1035" s="1725"/>
      <c r="N1035" s="1727"/>
      <c r="O1035" s="1724"/>
      <c r="P1035" s="1725"/>
      <c r="Q1035" s="1728"/>
      <c r="R1035" s="1729"/>
      <c r="S1035" s="550"/>
    </row>
    <row r="1036" spans="1:19" s="206" customFormat="1" ht="19.899999999999999" customHeight="1">
      <c r="A1036" s="1723"/>
      <c r="B1036" s="1723"/>
      <c r="C1036" s="1724"/>
      <c r="D1036" s="1724"/>
      <c r="E1036" s="1725"/>
      <c r="F1036" s="1725"/>
      <c r="G1036" s="1725"/>
      <c r="H1036" s="1724"/>
      <c r="I1036" s="1724"/>
      <c r="J1036" s="1725"/>
      <c r="K1036" s="1725"/>
      <c r="L1036" s="1725"/>
      <c r="M1036" s="1725"/>
      <c r="N1036" s="1727"/>
      <c r="O1036" s="1724"/>
      <c r="P1036" s="1725"/>
      <c r="Q1036" s="1728"/>
      <c r="R1036" s="1729"/>
      <c r="S1036" s="550"/>
    </row>
    <row r="1037" spans="1:19" s="206" customFormat="1" ht="19.899999999999999" customHeight="1">
      <c r="A1037" s="1723"/>
      <c r="B1037" s="1723"/>
      <c r="C1037" s="1724"/>
      <c r="D1037" s="1724"/>
      <c r="E1037" s="1725"/>
      <c r="F1037" s="1725"/>
      <c r="G1037" s="1725"/>
      <c r="H1037" s="1724"/>
      <c r="I1037" s="1724"/>
      <c r="J1037" s="1725"/>
      <c r="K1037" s="1725"/>
      <c r="L1037" s="1725"/>
      <c r="M1037" s="1725"/>
      <c r="N1037" s="1727"/>
      <c r="O1037" s="1724"/>
      <c r="P1037" s="1725"/>
      <c r="Q1037" s="1728"/>
      <c r="R1037" s="1729"/>
      <c r="S1037" s="550"/>
    </row>
    <row r="1038" spans="1:19" s="206" customFormat="1" ht="19.899999999999999" customHeight="1">
      <c r="A1038" s="1723"/>
      <c r="B1038" s="1723"/>
      <c r="C1038" s="1724"/>
      <c r="D1038" s="1724"/>
      <c r="E1038" s="1725"/>
      <c r="F1038" s="1725"/>
      <c r="G1038" s="1725"/>
      <c r="H1038" s="1724"/>
      <c r="I1038" s="1724"/>
      <c r="J1038" s="1725"/>
      <c r="K1038" s="1725"/>
      <c r="L1038" s="1725"/>
      <c r="M1038" s="1725"/>
      <c r="N1038" s="1727"/>
      <c r="O1038" s="1724"/>
      <c r="P1038" s="1725"/>
      <c r="Q1038" s="1728"/>
      <c r="R1038" s="1729"/>
      <c r="S1038" s="550"/>
    </row>
    <row r="1039" spans="1:19" s="206" customFormat="1" ht="19.899999999999999" customHeight="1">
      <c r="A1039" s="1723"/>
      <c r="B1039" s="1723"/>
      <c r="C1039" s="1724"/>
      <c r="D1039" s="1724"/>
      <c r="E1039" s="1725"/>
      <c r="F1039" s="1725"/>
      <c r="G1039" s="1725"/>
      <c r="H1039" s="1724"/>
      <c r="I1039" s="1724"/>
      <c r="J1039" s="1725"/>
      <c r="K1039" s="1725"/>
      <c r="L1039" s="1725"/>
      <c r="M1039" s="1725"/>
      <c r="N1039" s="1727"/>
      <c r="O1039" s="1724"/>
      <c r="P1039" s="1725"/>
      <c r="Q1039" s="1728"/>
      <c r="R1039" s="1729"/>
      <c r="S1039" s="550"/>
    </row>
    <row r="1040" spans="1:19" s="206" customFormat="1" ht="19.899999999999999" customHeight="1">
      <c r="A1040" s="1723"/>
      <c r="B1040" s="1723"/>
      <c r="C1040" s="1724"/>
      <c r="D1040" s="1724"/>
      <c r="E1040" s="1725"/>
      <c r="F1040" s="1725"/>
      <c r="G1040" s="1725"/>
      <c r="H1040" s="1724"/>
      <c r="I1040" s="1724"/>
      <c r="J1040" s="1725"/>
      <c r="K1040" s="1725"/>
      <c r="L1040" s="1725"/>
      <c r="M1040" s="1725"/>
      <c r="N1040" s="1727"/>
      <c r="O1040" s="1724"/>
      <c r="P1040" s="1725"/>
      <c r="Q1040" s="1728"/>
      <c r="R1040" s="1729"/>
      <c r="S1040" s="550"/>
    </row>
    <row r="1041" spans="1:19" s="206" customFormat="1" ht="19.899999999999999" customHeight="1">
      <c r="A1041" s="1723"/>
      <c r="B1041" s="1723"/>
      <c r="C1041" s="1724"/>
      <c r="D1041" s="1724"/>
      <c r="E1041" s="1725"/>
      <c r="F1041" s="1725"/>
      <c r="G1041" s="1725"/>
      <c r="H1041" s="1724"/>
      <c r="I1041" s="1724"/>
      <c r="J1041" s="1725"/>
      <c r="K1041" s="1725"/>
      <c r="L1041" s="1725"/>
      <c r="M1041" s="1725"/>
      <c r="N1041" s="1727"/>
      <c r="O1041" s="1724"/>
      <c r="P1041" s="1725"/>
      <c r="Q1041" s="1728"/>
      <c r="R1041" s="1729"/>
      <c r="S1041" s="550"/>
    </row>
    <row r="1042" spans="1:19" s="206" customFormat="1" ht="19.899999999999999" customHeight="1">
      <c r="A1042" s="1723"/>
      <c r="B1042" s="1723"/>
      <c r="C1042" s="1724"/>
      <c r="D1042" s="1724"/>
      <c r="E1042" s="1725"/>
      <c r="F1042" s="1725"/>
      <c r="G1042" s="1725"/>
      <c r="H1042" s="1724"/>
      <c r="I1042" s="1724"/>
      <c r="J1042" s="1725"/>
      <c r="K1042" s="1725"/>
      <c r="L1042" s="1725"/>
      <c r="M1042" s="1725"/>
      <c r="N1042" s="1727"/>
      <c r="O1042" s="1724"/>
      <c r="P1042" s="1725"/>
      <c r="Q1042" s="1728"/>
      <c r="R1042" s="1729"/>
      <c r="S1042" s="550"/>
    </row>
    <row r="1043" spans="1:19" s="206" customFormat="1" ht="19.899999999999999" customHeight="1">
      <c r="A1043" s="1723"/>
      <c r="B1043" s="1723"/>
      <c r="C1043" s="1724"/>
      <c r="D1043" s="1724"/>
      <c r="E1043" s="1725"/>
      <c r="F1043" s="1725"/>
      <c r="G1043" s="1725"/>
      <c r="H1043" s="1724"/>
      <c r="I1043" s="1724"/>
      <c r="J1043" s="1725"/>
      <c r="K1043" s="1725"/>
      <c r="L1043" s="1725"/>
      <c r="M1043" s="1725"/>
      <c r="N1043" s="1727"/>
      <c r="O1043" s="1724"/>
      <c r="P1043" s="1725"/>
      <c r="Q1043" s="1728"/>
      <c r="R1043" s="1729"/>
      <c r="S1043" s="550"/>
    </row>
    <row r="1044" spans="1:19" s="206" customFormat="1" ht="19.899999999999999" customHeight="1">
      <c r="A1044" s="1723"/>
      <c r="B1044" s="1723"/>
      <c r="C1044" s="1724"/>
      <c r="D1044" s="1724"/>
      <c r="E1044" s="1725"/>
      <c r="F1044" s="1725"/>
      <c r="G1044" s="1725"/>
      <c r="H1044" s="1724"/>
      <c r="I1044" s="1724"/>
      <c r="J1044" s="1725"/>
      <c r="K1044" s="1725"/>
      <c r="L1044" s="1725"/>
      <c r="M1044" s="1725"/>
      <c r="N1044" s="1727"/>
      <c r="O1044" s="1724"/>
      <c r="P1044" s="1725"/>
      <c r="Q1044" s="1728"/>
      <c r="R1044" s="1729"/>
      <c r="S1044" s="550"/>
    </row>
    <row r="1045" spans="1:19" s="206" customFormat="1" ht="19.899999999999999" customHeight="1">
      <c r="A1045" s="1723"/>
      <c r="B1045" s="1723"/>
      <c r="C1045" s="1724"/>
      <c r="D1045" s="1724"/>
      <c r="E1045" s="1725"/>
      <c r="F1045" s="1725"/>
      <c r="G1045" s="1725"/>
      <c r="H1045" s="1724"/>
      <c r="I1045" s="1724"/>
      <c r="J1045" s="1725"/>
      <c r="K1045" s="1725"/>
      <c r="L1045" s="1725"/>
      <c r="M1045" s="1725"/>
      <c r="N1045" s="1727"/>
      <c r="O1045" s="1724"/>
      <c r="P1045" s="1725"/>
      <c r="Q1045" s="1728"/>
      <c r="R1045" s="1729"/>
      <c r="S1045" s="550"/>
    </row>
    <row r="1046" spans="1:19" s="206" customFormat="1" ht="19.899999999999999" customHeight="1">
      <c r="A1046" s="1723"/>
      <c r="B1046" s="1723"/>
      <c r="C1046" s="1724"/>
      <c r="D1046" s="1724"/>
      <c r="E1046" s="1725"/>
      <c r="F1046" s="1725"/>
      <c r="G1046" s="1725"/>
      <c r="H1046" s="1724"/>
      <c r="I1046" s="1724"/>
      <c r="J1046" s="1725"/>
      <c r="K1046" s="1725"/>
      <c r="L1046" s="1725"/>
      <c r="M1046" s="1725"/>
      <c r="N1046" s="1727"/>
      <c r="O1046" s="1724"/>
      <c r="P1046" s="1725"/>
      <c r="Q1046" s="1728"/>
      <c r="R1046" s="1729"/>
      <c r="S1046" s="550"/>
    </row>
    <row r="1047" spans="1:19" s="206" customFormat="1" ht="19.899999999999999" customHeight="1">
      <c r="A1047" s="1723"/>
      <c r="B1047" s="1723"/>
      <c r="C1047" s="1724"/>
      <c r="D1047" s="1724"/>
      <c r="E1047" s="1725"/>
      <c r="F1047" s="1725"/>
      <c r="G1047" s="1725"/>
      <c r="H1047" s="1724"/>
      <c r="I1047" s="1724"/>
      <c r="J1047" s="1725"/>
      <c r="K1047" s="1725"/>
      <c r="L1047" s="1725"/>
      <c r="M1047" s="1725"/>
      <c r="N1047" s="1727"/>
      <c r="O1047" s="1724"/>
      <c r="P1047" s="1725"/>
      <c r="Q1047" s="1728"/>
      <c r="R1047" s="1729"/>
      <c r="S1047" s="550"/>
    </row>
    <row r="1048" spans="1:19" s="206" customFormat="1" ht="19.899999999999999" customHeight="1">
      <c r="A1048" s="1723"/>
      <c r="B1048" s="1723"/>
      <c r="C1048" s="1724"/>
      <c r="D1048" s="1724"/>
      <c r="E1048" s="1725"/>
      <c r="F1048" s="1725"/>
      <c r="G1048" s="1725"/>
      <c r="H1048" s="1724"/>
      <c r="I1048" s="1724"/>
      <c r="J1048" s="1725"/>
      <c r="K1048" s="1725"/>
      <c r="L1048" s="1725"/>
      <c r="M1048" s="1725"/>
      <c r="N1048" s="1727"/>
      <c r="O1048" s="1724"/>
      <c r="P1048" s="1725"/>
      <c r="Q1048" s="1728"/>
      <c r="R1048" s="1729"/>
      <c r="S1048" s="550"/>
    </row>
    <row r="1049" spans="1:19" s="206" customFormat="1" ht="19.899999999999999" customHeight="1">
      <c r="A1049" s="1723"/>
      <c r="B1049" s="1723"/>
      <c r="C1049" s="1724"/>
      <c r="D1049" s="1724"/>
      <c r="E1049" s="1725"/>
      <c r="F1049" s="1725"/>
      <c r="G1049" s="1725"/>
      <c r="H1049" s="1724"/>
      <c r="I1049" s="1724"/>
      <c r="J1049" s="1725"/>
      <c r="K1049" s="1725"/>
      <c r="L1049" s="1725"/>
      <c r="M1049" s="1725"/>
      <c r="N1049" s="1727"/>
      <c r="O1049" s="1724"/>
      <c r="P1049" s="1725"/>
      <c r="Q1049" s="1728"/>
      <c r="R1049" s="1729"/>
      <c r="S1049" s="550"/>
    </row>
    <row r="1050" spans="1:19" s="206" customFormat="1" ht="19.899999999999999" customHeight="1">
      <c r="A1050" s="1723"/>
      <c r="B1050" s="1723"/>
      <c r="C1050" s="1724"/>
      <c r="D1050" s="1724"/>
      <c r="E1050" s="1725"/>
      <c r="F1050" s="1725"/>
      <c r="G1050" s="1725"/>
      <c r="H1050" s="1724"/>
      <c r="I1050" s="1724"/>
      <c r="J1050" s="1725"/>
      <c r="K1050" s="1725"/>
      <c r="L1050" s="1725"/>
      <c r="M1050" s="1725"/>
      <c r="N1050" s="1727"/>
      <c r="O1050" s="1724"/>
      <c r="P1050" s="1725"/>
      <c r="Q1050" s="1728"/>
      <c r="R1050" s="1729"/>
      <c r="S1050" s="550"/>
    </row>
    <row r="1051" spans="1:19" s="206" customFormat="1" ht="19.899999999999999" customHeight="1">
      <c r="A1051" s="1723"/>
      <c r="B1051" s="1723"/>
      <c r="C1051" s="1724"/>
      <c r="D1051" s="1724"/>
      <c r="E1051" s="1725"/>
      <c r="F1051" s="1725"/>
      <c r="G1051" s="1725"/>
      <c r="H1051" s="1724"/>
      <c r="I1051" s="1724"/>
      <c r="J1051" s="1725"/>
      <c r="K1051" s="1725"/>
      <c r="L1051" s="1725"/>
      <c r="M1051" s="1725"/>
      <c r="N1051" s="1727"/>
      <c r="O1051" s="1724"/>
      <c r="P1051" s="1725"/>
      <c r="Q1051" s="1728"/>
      <c r="R1051" s="1729"/>
      <c r="S1051" s="550"/>
    </row>
    <row r="1052" spans="1:19" s="206" customFormat="1" ht="19.899999999999999" customHeight="1">
      <c r="A1052" s="1723"/>
      <c r="B1052" s="1723"/>
      <c r="C1052" s="1724"/>
      <c r="D1052" s="1724"/>
      <c r="E1052" s="1725"/>
      <c r="F1052" s="1725"/>
      <c r="G1052" s="1725"/>
      <c r="H1052" s="1724"/>
      <c r="I1052" s="1724"/>
      <c r="J1052" s="1725"/>
      <c r="K1052" s="1725"/>
      <c r="L1052" s="1725"/>
      <c r="M1052" s="1725"/>
      <c r="N1052" s="1727"/>
      <c r="O1052" s="1724"/>
      <c r="P1052" s="1725"/>
      <c r="Q1052" s="1728"/>
      <c r="R1052" s="1729"/>
      <c r="S1052" s="550"/>
    </row>
    <row r="1053" spans="1:19" s="206" customFormat="1" ht="19.899999999999999" customHeight="1">
      <c r="A1053" s="1723"/>
      <c r="B1053" s="1723"/>
      <c r="C1053" s="1724"/>
      <c r="D1053" s="1724"/>
      <c r="E1053" s="1725"/>
      <c r="F1053" s="1725"/>
      <c r="G1053" s="1725"/>
      <c r="H1053" s="1724"/>
      <c r="I1053" s="1724"/>
      <c r="J1053" s="1725"/>
      <c r="K1053" s="1725"/>
      <c r="L1053" s="1725"/>
      <c r="M1053" s="1725"/>
      <c r="N1053" s="1727"/>
      <c r="O1053" s="1724"/>
      <c r="P1053" s="1725"/>
      <c r="Q1053" s="1728"/>
      <c r="R1053" s="1729"/>
      <c r="S1053" s="550"/>
    </row>
    <row r="1054" spans="1:19" s="206" customFormat="1" ht="19.899999999999999" customHeight="1">
      <c r="A1054" s="1723"/>
      <c r="B1054" s="1723"/>
      <c r="C1054" s="1724"/>
      <c r="D1054" s="1724"/>
      <c r="E1054" s="1725"/>
      <c r="F1054" s="1725"/>
      <c r="G1054" s="1725"/>
      <c r="H1054" s="1724"/>
      <c r="I1054" s="1724"/>
      <c r="J1054" s="1725"/>
      <c r="K1054" s="1725"/>
      <c r="L1054" s="1725"/>
      <c r="M1054" s="1725"/>
      <c r="N1054" s="1727"/>
      <c r="O1054" s="1724"/>
      <c r="P1054" s="1725"/>
      <c r="Q1054" s="1728"/>
      <c r="R1054" s="1729"/>
      <c r="S1054" s="550"/>
    </row>
    <row r="1055" spans="1:19" s="206" customFormat="1" ht="19.899999999999999" customHeight="1">
      <c r="A1055" s="1723"/>
      <c r="B1055" s="1723"/>
      <c r="C1055" s="1724"/>
      <c r="D1055" s="1724"/>
      <c r="E1055" s="1725"/>
      <c r="F1055" s="1725"/>
      <c r="G1055" s="1725"/>
      <c r="H1055" s="1724"/>
      <c r="I1055" s="1724"/>
      <c r="J1055" s="1725"/>
      <c r="K1055" s="1725"/>
      <c r="L1055" s="1725"/>
      <c r="M1055" s="1725"/>
      <c r="N1055" s="1727"/>
      <c r="O1055" s="1724"/>
      <c r="P1055" s="1725"/>
      <c r="Q1055" s="1728"/>
      <c r="R1055" s="1729"/>
      <c r="S1055" s="550"/>
    </row>
    <row r="1056" spans="1:19" s="206" customFormat="1" ht="19.899999999999999" customHeight="1">
      <c r="A1056" s="1723"/>
      <c r="B1056" s="1723"/>
      <c r="C1056" s="1724"/>
      <c r="D1056" s="1724"/>
      <c r="E1056" s="1725"/>
      <c r="F1056" s="1725"/>
      <c r="G1056" s="1725"/>
      <c r="H1056" s="1724"/>
      <c r="I1056" s="1724"/>
      <c r="J1056" s="1725"/>
      <c r="K1056" s="1725"/>
      <c r="L1056" s="1725"/>
      <c r="M1056" s="1725"/>
      <c r="N1056" s="1727"/>
      <c r="O1056" s="1724"/>
      <c r="P1056" s="1725"/>
      <c r="Q1056" s="1728"/>
      <c r="R1056" s="1729"/>
      <c r="S1056" s="550"/>
    </row>
    <row r="1057" spans="1:19" s="206" customFormat="1" ht="19.899999999999999" customHeight="1">
      <c r="A1057" s="1723"/>
      <c r="B1057" s="1723"/>
      <c r="C1057" s="1724"/>
      <c r="D1057" s="1724"/>
      <c r="E1057" s="1725"/>
      <c r="F1057" s="1725"/>
      <c r="G1057" s="1725"/>
      <c r="H1057" s="1724"/>
      <c r="I1057" s="1724"/>
      <c r="J1057" s="1725"/>
      <c r="K1057" s="1725"/>
      <c r="L1057" s="1725"/>
      <c r="M1057" s="1725"/>
      <c r="N1057" s="1727"/>
      <c r="O1057" s="1724"/>
      <c r="P1057" s="1725"/>
      <c r="Q1057" s="1728"/>
      <c r="R1057" s="1729"/>
      <c r="S1057" s="550"/>
    </row>
    <row r="1058" spans="1:19" s="206" customFormat="1" ht="19.899999999999999" customHeight="1">
      <c r="A1058" s="1723"/>
      <c r="B1058" s="1723"/>
      <c r="C1058" s="1724"/>
      <c r="D1058" s="1724"/>
      <c r="E1058" s="1725"/>
      <c r="F1058" s="1725"/>
      <c r="G1058" s="1725"/>
      <c r="H1058" s="1724"/>
      <c r="I1058" s="1724"/>
      <c r="J1058" s="1725"/>
      <c r="K1058" s="1725"/>
      <c r="L1058" s="1725"/>
      <c r="M1058" s="1725"/>
      <c r="N1058" s="1727"/>
      <c r="O1058" s="1724"/>
      <c r="P1058" s="1725"/>
      <c r="Q1058" s="1728"/>
      <c r="R1058" s="1729"/>
      <c r="S1058" s="550"/>
    </row>
    <row r="1059" spans="1:19" s="206" customFormat="1" ht="19.899999999999999" customHeight="1">
      <c r="A1059" s="1723"/>
      <c r="B1059" s="1723"/>
      <c r="C1059" s="1724"/>
      <c r="D1059" s="1724"/>
      <c r="E1059" s="1725"/>
      <c r="F1059" s="1725"/>
      <c r="G1059" s="1725"/>
      <c r="H1059" s="1724"/>
      <c r="I1059" s="1724"/>
      <c r="J1059" s="1725"/>
      <c r="K1059" s="1725"/>
      <c r="L1059" s="1725"/>
      <c r="M1059" s="1725"/>
      <c r="N1059" s="1727"/>
      <c r="O1059" s="1724"/>
      <c r="P1059" s="1725"/>
      <c r="Q1059" s="1728"/>
      <c r="R1059" s="1729"/>
      <c r="S1059" s="550"/>
    </row>
    <row r="1060" spans="1:19" s="206" customFormat="1" ht="19.899999999999999" customHeight="1">
      <c r="A1060" s="1723"/>
      <c r="B1060" s="1723"/>
      <c r="C1060" s="1724"/>
      <c r="D1060" s="1724"/>
      <c r="E1060" s="1725"/>
      <c r="F1060" s="1725"/>
      <c r="G1060" s="1725"/>
      <c r="H1060" s="1724"/>
      <c r="I1060" s="1724"/>
      <c r="J1060" s="1725"/>
      <c r="K1060" s="1725"/>
      <c r="L1060" s="1725"/>
      <c r="M1060" s="1725"/>
      <c r="N1060" s="1727"/>
      <c r="O1060" s="1724"/>
      <c r="P1060" s="1725"/>
      <c r="Q1060" s="1728"/>
      <c r="R1060" s="1729"/>
      <c r="S1060" s="550"/>
    </row>
    <row r="1061" spans="1:19" s="206" customFormat="1" ht="19.899999999999999" customHeight="1">
      <c r="A1061" s="1723"/>
      <c r="B1061" s="1723"/>
      <c r="C1061" s="1724"/>
      <c r="D1061" s="1724"/>
      <c r="E1061" s="1725"/>
      <c r="F1061" s="1725"/>
      <c r="G1061" s="1725"/>
      <c r="H1061" s="1724"/>
      <c r="I1061" s="1724"/>
      <c r="J1061" s="1725"/>
      <c r="K1061" s="1725"/>
      <c r="L1061" s="1725"/>
      <c r="M1061" s="1725"/>
      <c r="N1061" s="1727"/>
      <c r="O1061" s="1724"/>
      <c r="P1061" s="1725"/>
      <c r="Q1061" s="1728"/>
      <c r="R1061" s="1729"/>
      <c r="S1061" s="550"/>
    </row>
    <row r="1062" spans="1:19" s="206" customFormat="1" ht="19.899999999999999" customHeight="1">
      <c r="A1062" s="1723"/>
      <c r="B1062" s="1723"/>
      <c r="C1062" s="1724"/>
      <c r="D1062" s="1724"/>
      <c r="E1062" s="1725"/>
      <c r="F1062" s="1725"/>
      <c r="G1062" s="1725"/>
      <c r="H1062" s="1724"/>
      <c r="I1062" s="1724"/>
      <c r="J1062" s="1725"/>
      <c r="K1062" s="1725"/>
      <c r="L1062" s="1725"/>
      <c r="M1062" s="1725"/>
      <c r="N1062" s="1727"/>
      <c r="O1062" s="1724"/>
      <c r="P1062" s="1725"/>
      <c r="Q1062" s="1728"/>
      <c r="R1062" s="1729"/>
      <c r="S1062" s="550"/>
    </row>
    <row r="1063" spans="1:19" s="206" customFormat="1" ht="19.899999999999999" customHeight="1">
      <c r="A1063" s="1723"/>
      <c r="B1063" s="1723"/>
      <c r="C1063" s="1724"/>
      <c r="D1063" s="1724"/>
      <c r="E1063" s="1725"/>
      <c r="F1063" s="1725"/>
      <c r="G1063" s="1725"/>
      <c r="H1063" s="1724"/>
      <c r="I1063" s="1724"/>
      <c r="J1063" s="1725"/>
      <c r="K1063" s="1725"/>
      <c r="L1063" s="1725"/>
      <c r="M1063" s="1725"/>
      <c r="N1063" s="1727"/>
      <c r="O1063" s="1724"/>
      <c r="P1063" s="1725"/>
      <c r="Q1063" s="1728"/>
      <c r="R1063" s="1729"/>
      <c r="S1063" s="550"/>
    </row>
    <row r="1064" spans="1:19" s="206" customFormat="1" ht="19.899999999999999" customHeight="1">
      <c r="A1064" s="1723"/>
      <c r="B1064" s="1723"/>
      <c r="C1064" s="1724"/>
      <c r="D1064" s="1724"/>
      <c r="E1064" s="1725"/>
      <c r="F1064" s="1725"/>
      <c r="G1064" s="1725"/>
      <c r="H1064" s="1724"/>
      <c r="I1064" s="1724"/>
      <c r="J1064" s="1725"/>
      <c r="K1064" s="1725"/>
      <c r="L1064" s="1725"/>
      <c r="M1064" s="1725"/>
      <c r="N1064" s="1727"/>
      <c r="O1064" s="1724"/>
      <c r="P1064" s="1725"/>
      <c r="Q1064" s="1728"/>
      <c r="R1064" s="1729"/>
      <c r="S1064" s="550"/>
    </row>
    <row r="1065" spans="1:19" s="206" customFormat="1" ht="19.899999999999999" customHeight="1">
      <c r="A1065" s="1723"/>
      <c r="B1065" s="1723"/>
      <c r="C1065" s="1724"/>
      <c r="D1065" s="1724"/>
      <c r="E1065" s="1725"/>
      <c r="F1065" s="1725"/>
      <c r="G1065" s="1725"/>
      <c r="H1065" s="1724"/>
      <c r="I1065" s="1724"/>
      <c r="J1065" s="1725"/>
      <c r="K1065" s="1725"/>
      <c r="L1065" s="1725"/>
      <c r="M1065" s="1725"/>
      <c r="N1065" s="1727"/>
      <c r="O1065" s="1724"/>
      <c r="P1065" s="1725"/>
      <c r="Q1065" s="1728"/>
      <c r="R1065" s="1729"/>
      <c r="S1065" s="550"/>
    </row>
    <row r="1066" spans="1:19" s="206" customFormat="1" ht="19.899999999999999" customHeight="1">
      <c r="A1066" s="1723"/>
      <c r="B1066" s="1723"/>
      <c r="C1066" s="1724"/>
      <c r="D1066" s="1724"/>
      <c r="E1066" s="1725"/>
      <c r="F1066" s="1725"/>
      <c r="G1066" s="1725"/>
      <c r="H1066" s="1724"/>
      <c r="I1066" s="1724"/>
      <c r="J1066" s="1725"/>
      <c r="K1066" s="1725"/>
      <c r="L1066" s="1725"/>
      <c r="M1066" s="1725"/>
      <c r="N1066" s="1727"/>
      <c r="O1066" s="1724"/>
      <c r="P1066" s="1725"/>
      <c r="Q1066" s="1728"/>
      <c r="R1066" s="1729"/>
      <c r="S1066" s="550"/>
    </row>
    <row r="1067" spans="1:19" s="206" customFormat="1" ht="19.899999999999999" customHeight="1">
      <c r="A1067" s="1723"/>
      <c r="B1067" s="1723"/>
      <c r="C1067" s="1724"/>
      <c r="D1067" s="1724"/>
      <c r="E1067" s="1725"/>
      <c r="F1067" s="1725"/>
      <c r="G1067" s="1725"/>
      <c r="H1067" s="1724"/>
      <c r="I1067" s="1724"/>
      <c r="J1067" s="1725"/>
      <c r="K1067" s="1725"/>
      <c r="L1067" s="1725"/>
      <c r="M1067" s="1725"/>
      <c r="N1067" s="1727"/>
      <c r="O1067" s="1724"/>
      <c r="P1067" s="1725"/>
      <c r="Q1067" s="1728"/>
      <c r="R1067" s="1729"/>
      <c r="S1067" s="550"/>
    </row>
    <row r="1068" spans="1:19" s="206" customFormat="1" ht="19.899999999999999" customHeight="1">
      <c r="A1068" s="1723"/>
      <c r="B1068" s="1723"/>
      <c r="C1068" s="1724"/>
      <c r="D1068" s="1724"/>
      <c r="E1068" s="1725"/>
      <c r="F1068" s="1725"/>
      <c r="G1068" s="1725"/>
      <c r="H1068" s="1724"/>
      <c r="I1068" s="1724"/>
      <c r="J1068" s="1725"/>
      <c r="K1068" s="1725"/>
      <c r="L1068" s="1725"/>
      <c r="M1068" s="1725"/>
      <c r="N1068" s="1727"/>
      <c r="O1068" s="1724"/>
      <c r="P1068" s="1725"/>
      <c r="Q1068" s="1728"/>
      <c r="R1068" s="1729"/>
      <c r="S1068" s="550"/>
    </row>
    <row r="1069" spans="1:19" s="206" customFormat="1" ht="19.899999999999999" customHeight="1">
      <c r="A1069" s="1723"/>
      <c r="B1069" s="1723"/>
      <c r="C1069" s="1724"/>
      <c r="D1069" s="1724"/>
      <c r="E1069" s="1725"/>
      <c r="F1069" s="1725"/>
      <c r="G1069" s="1725"/>
      <c r="H1069" s="1724"/>
      <c r="I1069" s="1724"/>
      <c r="J1069" s="1725"/>
      <c r="K1069" s="1725"/>
      <c r="L1069" s="1725"/>
      <c r="M1069" s="1725"/>
      <c r="N1069" s="1727"/>
      <c r="O1069" s="1724"/>
      <c r="P1069" s="1725"/>
      <c r="Q1069" s="1728"/>
      <c r="R1069" s="1729"/>
      <c r="S1069" s="550"/>
    </row>
    <row r="1070" spans="1:19" s="206" customFormat="1" ht="19.899999999999999" customHeight="1">
      <c r="A1070" s="1723"/>
      <c r="B1070" s="1723"/>
      <c r="C1070" s="1724"/>
      <c r="D1070" s="1724"/>
      <c r="E1070" s="1725"/>
      <c r="F1070" s="1725"/>
      <c r="G1070" s="1725"/>
      <c r="H1070" s="1724"/>
      <c r="I1070" s="1724"/>
      <c r="J1070" s="1725"/>
      <c r="K1070" s="1725"/>
      <c r="L1070" s="1725"/>
      <c r="M1070" s="1725"/>
      <c r="N1070" s="1727"/>
      <c r="O1070" s="1724"/>
      <c r="P1070" s="1725"/>
      <c r="Q1070" s="1728"/>
      <c r="R1070" s="1729"/>
      <c r="S1070" s="550"/>
    </row>
    <row r="1071" spans="1:19" s="206" customFormat="1" ht="19.899999999999999" customHeight="1">
      <c r="A1071" s="1723"/>
      <c r="B1071" s="1723"/>
      <c r="C1071" s="1724"/>
      <c r="D1071" s="1724"/>
      <c r="E1071" s="1725"/>
      <c r="F1071" s="1725"/>
      <c r="G1071" s="1725"/>
      <c r="H1071" s="1724"/>
      <c r="I1071" s="1724"/>
      <c r="J1071" s="1725"/>
      <c r="K1071" s="1725"/>
      <c r="L1071" s="1725"/>
      <c r="M1071" s="1725"/>
      <c r="N1071" s="1727"/>
      <c r="O1071" s="1724"/>
      <c r="P1071" s="1725"/>
      <c r="Q1071" s="1728"/>
      <c r="R1071" s="1729"/>
      <c r="S1071" s="550"/>
    </row>
    <row r="1072" spans="1:19" s="206" customFormat="1" ht="19.899999999999999" customHeight="1">
      <c r="A1072" s="1723"/>
      <c r="B1072" s="1723"/>
      <c r="C1072" s="1724"/>
      <c r="D1072" s="1724"/>
      <c r="E1072" s="1725"/>
      <c r="F1072" s="1725"/>
      <c r="G1072" s="1725"/>
      <c r="H1072" s="1724"/>
      <c r="I1072" s="1724"/>
      <c r="J1072" s="1725"/>
      <c r="K1072" s="1725"/>
      <c r="L1072" s="1725"/>
      <c r="M1072" s="1725"/>
      <c r="N1072" s="1727"/>
      <c r="O1072" s="1724"/>
      <c r="P1072" s="1725"/>
      <c r="Q1072" s="1728"/>
      <c r="R1072" s="1729"/>
      <c r="S1072" s="550"/>
    </row>
    <row r="1073" spans="1:19" s="206" customFormat="1" ht="19.899999999999999" customHeight="1">
      <c r="A1073" s="1723"/>
      <c r="B1073" s="1723"/>
      <c r="C1073" s="1724"/>
      <c r="D1073" s="1724"/>
      <c r="E1073" s="1725"/>
      <c r="F1073" s="1725"/>
      <c r="G1073" s="1725"/>
      <c r="H1073" s="1724"/>
      <c r="I1073" s="1724"/>
      <c r="J1073" s="1725"/>
      <c r="K1073" s="1725"/>
      <c r="L1073" s="1725"/>
      <c r="M1073" s="1725"/>
      <c r="N1073" s="1727"/>
      <c r="O1073" s="1724"/>
      <c r="P1073" s="1725"/>
      <c r="Q1073" s="1728"/>
      <c r="R1073" s="1729"/>
      <c r="S1073" s="550"/>
    </row>
    <row r="1074" spans="1:19" s="206" customFormat="1" ht="19.899999999999999" customHeight="1">
      <c r="A1074" s="1723"/>
      <c r="B1074" s="1723"/>
      <c r="C1074" s="1724"/>
      <c r="D1074" s="1724"/>
      <c r="E1074" s="1725"/>
      <c r="F1074" s="1725"/>
      <c r="G1074" s="1725"/>
      <c r="H1074" s="1724"/>
      <c r="I1074" s="1724"/>
      <c r="J1074" s="1725"/>
      <c r="K1074" s="1725"/>
      <c r="L1074" s="1725"/>
      <c r="M1074" s="1725"/>
      <c r="N1074" s="1727"/>
      <c r="O1074" s="1724"/>
      <c r="P1074" s="1725"/>
      <c r="Q1074" s="1728"/>
      <c r="R1074" s="1729"/>
      <c r="S1074" s="550"/>
    </row>
    <row r="1075" spans="1:19" s="206" customFormat="1" ht="19.899999999999999" customHeight="1">
      <c r="A1075" s="1723"/>
      <c r="B1075" s="1723"/>
      <c r="C1075" s="1724"/>
      <c r="D1075" s="1724"/>
      <c r="E1075" s="1725"/>
      <c r="F1075" s="1725"/>
      <c r="G1075" s="1725"/>
      <c r="H1075" s="1724"/>
      <c r="I1075" s="1724"/>
      <c r="J1075" s="1725"/>
      <c r="K1075" s="1725"/>
      <c r="L1075" s="1725"/>
      <c r="M1075" s="1725"/>
      <c r="N1075" s="1727"/>
      <c r="O1075" s="1724"/>
      <c r="P1075" s="1725"/>
      <c r="Q1075" s="1728"/>
      <c r="R1075" s="1729"/>
      <c r="S1075" s="550"/>
    </row>
    <row r="1076" spans="1:19" s="206" customFormat="1" ht="19.899999999999999" customHeight="1">
      <c r="A1076" s="1723"/>
      <c r="B1076" s="1723"/>
      <c r="C1076" s="1724"/>
      <c r="D1076" s="1724"/>
      <c r="E1076" s="1725"/>
      <c r="F1076" s="1725"/>
      <c r="G1076" s="1725"/>
      <c r="H1076" s="1724"/>
      <c r="I1076" s="1724"/>
      <c r="J1076" s="1725"/>
      <c r="K1076" s="1725"/>
      <c r="L1076" s="1725"/>
      <c r="M1076" s="1725"/>
      <c r="N1076" s="1727"/>
      <c r="O1076" s="1724"/>
      <c r="P1076" s="1725"/>
      <c r="Q1076" s="1728"/>
      <c r="R1076" s="1729"/>
      <c r="S1076" s="550"/>
    </row>
    <row r="1077" spans="1:19" s="206" customFormat="1" ht="19.899999999999999" customHeight="1">
      <c r="A1077" s="1723"/>
      <c r="B1077" s="1723"/>
      <c r="C1077" s="1724"/>
      <c r="D1077" s="1724"/>
      <c r="E1077" s="1725"/>
      <c r="F1077" s="1725"/>
      <c r="G1077" s="1725"/>
      <c r="H1077" s="1724"/>
      <c r="I1077" s="1724"/>
      <c r="J1077" s="1725"/>
      <c r="K1077" s="1725"/>
      <c r="L1077" s="1725"/>
      <c r="M1077" s="1725"/>
      <c r="N1077" s="1727"/>
      <c r="O1077" s="1724"/>
      <c r="P1077" s="1725"/>
      <c r="Q1077" s="1728"/>
      <c r="R1077" s="1729"/>
      <c r="S1077" s="550"/>
    </row>
    <row r="1078" spans="1:19" s="206" customFormat="1" ht="19.899999999999999" customHeight="1">
      <c r="A1078" s="1723"/>
      <c r="B1078" s="1723"/>
      <c r="C1078" s="1724"/>
      <c r="D1078" s="1724"/>
      <c r="E1078" s="1725"/>
      <c r="F1078" s="1725"/>
      <c r="G1078" s="1725"/>
      <c r="H1078" s="1724"/>
      <c r="I1078" s="1724"/>
      <c r="J1078" s="1725"/>
      <c r="K1078" s="1725"/>
      <c r="L1078" s="1725"/>
      <c r="M1078" s="1725"/>
      <c r="N1078" s="1727"/>
      <c r="O1078" s="1724"/>
      <c r="P1078" s="1725"/>
      <c r="Q1078" s="1728"/>
      <c r="R1078" s="1729"/>
      <c r="S1078" s="550"/>
    </row>
    <row r="1079" spans="1:19" s="206" customFormat="1" ht="19.899999999999999" customHeight="1">
      <c r="A1079" s="1723"/>
      <c r="B1079" s="1723"/>
      <c r="C1079" s="1724"/>
      <c r="D1079" s="1724"/>
      <c r="E1079" s="1725"/>
      <c r="F1079" s="1725"/>
      <c r="G1079" s="1725"/>
      <c r="H1079" s="1724"/>
      <c r="I1079" s="1724"/>
      <c r="J1079" s="1725"/>
      <c r="K1079" s="1725"/>
      <c r="L1079" s="1725"/>
      <c r="M1079" s="1725"/>
      <c r="N1079" s="1727"/>
      <c r="O1079" s="1724"/>
      <c r="P1079" s="1725"/>
      <c r="Q1079" s="1728"/>
      <c r="R1079" s="1729"/>
      <c r="S1079" s="550"/>
    </row>
    <row r="1080" spans="1:19" s="206" customFormat="1" ht="19.899999999999999" customHeight="1">
      <c r="A1080" s="1723"/>
      <c r="B1080" s="1723"/>
      <c r="C1080" s="1724"/>
      <c r="D1080" s="1724"/>
      <c r="E1080" s="1725"/>
      <c r="F1080" s="1725"/>
      <c r="G1080" s="1725"/>
      <c r="H1080" s="1724"/>
      <c r="I1080" s="1724"/>
      <c r="J1080" s="1725"/>
      <c r="K1080" s="1725"/>
      <c r="L1080" s="1725"/>
      <c r="M1080" s="1725"/>
      <c r="N1080" s="1727"/>
      <c r="O1080" s="1724"/>
      <c r="P1080" s="1725"/>
      <c r="Q1080" s="1728"/>
      <c r="R1080" s="1729"/>
      <c r="S1080" s="550"/>
    </row>
    <row r="1081" spans="1:19" s="206" customFormat="1" ht="19.899999999999999" customHeight="1">
      <c r="A1081" s="1723"/>
      <c r="B1081" s="1723"/>
      <c r="C1081" s="1724"/>
      <c r="D1081" s="1724"/>
      <c r="E1081" s="1725"/>
      <c r="F1081" s="1725"/>
      <c r="G1081" s="1725"/>
      <c r="H1081" s="1724"/>
      <c r="I1081" s="1724"/>
      <c r="J1081" s="1725"/>
      <c r="K1081" s="1725"/>
      <c r="L1081" s="1725"/>
      <c r="M1081" s="1725"/>
      <c r="N1081" s="1727"/>
      <c r="O1081" s="1724"/>
      <c r="P1081" s="1725"/>
      <c r="Q1081" s="1728"/>
      <c r="R1081" s="1729"/>
      <c r="S1081" s="550"/>
    </row>
    <row r="1082" spans="1:19" s="206" customFormat="1" ht="19.899999999999999" customHeight="1">
      <c r="A1082" s="1723"/>
      <c r="B1082" s="1723"/>
      <c r="C1082" s="1724"/>
      <c r="D1082" s="1724"/>
      <c r="E1082" s="1725"/>
      <c r="F1082" s="1725"/>
      <c r="G1082" s="1725"/>
      <c r="H1082" s="1724"/>
      <c r="I1082" s="1724"/>
      <c r="J1082" s="1725"/>
      <c r="K1082" s="1725"/>
      <c r="L1082" s="1725"/>
      <c r="M1082" s="1725"/>
      <c r="N1082" s="1727"/>
      <c r="O1082" s="1724"/>
      <c r="P1082" s="1725"/>
      <c r="Q1082" s="1728"/>
      <c r="R1082" s="1729"/>
      <c r="S1082" s="550"/>
    </row>
    <row r="1083" spans="1:19" s="206" customFormat="1" ht="19.899999999999999" customHeight="1">
      <c r="A1083" s="1723"/>
      <c r="B1083" s="1723"/>
      <c r="C1083" s="1724"/>
      <c r="D1083" s="1724"/>
      <c r="E1083" s="1725"/>
      <c r="F1083" s="1725"/>
      <c r="G1083" s="1725"/>
      <c r="H1083" s="1724"/>
      <c r="I1083" s="1724"/>
      <c r="J1083" s="1725"/>
      <c r="K1083" s="1725"/>
      <c r="L1083" s="1725"/>
      <c r="M1083" s="1725"/>
      <c r="N1083" s="1727"/>
      <c r="O1083" s="1724"/>
      <c r="P1083" s="1725"/>
      <c r="Q1083" s="1728"/>
      <c r="R1083" s="1729"/>
      <c r="S1083" s="550"/>
    </row>
    <row r="1084" spans="1:19" s="206" customFormat="1" ht="19.899999999999999" customHeight="1">
      <c r="A1084" s="1723"/>
      <c r="B1084" s="1723"/>
      <c r="C1084" s="1724"/>
      <c r="D1084" s="1724"/>
      <c r="E1084" s="1725"/>
      <c r="F1084" s="1725"/>
      <c r="G1084" s="1725"/>
      <c r="H1084" s="1724"/>
      <c r="I1084" s="1724"/>
      <c r="J1084" s="1725"/>
      <c r="K1084" s="1725"/>
      <c r="L1084" s="1725"/>
      <c r="M1084" s="1725"/>
      <c r="N1084" s="1727"/>
      <c r="O1084" s="1724"/>
      <c r="P1084" s="1725"/>
      <c r="Q1084" s="1728"/>
      <c r="R1084" s="1729"/>
      <c r="S1084" s="550"/>
    </row>
    <row r="1085" spans="1:19" s="206" customFormat="1" ht="19.899999999999999" customHeight="1">
      <c r="A1085" s="1723"/>
      <c r="B1085" s="1723"/>
      <c r="C1085" s="1724"/>
      <c r="D1085" s="1724"/>
      <c r="E1085" s="1725"/>
      <c r="F1085" s="1725"/>
      <c r="G1085" s="1725"/>
      <c r="H1085" s="1724"/>
      <c r="I1085" s="1724"/>
      <c r="J1085" s="1725"/>
      <c r="K1085" s="1725"/>
      <c r="L1085" s="1725"/>
      <c r="M1085" s="1725"/>
      <c r="N1085" s="1727"/>
      <c r="O1085" s="1724"/>
      <c r="P1085" s="1725"/>
      <c r="Q1085" s="1728"/>
      <c r="R1085" s="1729"/>
      <c r="S1085" s="550"/>
    </row>
    <row r="1086" spans="1:19" s="206" customFormat="1" ht="19.899999999999999" customHeight="1">
      <c r="A1086" s="1723"/>
      <c r="B1086" s="1723"/>
      <c r="C1086" s="1724"/>
      <c r="D1086" s="1724"/>
      <c r="E1086" s="1725"/>
      <c r="F1086" s="1725"/>
      <c r="G1086" s="1725"/>
      <c r="H1086" s="1724"/>
      <c r="I1086" s="1724"/>
      <c r="J1086" s="1725"/>
      <c r="K1086" s="1725"/>
      <c r="L1086" s="1725"/>
      <c r="M1086" s="1725"/>
      <c r="N1086" s="1727"/>
      <c r="O1086" s="1724"/>
      <c r="P1086" s="1725"/>
      <c r="Q1086" s="1728"/>
      <c r="R1086" s="1729"/>
      <c r="S1086" s="550"/>
    </row>
    <row r="1087" spans="1:19" s="206" customFormat="1" ht="19.899999999999999" customHeight="1">
      <c r="A1087" s="1723"/>
      <c r="B1087" s="1723"/>
      <c r="C1087" s="1724"/>
      <c r="D1087" s="1724"/>
      <c r="E1087" s="1725"/>
      <c r="F1087" s="1725"/>
      <c r="G1087" s="1725"/>
      <c r="H1087" s="1724"/>
      <c r="I1087" s="1724"/>
      <c r="J1087" s="1725"/>
      <c r="K1087" s="1725"/>
      <c r="L1087" s="1725"/>
      <c r="M1087" s="1725"/>
      <c r="N1087" s="1727"/>
      <c r="O1087" s="1724"/>
      <c r="P1087" s="1725"/>
      <c r="Q1087" s="1728"/>
      <c r="R1087" s="1729"/>
      <c r="S1087" s="550"/>
    </row>
    <row r="1088" spans="1:19" s="206" customFormat="1" ht="19.899999999999999" customHeight="1">
      <c r="A1088" s="1723"/>
      <c r="B1088" s="1723"/>
      <c r="C1088" s="1724"/>
      <c r="D1088" s="1724"/>
      <c r="E1088" s="1725"/>
      <c r="F1088" s="1725"/>
      <c r="G1088" s="1725"/>
      <c r="H1088" s="1724"/>
      <c r="I1088" s="1724"/>
      <c r="J1088" s="1725"/>
      <c r="K1088" s="1725"/>
      <c r="L1088" s="1725"/>
      <c r="M1088" s="1725"/>
      <c r="N1088" s="1727"/>
      <c r="O1088" s="1724"/>
      <c r="P1088" s="1725"/>
      <c r="Q1088" s="1728"/>
      <c r="R1088" s="1729"/>
      <c r="S1088" s="550"/>
    </row>
    <row r="1089" spans="1:19" s="206" customFormat="1" ht="19.899999999999999" customHeight="1">
      <c r="A1089" s="1723"/>
      <c r="B1089" s="1723"/>
      <c r="C1089" s="1724"/>
      <c r="D1089" s="1724"/>
      <c r="E1089" s="1725"/>
      <c r="F1089" s="1725"/>
      <c r="G1089" s="1725"/>
      <c r="H1089" s="1724"/>
      <c r="I1089" s="1724"/>
      <c r="J1089" s="1725"/>
      <c r="K1089" s="1725"/>
      <c r="L1089" s="1725"/>
      <c r="M1089" s="1725"/>
      <c r="N1089" s="1727"/>
      <c r="O1089" s="1724"/>
      <c r="P1089" s="1725"/>
      <c r="Q1089" s="1728"/>
      <c r="R1089" s="1729"/>
      <c r="S1089" s="550"/>
    </row>
    <row r="1090" spans="1:19" s="206" customFormat="1" ht="19.899999999999999" customHeight="1">
      <c r="A1090" s="1723"/>
      <c r="B1090" s="1723"/>
      <c r="C1090" s="1724"/>
      <c r="D1090" s="1724"/>
      <c r="E1090" s="1725"/>
      <c r="F1090" s="1725"/>
      <c r="G1090" s="1725"/>
      <c r="H1090" s="1724"/>
      <c r="I1090" s="1724"/>
      <c r="J1090" s="1725"/>
      <c r="K1090" s="1725"/>
      <c r="L1090" s="1725"/>
      <c r="M1090" s="1725"/>
      <c r="N1090" s="1727"/>
      <c r="O1090" s="1724"/>
      <c r="P1090" s="1725"/>
      <c r="Q1090" s="1728"/>
      <c r="R1090" s="1729"/>
      <c r="S1090" s="550"/>
    </row>
    <row r="1091" spans="1:19" s="206" customFormat="1" ht="19.899999999999999" customHeight="1">
      <c r="A1091" s="1723"/>
      <c r="B1091" s="1723"/>
      <c r="C1091" s="1724"/>
      <c r="D1091" s="1724"/>
      <c r="E1091" s="1725"/>
      <c r="F1091" s="1725"/>
      <c r="G1091" s="1725"/>
      <c r="H1091" s="1724"/>
      <c r="I1091" s="1724"/>
      <c r="J1091" s="1725"/>
      <c r="K1091" s="1725"/>
      <c r="L1091" s="1725"/>
      <c r="M1091" s="1725"/>
      <c r="N1091" s="1727"/>
      <c r="O1091" s="1724"/>
      <c r="P1091" s="1725"/>
      <c r="Q1091" s="1728"/>
      <c r="R1091" s="1729"/>
      <c r="S1091" s="550"/>
    </row>
    <row r="1092" spans="1:19" s="206" customFormat="1" ht="19.899999999999999" customHeight="1">
      <c r="A1092" s="1723"/>
      <c r="B1092" s="1723"/>
      <c r="C1092" s="1724"/>
      <c r="D1092" s="1724"/>
      <c r="E1092" s="1725"/>
      <c r="F1092" s="1725"/>
      <c r="G1092" s="1725"/>
      <c r="H1092" s="1724"/>
      <c r="I1092" s="1724"/>
      <c r="J1092" s="1725"/>
      <c r="K1092" s="1725"/>
      <c r="L1092" s="1725"/>
      <c r="M1092" s="1725"/>
      <c r="N1092" s="1727"/>
      <c r="O1092" s="1724"/>
      <c r="P1092" s="1725"/>
      <c r="Q1092" s="1728"/>
      <c r="R1092" s="1729"/>
      <c r="S1092" s="550"/>
    </row>
    <row r="1093" spans="1:19" s="206" customFormat="1" ht="19.899999999999999" customHeight="1">
      <c r="A1093" s="1723"/>
      <c r="B1093" s="1723"/>
      <c r="C1093" s="1724"/>
      <c r="D1093" s="1724"/>
      <c r="E1093" s="1725"/>
      <c r="F1093" s="1725"/>
      <c r="G1093" s="1725"/>
      <c r="H1093" s="1724"/>
      <c r="I1093" s="1724"/>
      <c r="J1093" s="1725"/>
      <c r="K1093" s="1725"/>
      <c r="L1093" s="1725"/>
      <c r="M1093" s="1725"/>
      <c r="N1093" s="1727"/>
      <c r="O1093" s="1724"/>
      <c r="P1093" s="1725"/>
      <c r="Q1093" s="1728"/>
      <c r="R1093" s="1729"/>
      <c r="S1093" s="550"/>
    </row>
    <row r="1094" spans="1:19" s="206" customFormat="1" ht="19.899999999999999" customHeight="1">
      <c r="A1094" s="1723"/>
      <c r="B1094" s="1723"/>
      <c r="C1094" s="1724"/>
      <c r="D1094" s="1724"/>
      <c r="E1094" s="1725"/>
      <c r="F1094" s="1725"/>
      <c r="G1094" s="1725"/>
      <c r="H1094" s="1724"/>
      <c r="I1094" s="1724"/>
      <c r="J1094" s="1725"/>
      <c r="K1094" s="1725"/>
      <c r="L1094" s="1725"/>
      <c r="M1094" s="1725"/>
      <c r="N1094" s="1727"/>
      <c r="O1094" s="1724"/>
      <c r="P1094" s="1725"/>
      <c r="Q1094" s="1728"/>
      <c r="R1094" s="1729"/>
      <c r="S1094" s="550"/>
    </row>
    <row r="1095" spans="1:19" s="206" customFormat="1" ht="19.899999999999999" customHeight="1">
      <c r="A1095" s="1723"/>
      <c r="B1095" s="1723"/>
      <c r="C1095" s="1724"/>
      <c r="D1095" s="1724"/>
      <c r="E1095" s="1725"/>
      <c r="F1095" s="1725"/>
      <c r="G1095" s="1725"/>
      <c r="H1095" s="1724"/>
      <c r="I1095" s="1724"/>
      <c r="J1095" s="1725"/>
      <c r="K1095" s="1725"/>
      <c r="L1095" s="1725"/>
      <c r="M1095" s="1725"/>
      <c r="N1095" s="1727"/>
      <c r="O1095" s="1724"/>
      <c r="P1095" s="1725"/>
      <c r="Q1095" s="1728"/>
      <c r="R1095" s="1729"/>
      <c r="S1095" s="550"/>
    </row>
    <row r="1096" spans="1:19" s="206" customFormat="1" ht="19.899999999999999" customHeight="1">
      <c r="A1096" s="1723"/>
      <c r="B1096" s="1723"/>
      <c r="C1096" s="1724"/>
      <c r="D1096" s="1724"/>
      <c r="E1096" s="1725"/>
      <c r="F1096" s="1725"/>
      <c r="G1096" s="1725"/>
      <c r="H1096" s="1724"/>
      <c r="I1096" s="1724"/>
      <c r="J1096" s="1725"/>
      <c r="K1096" s="1725"/>
      <c r="L1096" s="1725"/>
      <c r="M1096" s="1725"/>
      <c r="N1096" s="1727"/>
      <c r="O1096" s="1724"/>
      <c r="P1096" s="1725"/>
      <c r="Q1096" s="1728"/>
      <c r="R1096" s="1729"/>
      <c r="S1096" s="550"/>
    </row>
    <row r="1097" spans="1:19" s="206" customFormat="1" ht="19.899999999999999" customHeight="1">
      <c r="A1097" s="1723"/>
      <c r="B1097" s="1723"/>
      <c r="C1097" s="1724"/>
      <c r="D1097" s="1724"/>
      <c r="E1097" s="1725"/>
      <c r="F1097" s="1725"/>
      <c r="G1097" s="1725"/>
      <c r="H1097" s="1724"/>
      <c r="I1097" s="1724"/>
      <c r="J1097" s="1725"/>
      <c r="K1097" s="1725"/>
      <c r="L1097" s="1725"/>
      <c r="M1097" s="1725"/>
      <c r="N1097" s="1727"/>
      <c r="O1097" s="1724"/>
      <c r="P1097" s="1725"/>
      <c r="Q1097" s="1728"/>
      <c r="R1097" s="1729"/>
      <c r="S1097" s="550"/>
    </row>
    <row r="1098" spans="1:19" s="206" customFormat="1" ht="19.899999999999999" customHeight="1">
      <c r="A1098" s="1723"/>
      <c r="B1098" s="1723"/>
      <c r="C1098" s="1724"/>
      <c r="D1098" s="1724"/>
      <c r="E1098" s="1725"/>
      <c r="F1098" s="1725"/>
      <c r="G1098" s="1725"/>
      <c r="H1098" s="1724"/>
      <c r="I1098" s="1724"/>
      <c r="J1098" s="1725"/>
      <c r="K1098" s="1725"/>
      <c r="L1098" s="1725"/>
      <c r="M1098" s="1725"/>
      <c r="N1098" s="1727"/>
      <c r="O1098" s="1724"/>
      <c r="P1098" s="1725"/>
      <c r="Q1098" s="1728"/>
      <c r="R1098" s="1729"/>
      <c r="S1098" s="550"/>
    </row>
    <row r="1099" spans="1:19" s="206" customFormat="1" ht="19.899999999999999" customHeight="1">
      <c r="A1099" s="1723"/>
      <c r="B1099" s="1723"/>
      <c r="C1099" s="1724"/>
      <c r="D1099" s="1724"/>
      <c r="E1099" s="1725"/>
      <c r="F1099" s="1725"/>
      <c r="G1099" s="1725"/>
      <c r="H1099" s="1724"/>
      <c r="I1099" s="1724"/>
      <c r="J1099" s="1725"/>
      <c r="K1099" s="1725"/>
      <c r="L1099" s="1725"/>
      <c r="M1099" s="1725"/>
      <c r="N1099" s="1727"/>
      <c r="O1099" s="1724"/>
      <c r="P1099" s="1725"/>
      <c r="Q1099" s="1728"/>
      <c r="R1099" s="1729"/>
      <c r="S1099" s="550"/>
    </row>
    <row r="1100" spans="1:19" s="206" customFormat="1" ht="19.899999999999999" customHeight="1">
      <c r="A1100" s="1723"/>
      <c r="B1100" s="1723"/>
      <c r="C1100" s="1724"/>
      <c r="D1100" s="1724"/>
      <c r="E1100" s="1725"/>
      <c r="F1100" s="1725"/>
      <c r="G1100" s="1725"/>
      <c r="H1100" s="1724"/>
      <c r="I1100" s="1724"/>
      <c r="J1100" s="1725"/>
      <c r="K1100" s="1725"/>
      <c r="L1100" s="1725"/>
      <c r="M1100" s="1725"/>
      <c r="N1100" s="1727"/>
      <c r="O1100" s="1724"/>
      <c r="P1100" s="1725"/>
      <c r="Q1100" s="1728"/>
      <c r="R1100" s="1729"/>
      <c r="S1100" s="550"/>
    </row>
    <row r="1101" spans="1:19" s="206" customFormat="1" ht="19.899999999999999" customHeight="1">
      <c r="A1101" s="1723"/>
      <c r="B1101" s="1723"/>
      <c r="C1101" s="1724"/>
      <c r="D1101" s="1724"/>
      <c r="E1101" s="1725"/>
      <c r="F1101" s="1725"/>
      <c r="G1101" s="1725"/>
      <c r="H1101" s="1724"/>
      <c r="I1101" s="1724"/>
      <c r="J1101" s="1725"/>
      <c r="K1101" s="1725"/>
      <c r="L1101" s="1725"/>
      <c r="M1101" s="1725"/>
      <c r="N1101" s="1727"/>
      <c r="O1101" s="1724"/>
      <c r="P1101" s="1725"/>
      <c r="Q1101" s="1728"/>
      <c r="R1101" s="1729"/>
      <c r="S1101" s="550"/>
    </row>
    <row r="1102" spans="1:19" s="206" customFormat="1" ht="19.899999999999999" customHeight="1">
      <c r="A1102" s="1723"/>
      <c r="B1102" s="1723"/>
      <c r="C1102" s="1724"/>
      <c r="D1102" s="1724"/>
      <c r="E1102" s="1725"/>
      <c r="F1102" s="1725"/>
      <c r="G1102" s="1725"/>
      <c r="H1102" s="1724"/>
      <c r="I1102" s="1724"/>
      <c r="J1102" s="1725"/>
      <c r="K1102" s="1725"/>
      <c r="L1102" s="1725"/>
      <c r="M1102" s="1725"/>
      <c r="N1102" s="1727"/>
      <c r="O1102" s="1724"/>
      <c r="P1102" s="1725"/>
      <c r="Q1102" s="1728"/>
      <c r="R1102" s="1729"/>
      <c r="S1102" s="550"/>
    </row>
    <row r="1103" spans="1:19" s="206" customFormat="1" ht="19.899999999999999" customHeight="1">
      <c r="A1103" s="1723"/>
      <c r="B1103" s="1723"/>
      <c r="C1103" s="1724"/>
      <c r="D1103" s="1724"/>
      <c r="E1103" s="1725"/>
      <c r="F1103" s="1725"/>
      <c r="G1103" s="1725"/>
      <c r="H1103" s="1724"/>
      <c r="I1103" s="1724"/>
      <c r="J1103" s="1725"/>
      <c r="K1103" s="1725"/>
      <c r="L1103" s="1725"/>
      <c r="M1103" s="1725"/>
      <c r="N1103" s="1727"/>
      <c r="O1103" s="1724"/>
      <c r="P1103" s="1725"/>
      <c r="Q1103" s="1728"/>
      <c r="R1103" s="1729"/>
      <c r="S1103" s="550"/>
    </row>
    <row r="1104" spans="1:19" s="206" customFormat="1" ht="19.899999999999999" customHeight="1">
      <c r="A1104" s="1723"/>
      <c r="B1104" s="1723"/>
      <c r="C1104" s="1724"/>
      <c r="D1104" s="1724"/>
      <c r="E1104" s="1725"/>
      <c r="F1104" s="1725"/>
      <c r="G1104" s="1725"/>
      <c r="H1104" s="1724"/>
      <c r="I1104" s="1724"/>
      <c r="J1104" s="1725"/>
      <c r="K1104" s="1725"/>
      <c r="L1104" s="1725"/>
      <c r="M1104" s="1725"/>
      <c r="N1104" s="1727"/>
      <c r="O1104" s="1724"/>
      <c r="P1104" s="1725"/>
      <c r="Q1104" s="1728"/>
      <c r="R1104" s="1729"/>
      <c r="S1104" s="550"/>
    </row>
    <row r="1105" spans="1:19" s="206" customFormat="1" ht="19.899999999999999" customHeight="1">
      <c r="A1105" s="1723"/>
      <c r="B1105" s="1723"/>
      <c r="C1105" s="1724"/>
      <c r="D1105" s="1724"/>
      <c r="E1105" s="1725"/>
      <c r="F1105" s="1725"/>
      <c r="G1105" s="1725"/>
      <c r="H1105" s="1724"/>
      <c r="I1105" s="1724"/>
      <c r="J1105" s="1725"/>
      <c r="K1105" s="1725"/>
      <c r="L1105" s="1725"/>
      <c r="M1105" s="1725"/>
      <c r="N1105" s="1727"/>
      <c r="O1105" s="1724"/>
      <c r="P1105" s="1725"/>
      <c r="Q1105" s="1728"/>
      <c r="R1105" s="1729"/>
      <c r="S1105" s="550"/>
    </row>
    <row r="1106" spans="1:19" s="206" customFormat="1" ht="19.899999999999999" customHeight="1">
      <c r="A1106" s="1723"/>
      <c r="B1106" s="1723"/>
      <c r="C1106" s="1724"/>
      <c r="D1106" s="1724"/>
      <c r="E1106" s="1725"/>
      <c r="F1106" s="1725"/>
      <c r="G1106" s="1725"/>
      <c r="H1106" s="1724"/>
      <c r="I1106" s="1724"/>
      <c r="J1106" s="1725"/>
      <c r="K1106" s="1725"/>
      <c r="L1106" s="1725"/>
      <c r="M1106" s="1725"/>
      <c r="N1106" s="1727"/>
      <c r="O1106" s="1724"/>
      <c r="P1106" s="1725"/>
      <c r="Q1106" s="1728"/>
      <c r="R1106" s="1729"/>
      <c r="S1106" s="550"/>
    </row>
    <row r="1107" spans="1:19" s="206" customFormat="1" ht="19.899999999999999" customHeight="1">
      <c r="A1107" s="1723"/>
      <c r="B1107" s="1723"/>
      <c r="C1107" s="1724"/>
      <c r="D1107" s="1724"/>
      <c r="E1107" s="1725"/>
      <c r="F1107" s="1725"/>
      <c r="G1107" s="1725"/>
      <c r="H1107" s="1724"/>
      <c r="I1107" s="1724"/>
      <c r="J1107" s="1725"/>
      <c r="K1107" s="1725"/>
      <c r="L1107" s="1725"/>
      <c r="M1107" s="1725"/>
      <c r="N1107" s="1727"/>
      <c r="O1107" s="1724"/>
      <c r="P1107" s="1725"/>
      <c r="Q1107" s="1728"/>
      <c r="R1107" s="1729"/>
      <c r="S1107" s="550"/>
    </row>
    <row r="1108" spans="1:19" s="206" customFormat="1" ht="19.899999999999999" customHeight="1">
      <c r="A1108" s="1723"/>
      <c r="B1108" s="1723"/>
      <c r="C1108" s="1724"/>
      <c r="D1108" s="1724"/>
      <c r="E1108" s="1725"/>
      <c r="F1108" s="1725"/>
      <c r="G1108" s="1725"/>
      <c r="H1108" s="1724"/>
      <c r="I1108" s="1724"/>
      <c r="J1108" s="1725"/>
      <c r="K1108" s="1725"/>
      <c r="L1108" s="1725"/>
      <c r="M1108" s="1725"/>
      <c r="N1108" s="1727"/>
      <c r="O1108" s="1724"/>
      <c r="P1108" s="1725"/>
      <c r="Q1108" s="1728"/>
      <c r="R1108" s="1729"/>
      <c r="S1108" s="550"/>
    </row>
    <row r="1109" spans="1:19" s="206" customFormat="1" ht="19.899999999999999" customHeight="1">
      <c r="A1109" s="1723"/>
      <c r="B1109" s="1723"/>
      <c r="C1109" s="1724"/>
      <c r="D1109" s="1724"/>
      <c r="E1109" s="1725"/>
      <c r="F1109" s="1725"/>
      <c r="G1109" s="1725"/>
      <c r="H1109" s="1724"/>
      <c r="I1109" s="1724"/>
      <c r="J1109" s="1725"/>
      <c r="K1109" s="1725"/>
      <c r="L1109" s="1725"/>
      <c r="M1109" s="1725"/>
      <c r="N1109" s="1727"/>
      <c r="O1109" s="1724"/>
      <c r="P1109" s="1725"/>
      <c r="Q1109" s="1728"/>
      <c r="R1109" s="1729"/>
      <c r="S1109" s="550"/>
    </row>
    <row r="1110" spans="1:19" s="206" customFormat="1" ht="19.899999999999999" customHeight="1">
      <c r="A1110" s="1723"/>
      <c r="B1110" s="1723"/>
      <c r="C1110" s="1724"/>
      <c r="D1110" s="1724"/>
      <c r="E1110" s="1725"/>
      <c r="F1110" s="1725"/>
      <c r="G1110" s="1725"/>
      <c r="H1110" s="1724"/>
      <c r="I1110" s="1724"/>
      <c r="J1110" s="1725"/>
      <c r="K1110" s="1725"/>
      <c r="L1110" s="1725"/>
      <c r="M1110" s="1725"/>
      <c r="N1110" s="1727"/>
      <c r="O1110" s="1724"/>
      <c r="P1110" s="1725"/>
      <c r="Q1110" s="1728"/>
      <c r="R1110" s="1729"/>
      <c r="S1110" s="550"/>
    </row>
    <row r="1111" spans="1:19" s="206" customFormat="1" ht="19.899999999999999" customHeight="1">
      <c r="A1111" s="1723"/>
      <c r="B1111" s="1723"/>
      <c r="C1111" s="1724"/>
      <c r="D1111" s="1724"/>
      <c r="E1111" s="1725"/>
      <c r="F1111" s="1725"/>
      <c r="G1111" s="1725"/>
      <c r="H1111" s="1724"/>
      <c r="I1111" s="1724"/>
      <c r="J1111" s="1725"/>
      <c r="K1111" s="1725"/>
      <c r="L1111" s="1725"/>
      <c r="M1111" s="1725"/>
      <c r="N1111" s="1727"/>
      <c r="O1111" s="1724"/>
      <c r="P1111" s="1725"/>
      <c r="Q1111" s="1728"/>
      <c r="R1111" s="1729"/>
      <c r="S1111" s="550"/>
    </row>
    <row r="1112" spans="1:19" s="206" customFormat="1" ht="19.899999999999999" customHeight="1">
      <c r="A1112" s="1723"/>
      <c r="B1112" s="1723"/>
      <c r="C1112" s="1724"/>
      <c r="D1112" s="1724"/>
      <c r="E1112" s="1725"/>
      <c r="F1112" s="1725"/>
      <c r="G1112" s="1725"/>
      <c r="H1112" s="1724"/>
      <c r="I1112" s="1724"/>
      <c r="J1112" s="1725"/>
      <c r="K1112" s="1725"/>
      <c r="L1112" s="1725"/>
      <c r="M1112" s="1725"/>
      <c r="N1112" s="1727"/>
      <c r="O1112" s="1724"/>
      <c r="P1112" s="1725"/>
      <c r="Q1112" s="1728"/>
      <c r="R1112" s="1729"/>
      <c r="S1112" s="550"/>
    </row>
    <row r="1113" spans="1:19" s="206" customFormat="1" ht="19.899999999999999" customHeight="1">
      <c r="A1113" s="1723"/>
      <c r="B1113" s="1723"/>
      <c r="C1113" s="1724"/>
      <c r="D1113" s="1724"/>
      <c r="E1113" s="1725"/>
      <c r="F1113" s="1725"/>
      <c r="G1113" s="1725"/>
      <c r="H1113" s="1724"/>
      <c r="I1113" s="1724"/>
      <c r="J1113" s="1725"/>
      <c r="K1113" s="1725"/>
      <c r="L1113" s="1725"/>
      <c r="M1113" s="1725"/>
      <c r="N1113" s="1727"/>
      <c r="O1113" s="1724"/>
      <c r="P1113" s="1725"/>
      <c r="Q1113" s="1728"/>
      <c r="R1113" s="1729"/>
      <c r="S1113" s="550"/>
    </row>
    <row r="1114" spans="1:19" s="206" customFormat="1" ht="19.899999999999999" customHeight="1">
      <c r="A1114" s="1723"/>
      <c r="B1114" s="1723"/>
      <c r="C1114" s="1724"/>
      <c r="D1114" s="1724"/>
      <c r="E1114" s="1725"/>
      <c r="F1114" s="1725"/>
      <c r="G1114" s="1725"/>
      <c r="H1114" s="1724"/>
      <c r="I1114" s="1724"/>
      <c r="J1114" s="1725"/>
      <c r="K1114" s="1725"/>
      <c r="L1114" s="1725"/>
      <c r="M1114" s="1725"/>
      <c r="N1114" s="1727"/>
      <c r="O1114" s="1724"/>
      <c r="P1114" s="1725"/>
      <c r="Q1114" s="1728"/>
      <c r="R1114" s="1729"/>
      <c r="S1114" s="550"/>
    </row>
    <row r="1115" spans="1:19" s="206" customFormat="1" ht="19.899999999999999" customHeight="1">
      <c r="A1115" s="1723"/>
      <c r="B1115" s="1723"/>
      <c r="C1115" s="1724"/>
      <c r="D1115" s="1724"/>
      <c r="E1115" s="1725"/>
      <c r="F1115" s="1725"/>
      <c r="G1115" s="1725"/>
      <c r="H1115" s="1724"/>
      <c r="I1115" s="1724"/>
      <c r="J1115" s="1725"/>
      <c r="K1115" s="1725"/>
      <c r="L1115" s="1725"/>
      <c r="M1115" s="1725"/>
      <c r="N1115" s="1727"/>
      <c r="O1115" s="1724"/>
      <c r="P1115" s="1725"/>
      <c r="Q1115" s="1728"/>
      <c r="R1115" s="1729"/>
      <c r="S1115" s="550"/>
    </row>
    <row r="1116" spans="1:19" s="206" customFormat="1" ht="19.899999999999999" customHeight="1">
      <c r="A1116" s="1723"/>
      <c r="B1116" s="1723"/>
      <c r="C1116" s="1724"/>
      <c r="D1116" s="1724"/>
      <c r="E1116" s="1725"/>
      <c r="F1116" s="1725"/>
      <c r="G1116" s="1725"/>
      <c r="H1116" s="1724"/>
      <c r="I1116" s="1724"/>
      <c r="J1116" s="1725"/>
      <c r="K1116" s="1725"/>
      <c r="L1116" s="1725"/>
      <c r="M1116" s="1725"/>
      <c r="N1116" s="1727"/>
      <c r="O1116" s="1724"/>
      <c r="P1116" s="1725"/>
      <c r="Q1116" s="1728"/>
      <c r="R1116" s="1729"/>
      <c r="S1116" s="550"/>
    </row>
    <row r="1117" spans="1:19" s="206" customFormat="1" ht="19.899999999999999" customHeight="1">
      <c r="A1117" s="1723"/>
      <c r="B1117" s="1723"/>
      <c r="C1117" s="1724"/>
      <c r="D1117" s="1724"/>
      <c r="E1117" s="1725"/>
      <c r="F1117" s="1725"/>
      <c r="G1117" s="1725"/>
      <c r="H1117" s="1724"/>
      <c r="I1117" s="1724"/>
      <c r="J1117" s="1725"/>
      <c r="K1117" s="1725"/>
      <c r="L1117" s="1725"/>
      <c r="M1117" s="1725"/>
      <c r="N1117" s="1727"/>
      <c r="O1117" s="1724"/>
      <c r="P1117" s="1725"/>
      <c r="Q1117" s="1728"/>
      <c r="R1117" s="1729"/>
      <c r="S1117" s="550"/>
    </row>
    <row r="1118" spans="1:19" s="206" customFormat="1" ht="19.899999999999999" customHeight="1">
      <c r="A1118" s="1723"/>
      <c r="B1118" s="1723"/>
      <c r="C1118" s="1724"/>
      <c r="D1118" s="1724"/>
      <c r="E1118" s="1725"/>
      <c r="F1118" s="1725"/>
      <c r="G1118" s="1725"/>
      <c r="H1118" s="1724"/>
      <c r="I1118" s="1724"/>
      <c r="J1118" s="1725"/>
      <c r="K1118" s="1725"/>
      <c r="L1118" s="1725"/>
      <c r="M1118" s="1725"/>
      <c r="N1118" s="1727"/>
      <c r="O1118" s="1724"/>
      <c r="P1118" s="1725"/>
      <c r="Q1118" s="1728"/>
      <c r="R1118" s="1729"/>
      <c r="S1118" s="550"/>
    </row>
    <row r="1119" spans="1:19" s="206" customFormat="1" ht="19.899999999999999" customHeight="1">
      <c r="A1119" s="1723"/>
      <c r="B1119" s="1723"/>
      <c r="C1119" s="1724"/>
      <c r="D1119" s="1724"/>
      <c r="E1119" s="1725"/>
      <c r="F1119" s="1725"/>
      <c r="G1119" s="1725"/>
      <c r="H1119" s="1724"/>
      <c r="I1119" s="1724"/>
      <c r="J1119" s="1725"/>
      <c r="K1119" s="1725"/>
      <c r="L1119" s="1725"/>
      <c r="M1119" s="1725"/>
      <c r="N1119" s="1727"/>
      <c r="O1119" s="1724"/>
      <c r="P1119" s="1725"/>
      <c r="Q1119" s="1728"/>
      <c r="R1119" s="1729"/>
      <c r="S1119" s="550"/>
    </row>
    <row r="1120" spans="1:19" s="206" customFormat="1" ht="19.899999999999999" customHeight="1">
      <c r="A1120" s="1723"/>
      <c r="B1120" s="1723"/>
      <c r="C1120" s="1724"/>
      <c r="D1120" s="1724"/>
      <c r="E1120" s="1725"/>
      <c r="F1120" s="1725"/>
      <c r="G1120" s="1725"/>
      <c r="H1120" s="1724"/>
      <c r="I1120" s="1724"/>
      <c r="J1120" s="1725"/>
      <c r="K1120" s="1725"/>
      <c r="L1120" s="1725"/>
      <c r="M1120" s="1725"/>
      <c r="N1120" s="1727"/>
      <c r="O1120" s="1724"/>
      <c r="P1120" s="1725"/>
      <c r="Q1120" s="1728"/>
      <c r="R1120" s="1729"/>
      <c r="S1120" s="550"/>
    </row>
    <row r="1121" spans="1:19" s="206" customFormat="1" ht="19.899999999999999" customHeight="1">
      <c r="A1121" s="1723"/>
      <c r="B1121" s="1723"/>
      <c r="C1121" s="1724"/>
      <c r="D1121" s="1724"/>
      <c r="E1121" s="1725"/>
      <c r="F1121" s="1725"/>
      <c r="G1121" s="1725"/>
      <c r="H1121" s="1724"/>
      <c r="I1121" s="1724"/>
      <c r="J1121" s="1725"/>
      <c r="K1121" s="1725"/>
      <c r="L1121" s="1725"/>
      <c r="M1121" s="1725"/>
      <c r="N1121" s="1727"/>
      <c r="O1121" s="1724"/>
      <c r="P1121" s="1725"/>
      <c r="Q1121" s="1728"/>
      <c r="R1121" s="1729"/>
      <c r="S1121" s="550"/>
    </row>
    <row r="1122" spans="1:19" s="206" customFormat="1" ht="19.899999999999999" customHeight="1">
      <c r="A1122" s="1723"/>
      <c r="B1122" s="1723"/>
      <c r="C1122" s="1724"/>
      <c r="D1122" s="1724"/>
      <c r="E1122" s="1725"/>
      <c r="F1122" s="1725"/>
      <c r="G1122" s="1725"/>
      <c r="H1122" s="1724"/>
      <c r="I1122" s="1724"/>
      <c r="J1122" s="1725"/>
      <c r="K1122" s="1725"/>
      <c r="L1122" s="1725"/>
      <c r="M1122" s="1725"/>
      <c r="N1122" s="1727"/>
      <c r="O1122" s="1724"/>
      <c r="P1122" s="1725"/>
      <c r="Q1122" s="1728"/>
      <c r="R1122" s="1729"/>
      <c r="S1122" s="550"/>
    </row>
    <row r="1123" spans="1:19" s="206" customFormat="1" ht="19.899999999999999" customHeight="1">
      <c r="A1123" s="1723"/>
      <c r="B1123" s="1723"/>
      <c r="C1123" s="1724"/>
      <c r="D1123" s="1724"/>
      <c r="E1123" s="1725"/>
      <c r="F1123" s="1725"/>
      <c r="G1123" s="1725"/>
      <c r="H1123" s="1724"/>
      <c r="I1123" s="1724"/>
      <c r="J1123" s="1725"/>
      <c r="K1123" s="1725"/>
      <c r="L1123" s="1725"/>
      <c r="M1123" s="1725"/>
      <c r="N1123" s="1727"/>
      <c r="O1123" s="1724"/>
      <c r="P1123" s="1725"/>
      <c r="Q1123" s="1728"/>
      <c r="R1123" s="1729"/>
      <c r="S1123" s="550"/>
    </row>
    <row r="1124" spans="1:19" s="206" customFormat="1" ht="19.899999999999999" customHeight="1">
      <c r="A1124" s="1723"/>
      <c r="B1124" s="1723"/>
      <c r="C1124" s="1724"/>
      <c r="D1124" s="1724"/>
      <c r="E1124" s="1725"/>
      <c r="F1124" s="1725"/>
      <c r="G1124" s="1725"/>
      <c r="H1124" s="1724"/>
      <c r="I1124" s="1724"/>
      <c r="J1124" s="1725"/>
      <c r="K1124" s="1725"/>
      <c r="L1124" s="1725"/>
      <c r="M1124" s="1725"/>
      <c r="N1124" s="1727"/>
      <c r="O1124" s="1724"/>
      <c r="P1124" s="1725"/>
      <c r="Q1124" s="1728"/>
      <c r="R1124" s="1729"/>
      <c r="S1124" s="550"/>
    </row>
    <row r="1125" spans="1:19" s="206" customFormat="1" ht="19.899999999999999" customHeight="1">
      <c r="A1125" s="1723"/>
      <c r="B1125" s="1723"/>
      <c r="C1125" s="1724"/>
      <c r="D1125" s="1724"/>
      <c r="E1125" s="1725"/>
      <c r="F1125" s="1725"/>
      <c r="G1125" s="1725"/>
      <c r="H1125" s="1724"/>
      <c r="I1125" s="1724"/>
      <c r="J1125" s="1725"/>
      <c r="K1125" s="1725"/>
      <c r="L1125" s="1725"/>
      <c r="M1125" s="1725"/>
      <c r="N1125" s="1727"/>
      <c r="O1125" s="1724"/>
      <c r="P1125" s="1725"/>
      <c r="Q1125" s="1728"/>
      <c r="R1125" s="1729"/>
      <c r="S1125" s="550"/>
    </row>
    <row r="1126" spans="1:19" s="206" customFormat="1" ht="19.899999999999999" customHeight="1">
      <c r="A1126" s="1723"/>
      <c r="B1126" s="1723"/>
      <c r="C1126" s="1724"/>
      <c r="D1126" s="1724"/>
      <c r="E1126" s="1725"/>
      <c r="F1126" s="1725"/>
      <c r="G1126" s="1725"/>
      <c r="H1126" s="1724"/>
      <c r="I1126" s="1724"/>
      <c r="J1126" s="1725"/>
      <c r="K1126" s="1725"/>
      <c r="L1126" s="1725"/>
      <c r="M1126" s="1725"/>
      <c r="N1126" s="1727"/>
      <c r="O1126" s="1724"/>
      <c r="P1126" s="1725"/>
      <c r="Q1126" s="1728"/>
      <c r="R1126" s="1729"/>
      <c r="S1126" s="550"/>
    </row>
    <row r="1127" spans="1:19" s="206" customFormat="1" ht="19.899999999999999" customHeight="1">
      <c r="A1127" s="1723"/>
      <c r="B1127" s="1723"/>
      <c r="C1127" s="1724"/>
      <c r="D1127" s="1724"/>
      <c r="E1127" s="1725"/>
      <c r="F1127" s="1725"/>
      <c r="G1127" s="1725"/>
      <c r="H1127" s="1724"/>
      <c r="I1127" s="1724"/>
      <c r="J1127" s="1725"/>
      <c r="K1127" s="1725"/>
      <c r="L1127" s="1725"/>
      <c r="M1127" s="1725"/>
      <c r="N1127" s="1727"/>
      <c r="O1127" s="1724"/>
      <c r="P1127" s="1725"/>
      <c r="Q1127" s="1728"/>
      <c r="R1127" s="1729"/>
      <c r="S1127" s="550"/>
    </row>
    <row r="1128" spans="1:19" s="206" customFormat="1" ht="19.899999999999999" customHeight="1">
      <c r="A1128" s="1723"/>
      <c r="B1128" s="1723"/>
      <c r="C1128" s="1724"/>
      <c r="D1128" s="1724"/>
      <c r="E1128" s="1725"/>
      <c r="F1128" s="1725"/>
      <c r="G1128" s="1725"/>
      <c r="H1128" s="1724"/>
      <c r="I1128" s="1724"/>
      <c r="J1128" s="1725"/>
      <c r="K1128" s="1725"/>
      <c r="L1128" s="1725"/>
      <c r="M1128" s="1725"/>
      <c r="N1128" s="1727"/>
      <c r="O1128" s="1724"/>
      <c r="P1128" s="1725"/>
      <c r="Q1128" s="1728"/>
      <c r="R1128" s="1729"/>
      <c r="S1128" s="550"/>
    </row>
    <row r="1129" spans="1:19" s="206" customFormat="1" ht="19.899999999999999" customHeight="1">
      <c r="A1129" s="1723"/>
      <c r="B1129" s="1723"/>
      <c r="C1129" s="1724"/>
      <c r="D1129" s="1724"/>
      <c r="E1129" s="1725"/>
      <c r="F1129" s="1725"/>
      <c r="G1129" s="1725"/>
      <c r="H1129" s="1724"/>
      <c r="I1129" s="1724"/>
      <c r="J1129" s="1725"/>
      <c r="K1129" s="1725"/>
      <c r="L1129" s="1725"/>
      <c r="M1129" s="1725"/>
      <c r="N1129" s="1727"/>
      <c r="O1129" s="1724"/>
      <c r="P1129" s="1725"/>
      <c r="Q1129" s="1728"/>
      <c r="R1129" s="1729"/>
      <c r="S1129" s="550"/>
    </row>
    <row r="1130" spans="1:19" s="206" customFormat="1" ht="19.899999999999999" customHeight="1">
      <c r="A1130" s="1723"/>
      <c r="B1130" s="1723"/>
      <c r="C1130" s="1724"/>
      <c r="D1130" s="1724"/>
      <c r="E1130" s="1725"/>
      <c r="F1130" s="1725"/>
      <c r="G1130" s="1725"/>
      <c r="H1130" s="1724"/>
      <c r="I1130" s="1724"/>
      <c r="J1130" s="1725"/>
      <c r="K1130" s="1725"/>
      <c r="L1130" s="1725"/>
      <c r="M1130" s="1725"/>
      <c r="N1130" s="1727"/>
      <c r="O1130" s="1724"/>
      <c r="P1130" s="1725"/>
      <c r="Q1130" s="1728"/>
      <c r="R1130" s="1729"/>
      <c r="S1130" s="550"/>
    </row>
    <row r="1131" spans="1:19" s="206" customFormat="1" ht="19.899999999999999" customHeight="1">
      <c r="A1131" s="1723"/>
      <c r="B1131" s="1723"/>
      <c r="C1131" s="1724"/>
      <c r="D1131" s="1724"/>
      <c r="E1131" s="1725"/>
      <c r="F1131" s="1725"/>
      <c r="G1131" s="1725"/>
      <c r="H1131" s="1724"/>
      <c r="I1131" s="1724"/>
      <c r="J1131" s="1725"/>
      <c r="K1131" s="1725"/>
      <c r="L1131" s="1725"/>
      <c r="M1131" s="1725"/>
      <c r="N1131" s="1727"/>
      <c r="O1131" s="1724"/>
      <c r="P1131" s="1725"/>
      <c r="Q1131" s="1728"/>
      <c r="R1131" s="1729"/>
      <c r="S1131" s="550"/>
    </row>
    <row r="1132" spans="1:19" s="206" customFormat="1" ht="19.899999999999999" customHeight="1">
      <c r="A1132" s="1723"/>
      <c r="B1132" s="1723"/>
      <c r="C1132" s="1724"/>
      <c r="D1132" s="1724"/>
      <c r="E1132" s="1725"/>
      <c r="F1132" s="1725"/>
      <c r="G1132" s="1725"/>
      <c r="H1132" s="1724"/>
      <c r="I1132" s="1724"/>
      <c r="J1132" s="1725"/>
      <c r="K1132" s="1725"/>
      <c r="L1132" s="1725"/>
      <c r="M1132" s="1725"/>
      <c r="N1132" s="1727"/>
      <c r="O1132" s="1724"/>
      <c r="P1132" s="1725"/>
      <c r="Q1132" s="1728"/>
      <c r="R1132" s="1729"/>
      <c r="S1132" s="550"/>
    </row>
    <row r="1133" spans="1:19" s="206" customFormat="1" ht="19.899999999999999" customHeight="1">
      <c r="A1133" s="1723"/>
      <c r="B1133" s="1723"/>
      <c r="C1133" s="1724"/>
      <c r="D1133" s="1724"/>
      <c r="E1133" s="1725"/>
      <c r="F1133" s="1725"/>
      <c r="G1133" s="1725"/>
      <c r="H1133" s="1724"/>
      <c r="I1133" s="1724"/>
      <c r="J1133" s="1725"/>
      <c r="K1133" s="1725"/>
      <c r="L1133" s="1725"/>
      <c r="M1133" s="1725"/>
      <c r="N1133" s="1727"/>
      <c r="O1133" s="1724"/>
      <c r="P1133" s="1725"/>
      <c r="Q1133" s="1728"/>
      <c r="R1133" s="1729"/>
      <c r="S1133" s="550"/>
    </row>
    <row r="1134" spans="1:19" s="206" customFormat="1" ht="19.899999999999999" customHeight="1">
      <c r="A1134" s="1723"/>
      <c r="B1134" s="1723"/>
      <c r="C1134" s="1724"/>
      <c r="D1134" s="1724"/>
      <c r="E1134" s="1725"/>
      <c r="F1134" s="1725"/>
      <c r="G1134" s="1725"/>
      <c r="H1134" s="1724"/>
      <c r="I1134" s="1724"/>
      <c r="J1134" s="1725"/>
      <c r="K1134" s="1725"/>
      <c r="L1134" s="1725"/>
      <c r="M1134" s="1725"/>
      <c r="N1134" s="1727"/>
      <c r="O1134" s="1724"/>
      <c r="P1134" s="1725"/>
      <c r="Q1134" s="1728"/>
      <c r="R1134" s="1729"/>
      <c r="S1134" s="550"/>
    </row>
    <row r="1135" spans="1:19" s="206" customFormat="1" ht="19.899999999999999" customHeight="1">
      <c r="A1135" s="1723"/>
      <c r="B1135" s="1723"/>
      <c r="C1135" s="1724"/>
      <c r="D1135" s="1724"/>
      <c r="E1135" s="1725"/>
      <c r="F1135" s="1725"/>
      <c r="G1135" s="1725"/>
      <c r="H1135" s="1724"/>
      <c r="I1135" s="1724"/>
      <c r="J1135" s="1725"/>
      <c r="K1135" s="1725"/>
      <c r="L1135" s="1725"/>
      <c r="M1135" s="1725"/>
      <c r="N1135" s="1727"/>
      <c r="O1135" s="1724"/>
      <c r="P1135" s="1725"/>
      <c r="Q1135" s="1728"/>
      <c r="R1135" s="1729"/>
      <c r="S1135" s="550"/>
    </row>
    <row r="1136" spans="1:19" s="206" customFormat="1" ht="19.899999999999999" customHeight="1">
      <c r="A1136" s="1723"/>
      <c r="B1136" s="1723"/>
      <c r="C1136" s="1724"/>
      <c r="D1136" s="1724"/>
      <c r="E1136" s="1725"/>
      <c r="F1136" s="1725"/>
      <c r="G1136" s="1725"/>
      <c r="H1136" s="1724"/>
      <c r="I1136" s="1724"/>
      <c r="J1136" s="1725"/>
      <c r="K1136" s="1725"/>
      <c r="L1136" s="1725"/>
      <c r="M1136" s="1725"/>
      <c r="N1136" s="1727"/>
      <c r="O1136" s="1724"/>
      <c r="P1136" s="1725"/>
      <c r="Q1136" s="1728"/>
      <c r="R1136" s="1729"/>
      <c r="S1136" s="550"/>
    </row>
    <row r="1137" spans="1:19" s="206" customFormat="1" ht="19.899999999999999" customHeight="1">
      <c r="A1137" s="1723"/>
      <c r="B1137" s="1723"/>
      <c r="C1137" s="1724"/>
      <c r="D1137" s="1724"/>
      <c r="E1137" s="1725"/>
      <c r="F1137" s="1725"/>
      <c r="G1137" s="1725"/>
      <c r="H1137" s="1724"/>
      <c r="I1137" s="1724"/>
      <c r="J1137" s="1725"/>
      <c r="K1137" s="1725"/>
      <c r="L1137" s="1725"/>
      <c r="M1137" s="1725"/>
      <c r="N1137" s="1727"/>
      <c r="O1137" s="1724"/>
      <c r="P1137" s="1725"/>
      <c r="Q1137" s="1728"/>
      <c r="R1137" s="1729"/>
      <c r="S1137" s="550"/>
    </row>
    <row r="1138" spans="1:19" s="206" customFormat="1" ht="19.899999999999999" customHeight="1">
      <c r="A1138" s="1723"/>
      <c r="B1138" s="1723"/>
      <c r="C1138" s="1724"/>
      <c r="D1138" s="1724"/>
      <c r="E1138" s="1725"/>
      <c r="F1138" s="1725"/>
      <c r="G1138" s="1725"/>
      <c r="H1138" s="1724"/>
      <c r="I1138" s="1724"/>
      <c r="J1138" s="1725"/>
      <c r="K1138" s="1725"/>
      <c r="L1138" s="1725"/>
      <c r="M1138" s="1725"/>
      <c r="N1138" s="1727"/>
      <c r="O1138" s="1724"/>
      <c r="P1138" s="1725"/>
      <c r="Q1138" s="1728"/>
      <c r="R1138" s="1729"/>
      <c r="S1138" s="550"/>
    </row>
    <row r="1139" spans="1:19" s="206" customFormat="1" ht="19.899999999999999" customHeight="1">
      <c r="A1139" s="1723"/>
      <c r="B1139" s="1723"/>
      <c r="C1139" s="1724"/>
      <c r="D1139" s="1724"/>
      <c r="E1139" s="1725"/>
      <c r="F1139" s="1725"/>
      <c r="G1139" s="1725"/>
      <c r="H1139" s="1724"/>
      <c r="I1139" s="1724"/>
      <c r="J1139" s="1725"/>
      <c r="K1139" s="1725"/>
      <c r="L1139" s="1725"/>
      <c r="M1139" s="1725"/>
      <c r="N1139" s="1727"/>
      <c r="O1139" s="1724"/>
      <c r="P1139" s="1725"/>
      <c r="Q1139" s="1728"/>
      <c r="R1139" s="1729"/>
      <c r="S1139" s="550"/>
    </row>
    <row r="1140" spans="1:19" s="206" customFormat="1" ht="19.899999999999999" customHeight="1">
      <c r="A1140" s="1723"/>
      <c r="B1140" s="1723"/>
      <c r="C1140" s="1724"/>
      <c r="D1140" s="1724"/>
      <c r="E1140" s="1725"/>
      <c r="F1140" s="1725"/>
      <c r="G1140" s="1725"/>
      <c r="H1140" s="1724"/>
      <c r="I1140" s="1724"/>
      <c r="J1140" s="1725"/>
      <c r="K1140" s="1725"/>
      <c r="L1140" s="1725"/>
      <c r="M1140" s="1725"/>
      <c r="N1140" s="1727"/>
      <c r="O1140" s="1724"/>
      <c r="P1140" s="1725"/>
      <c r="Q1140" s="1728"/>
      <c r="R1140" s="1729"/>
      <c r="S1140" s="550"/>
    </row>
    <row r="1141" spans="1:19" s="206" customFormat="1" ht="19.899999999999999" customHeight="1">
      <c r="A1141" s="1723"/>
      <c r="B1141" s="1723"/>
      <c r="C1141" s="1724"/>
      <c r="D1141" s="1724"/>
      <c r="E1141" s="1725"/>
      <c r="F1141" s="1725"/>
      <c r="G1141" s="1725"/>
      <c r="H1141" s="1724"/>
      <c r="I1141" s="1724"/>
      <c r="J1141" s="1725"/>
      <c r="K1141" s="1725"/>
      <c r="L1141" s="1725"/>
      <c r="M1141" s="1725"/>
      <c r="N1141" s="1727"/>
      <c r="O1141" s="1724"/>
      <c r="P1141" s="1725"/>
      <c r="Q1141" s="1728"/>
      <c r="R1141" s="1729"/>
      <c r="S1141" s="550"/>
    </row>
    <row r="1142" spans="1:19" s="206" customFormat="1" ht="19.899999999999999" customHeight="1">
      <c r="A1142" s="1723"/>
      <c r="B1142" s="1723"/>
      <c r="C1142" s="1724"/>
      <c r="D1142" s="1724"/>
      <c r="E1142" s="1725"/>
      <c r="F1142" s="1725"/>
      <c r="G1142" s="1725"/>
      <c r="H1142" s="1724"/>
      <c r="I1142" s="1724"/>
      <c r="J1142" s="1725"/>
      <c r="K1142" s="1725"/>
      <c r="L1142" s="1725"/>
      <c r="M1142" s="1725"/>
      <c r="N1142" s="1727"/>
      <c r="O1142" s="1724"/>
      <c r="P1142" s="1725"/>
      <c r="Q1142" s="1728"/>
      <c r="R1142" s="1729"/>
      <c r="S1142" s="550"/>
    </row>
    <row r="1143" spans="1:19" s="206" customFormat="1" ht="19.899999999999999" customHeight="1">
      <c r="A1143" s="1723"/>
      <c r="B1143" s="1723"/>
      <c r="C1143" s="1724"/>
      <c r="D1143" s="1724"/>
      <c r="E1143" s="1725"/>
      <c r="F1143" s="1725"/>
      <c r="G1143" s="1725"/>
      <c r="H1143" s="1724"/>
      <c r="I1143" s="1724"/>
      <c r="J1143" s="1725"/>
      <c r="K1143" s="1725"/>
      <c r="L1143" s="1725"/>
      <c r="M1143" s="1725"/>
      <c r="N1143" s="1727"/>
      <c r="O1143" s="1724"/>
      <c r="P1143" s="1725"/>
      <c r="Q1143" s="1728"/>
      <c r="R1143" s="1729"/>
      <c r="S1143" s="550"/>
    </row>
    <row r="1144" spans="1:19" s="206" customFormat="1" ht="19.899999999999999" customHeight="1">
      <c r="A1144" s="1723"/>
      <c r="B1144" s="1723"/>
      <c r="C1144" s="1724"/>
      <c r="D1144" s="1724"/>
      <c r="E1144" s="1725"/>
      <c r="F1144" s="1725"/>
      <c r="G1144" s="1725"/>
      <c r="H1144" s="1724"/>
      <c r="I1144" s="1724"/>
      <c r="J1144" s="1725"/>
      <c r="K1144" s="1725"/>
      <c r="L1144" s="1725"/>
      <c r="M1144" s="1725"/>
      <c r="N1144" s="1727"/>
      <c r="O1144" s="1724"/>
      <c r="P1144" s="1725"/>
      <c r="Q1144" s="1728"/>
      <c r="R1144" s="1729"/>
      <c r="S1144" s="550"/>
    </row>
    <row r="1145" spans="1:19" s="206" customFormat="1" ht="19.899999999999999" customHeight="1">
      <c r="A1145" s="1723"/>
      <c r="B1145" s="1723"/>
      <c r="C1145" s="1724"/>
      <c r="D1145" s="1724"/>
      <c r="E1145" s="1725"/>
      <c r="F1145" s="1725"/>
      <c r="G1145" s="1725"/>
      <c r="H1145" s="1724"/>
      <c r="I1145" s="1724"/>
      <c r="J1145" s="1725"/>
      <c r="K1145" s="1725"/>
      <c r="L1145" s="1725"/>
      <c r="M1145" s="1725"/>
      <c r="N1145" s="1727"/>
      <c r="O1145" s="1724"/>
      <c r="P1145" s="1725"/>
      <c r="Q1145" s="1728"/>
      <c r="R1145" s="1729"/>
      <c r="S1145" s="550"/>
    </row>
    <row r="1146" spans="1:19" s="206" customFormat="1" ht="19.899999999999999" customHeight="1">
      <c r="A1146" s="1723"/>
      <c r="B1146" s="1723"/>
      <c r="C1146" s="1724"/>
      <c r="D1146" s="1724"/>
      <c r="E1146" s="1725"/>
      <c r="F1146" s="1725"/>
      <c r="G1146" s="1725"/>
      <c r="H1146" s="1724"/>
      <c r="I1146" s="1724"/>
      <c r="J1146" s="1725"/>
      <c r="K1146" s="1725"/>
      <c r="L1146" s="1725"/>
      <c r="M1146" s="1725"/>
      <c r="N1146" s="1727"/>
      <c r="O1146" s="1724"/>
      <c r="P1146" s="1725"/>
      <c r="Q1146" s="1728"/>
      <c r="R1146" s="1729"/>
      <c r="S1146" s="550"/>
    </row>
    <row r="1147" spans="1:19" s="206" customFormat="1" ht="19.899999999999999" customHeight="1">
      <c r="A1147" s="1723"/>
      <c r="B1147" s="1723"/>
      <c r="C1147" s="1724"/>
      <c r="D1147" s="1724"/>
      <c r="E1147" s="1725"/>
      <c r="F1147" s="1725"/>
      <c r="G1147" s="1725"/>
      <c r="H1147" s="1724"/>
      <c r="I1147" s="1724"/>
      <c r="J1147" s="1725"/>
      <c r="K1147" s="1725"/>
      <c r="L1147" s="1725"/>
      <c r="M1147" s="1725"/>
      <c r="N1147" s="1727"/>
      <c r="O1147" s="1724"/>
      <c r="P1147" s="1725"/>
      <c r="Q1147" s="1728"/>
      <c r="R1147" s="1729"/>
      <c r="S1147" s="550"/>
    </row>
    <row r="1148" spans="1:19" s="206" customFormat="1" ht="19.899999999999999" customHeight="1">
      <c r="A1148" s="1723"/>
      <c r="B1148" s="1723"/>
      <c r="C1148" s="1724"/>
      <c r="D1148" s="1724"/>
      <c r="E1148" s="1725"/>
      <c r="F1148" s="1725"/>
      <c r="G1148" s="1725"/>
      <c r="H1148" s="1724"/>
      <c r="I1148" s="1724"/>
      <c r="J1148" s="1725"/>
      <c r="K1148" s="1725"/>
      <c r="L1148" s="1725"/>
      <c r="M1148" s="1725"/>
      <c r="N1148" s="1727"/>
      <c r="O1148" s="1724"/>
      <c r="P1148" s="1725"/>
      <c r="Q1148" s="1728"/>
      <c r="R1148" s="1729"/>
      <c r="S1148" s="550"/>
    </row>
    <row r="1149" spans="1:19" s="206" customFormat="1" ht="19.899999999999999" customHeight="1">
      <c r="A1149" s="1723"/>
      <c r="B1149" s="1723"/>
      <c r="C1149" s="1724"/>
      <c r="D1149" s="1724"/>
      <c r="E1149" s="1725"/>
      <c r="F1149" s="1725"/>
      <c r="G1149" s="1725"/>
      <c r="H1149" s="1724"/>
      <c r="I1149" s="1724"/>
      <c r="J1149" s="1725"/>
      <c r="K1149" s="1725"/>
      <c r="L1149" s="1725"/>
      <c r="M1149" s="1725"/>
      <c r="N1149" s="1727"/>
      <c r="O1149" s="1724"/>
      <c r="P1149" s="1725"/>
      <c r="Q1149" s="1728"/>
      <c r="R1149" s="1729"/>
      <c r="S1149" s="550"/>
    </row>
    <row r="1150" spans="1:19" s="206" customFormat="1" ht="19.899999999999999" customHeight="1">
      <c r="A1150" s="1723"/>
      <c r="B1150" s="1723"/>
      <c r="C1150" s="1724"/>
      <c r="D1150" s="1724"/>
      <c r="E1150" s="1725"/>
      <c r="F1150" s="1725"/>
      <c r="G1150" s="1725"/>
      <c r="H1150" s="1724"/>
      <c r="I1150" s="1724"/>
      <c r="J1150" s="1725"/>
      <c r="K1150" s="1725"/>
      <c r="L1150" s="1725"/>
      <c r="M1150" s="1725"/>
      <c r="N1150" s="1727"/>
      <c r="O1150" s="1724"/>
      <c r="P1150" s="1725"/>
      <c r="Q1150" s="1728"/>
      <c r="R1150" s="1729"/>
      <c r="S1150" s="550"/>
    </row>
    <row r="1151" spans="1:19" s="206" customFormat="1" ht="19.899999999999999" customHeight="1">
      <c r="A1151" s="1723"/>
      <c r="B1151" s="1723"/>
      <c r="C1151" s="1724"/>
      <c r="D1151" s="1724"/>
      <c r="E1151" s="1725"/>
      <c r="F1151" s="1725"/>
      <c r="G1151" s="1725"/>
      <c r="H1151" s="1724"/>
      <c r="I1151" s="1724"/>
      <c r="J1151" s="1725"/>
      <c r="K1151" s="1725"/>
      <c r="L1151" s="1725"/>
      <c r="M1151" s="1725"/>
      <c r="N1151" s="1727"/>
      <c r="O1151" s="1724"/>
      <c r="P1151" s="1725"/>
      <c r="Q1151" s="1728"/>
      <c r="R1151" s="1729"/>
      <c r="S1151" s="550"/>
    </row>
    <row r="1152" spans="1:19" s="206" customFormat="1" ht="19.899999999999999" customHeight="1">
      <c r="A1152" s="1723"/>
      <c r="B1152" s="1723"/>
      <c r="C1152" s="1724"/>
      <c r="D1152" s="1724"/>
      <c r="E1152" s="1725"/>
      <c r="F1152" s="1725"/>
      <c r="G1152" s="1725"/>
      <c r="H1152" s="1724"/>
      <c r="I1152" s="1724"/>
      <c r="J1152" s="1725"/>
      <c r="K1152" s="1725"/>
      <c r="L1152" s="1725"/>
      <c r="M1152" s="1725"/>
      <c r="N1152" s="1727"/>
      <c r="O1152" s="1724"/>
      <c r="P1152" s="1725"/>
      <c r="Q1152" s="1728"/>
      <c r="R1152" s="1729"/>
      <c r="S1152" s="550"/>
    </row>
    <row r="1153" spans="1:19" s="206" customFormat="1" ht="19.899999999999999" customHeight="1">
      <c r="A1153" s="1723"/>
      <c r="B1153" s="1723"/>
      <c r="C1153" s="1724"/>
      <c r="D1153" s="1724"/>
      <c r="E1153" s="1725"/>
      <c r="F1153" s="1725"/>
      <c r="G1153" s="1725"/>
      <c r="H1153" s="1724"/>
      <c r="I1153" s="1724"/>
      <c r="J1153" s="1725"/>
      <c r="K1153" s="1725"/>
      <c r="L1153" s="1725"/>
      <c r="M1153" s="1725"/>
      <c r="N1153" s="1727"/>
      <c r="O1153" s="1724"/>
      <c r="P1153" s="1725"/>
      <c r="Q1153" s="1728"/>
      <c r="R1153" s="1729"/>
      <c r="S1153" s="550"/>
    </row>
    <row r="1154" spans="1:19" s="206" customFormat="1" ht="19.899999999999999" customHeight="1">
      <c r="A1154" s="1723"/>
      <c r="B1154" s="1723"/>
      <c r="C1154" s="1724"/>
      <c r="D1154" s="1724"/>
      <c r="E1154" s="1725"/>
      <c r="F1154" s="1725"/>
      <c r="G1154" s="1725"/>
      <c r="H1154" s="1724"/>
      <c r="I1154" s="1724"/>
      <c r="J1154" s="1725"/>
      <c r="K1154" s="1725"/>
      <c r="L1154" s="1725"/>
      <c r="M1154" s="1725"/>
      <c r="N1154" s="1727"/>
      <c r="O1154" s="1724"/>
      <c r="P1154" s="1725"/>
      <c r="Q1154" s="1728"/>
      <c r="R1154" s="1729"/>
      <c r="S1154" s="550"/>
    </row>
    <row r="1155" spans="1:19" s="206" customFormat="1" ht="19.899999999999999" customHeight="1">
      <c r="A1155" s="1723"/>
      <c r="B1155" s="1723"/>
      <c r="C1155" s="1724"/>
      <c r="D1155" s="1724"/>
      <c r="E1155" s="1725"/>
      <c r="F1155" s="1725"/>
      <c r="G1155" s="1725"/>
      <c r="H1155" s="1724"/>
      <c r="I1155" s="1724"/>
      <c r="J1155" s="1725"/>
      <c r="K1155" s="1725"/>
      <c r="L1155" s="1725"/>
      <c r="M1155" s="1725"/>
      <c r="N1155" s="1727"/>
      <c r="O1155" s="1724"/>
      <c r="P1155" s="1725"/>
      <c r="Q1155" s="1728"/>
      <c r="R1155" s="1729"/>
      <c r="S1155" s="550"/>
    </row>
    <row r="1156" spans="1:19" s="206" customFormat="1" ht="19.899999999999999" customHeight="1">
      <c r="A1156" s="1723"/>
      <c r="B1156" s="1723"/>
      <c r="C1156" s="1724"/>
      <c r="D1156" s="1724"/>
      <c r="E1156" s="1725"/>
      <c r="F1156" s="1725"/>
      <c r="G1156" s="1725"/>
      <c r="H1156" s="1724"/>
      <c r="I1156" s="1724"/>
      <c r="J1156" s="1725"/>
      <c r="K1156" s="1725"/>
      <c r="L1156" s="1725"/>
      <c r="M1156" s="1725"/>
      <c r="N1156" s="1727"/>
      <c r="O1156" s="1724"/>
      <c r="P1156" s="1725"/>
      <c r="Q1156" s="1728"/>
      <c r="R1156" s="1729"/>
      <c r="S1156" s="550"/>
    </row>
    <row r="1157" spans="1:19" s="206" customFormat="1" ht="19.899999999999999" customHeight="1">
      <c r="A1157" s="1723"/>
      <c r="B1157" s="1723"/>
      <c r="C1157" s="1724"/>
      <c r="D1157" s="1724"/>
      <c r="E1157" s="1725"/>
      <c r="F1157" s="1725"/>
      <c r="G1157" s="1725"/>
      <c r="H1157" s="1724"/>
      <c r="I1157" s="1724"/>
      <c r="J1157" s="1725"/>
      <c r="K1157" s="1725"/>
      <c r="L1157" s="1725"/>
      <c r="M1157" s="1725"/>
      <c r="N1157" s="1727"/>
      <c r="O1157" s="1724"/>
      <c r="P1157" s="1725"/>
      <c r="Q1157" s="1728"/>
      <c r="R1157" s="1729"/>
      <c r="S1157" s="550"/>
    </row>
    <row r="1158" spans="1:19" s="206" customFormat="1" ht="19.899999999999999" customHeight="1">
      <c r="A1158" s="1723"/>
      <c r="B1158" s="1723"/>
      <c r="C1158" s="1724"/>
      <c r="D1158" s="1724"/>
      <c r="E1158" s="1725"/>
      <c r="F1158" s="1725"/>
      <c r="G1158" s="1725"/>
      <c r="H1158" s="1724"/>
      <c r="I1158" s="1724"/>
      <c r="J1158" s="1725"/>
      <c r="K1158" s="1725"/>
      <c r="L1158" s="1725"/>
      <c r="M1158" s="1725"/>
      <c r="N1158" s="1727"/>
      <c r="O1158" s="1724"/>
      <c r="P1158" s="1725"/>
      <c r="Q1158" s="1728"/>
      <c r="R1158" s="1729"/>
      <c r="S1158" s="550"/>
    </row>
    <row r="1159" spans="1:19" s="206" customFormat="1" ht="19.899999999999999" customHeight="1">
      <c r="A1159" s="1723"/>
      <c r="B1159" s="1723"/>
      <c r="C1159" s="1724"/>
      <c r="D1159" s="1724"/>
      <c r="E1159" s="1725"/>
      <c r="F1159" s="1725"/>
      <c r="G1159" s="1725"/>
      <c r="H1159" s="1724"/>
      <c r="I1159" s="1724"/>
      <c r="J1159" s="1725"/>
      <c r="K1159" s="1725"/>
      <c r="L1159" s="1725"/>
      <c r="M1159" s="1725"/>
      <c r="N1159" s="1727"/>
      <c r="O1159" s="1724"/>
      <c r="P1159" s="1725"/>
      <c r="Q1159" s="1728"/>
      <c r="R1159" s="1729"/>
      <c r="S1159" s="550"/>
    </row>
    <row r="1160" spans="1:19" s="206" customFormat="1" ht="19.899999999999999" customHeight="1">
      <c r="A1160" s="1723"/>
      <c r="B1160" s="1723"/>
      <c r="C1160" s="1724"/>
      <c r="D1160" s="1724"/>
      <c r="E1160" s="1725"/>
      <c r="F1160" s="1725"/>
      <c r="G1160" s="1725"/>
      <c r="H1160" s="1724"/>
      <c r="I1160" s="1724"/>
      <c r="J1160" s="1725"/>
      <c r="K1160" s="1725"/>
      <c r="L1160" s="1725"/>
      <c r="M1160" s="1725"/>
      <c r="N1160" s="1727"/>
      <c r="O1160" s="1724"/>
      <c r="P1160" s="1725"/>
      <c r="Q1160" s="1728"/>
      <c r="R1160" s="1729"/>
      <c r="S1160" s="550"/>
    </row>
    <row r="1161" spans="1:19" s="206" customFormat="1" ht="19.899999999999999" customHeight="1">
      <c r="A1161" s="1723"/>
      <c r="B1161" s="1723"/>
      <c r="C1161" s="1724"/>
      <c r="D1161" s="1724"/>
      <c r="E1161" s="1725"/>
      <c r="F1161" s="1725"/>
      <c r="G1161" s="1725"/>
      <c r="H1161" s="1724"/>
      <c r="I1161" s="1724"/>
      <c r="J1161" s="1725"/>
      <c r="K1161" s="1725"/>
      <c r="L1161" s="1725"/>
      <c r="M1161" s="1725"/>
      <c r="N1161" s="1727"/>
      <c r="O1161" s="1724"/>
      <c r="P1161" s="1725"/>
      <c r="Q1161" s="1728"/>
      <c r="R1161" s="1729"/>
      <c r="S1161" s="550"/>
    </row>
    <row r="1162" spans="1:19" s="206" customFormat="1" ht="19.899999999999999" customHeight="1">
      <c r="A1162" s="1723"/>
      <c r="B1162" s="1723"/>
      <c r="C1162" s="1724"/>
      <c r="D1162" s="1724"/>
      <c r="E1162" s="1725"/>
      <c r="F1162" s="1725"/>
      <c r="G1162" s="1725"/>
      <c r="H1162" s="1724"/>
      <c r="I1162" s="1724"/>
      <c r="J1162" s="1725"/>
      <c r="K1162" s="1725"/>
      <c r="L1162" s="1725"/>
      <c r="M1162" s="1725"/>
      <c r="N1162" s="1727"/>
      <c r="O1162" s="1724"/>
      <c r="P1162" s="1725"/>
      <c r="Q1162" s="1728"/>
      <c r="R1162" s="1729"/>
      <c r="S1162" s="550"/>
    </row>
    <row r="1163" spans="1:19" s="206" customFormat="1" ht="19.899999999999999" customHeight="1">
      <c r="A1163" s="1723"/>
      <c r="B1163" s="1723"/>
      <c r="C1163" s="1724"/>
      <c r="D1163" s="1724"/>
      <c r="E1163" s="1725"/>
      <c r="F1163" s="1725"/>
      <c r="G1163" s="1725"/>
      <c r="H1163" s="1724"/>
      <c r="I1163" s="1724"/>
      <c r="J1163" s="1725"/>
      <c r="K1163" s="1725"/>
      <c r="L1163" s="1725"/>
      <c r="M1163" s="1725"/>
      <c r="N1163" s="1727"/>
      <c r="O1163" s="1724"/>
      <c r="P1163" s="1725"/>
      <c r="Q1163" s="1728"/>
      <c r="R1163" s="1729"/>
      <c r="S1163" s="550"/>
    </row>
    <row r="1164" spans="1:19" s="206" customFormat="1" ht="19.899999999999999" customHeight="1">
      <c r="A1164" s="1723"/>
      <c r="B1164" s="1723"/>
      <c r="C1164" s="1724"/>
      <c r="D1164" s="1724"/>
      <c r="E1164" s="1725"/>
      <c r="F1164" s="1725"/>
      <c r="G1164" s="1725"/>
      <c r="H1164" s="1724"/>
      <c r="I1164" s="1724"/>
      <c r="J1164" s="1725"/>
      <c r="K1164" s="1725"/>
      <c r="L1164" s="1725"/>
      <c r="M1164" s="1725"/>
      <c r="N1164" s="1727"/>
      <c r="O1164" s="1724"/>
      <c r="P1164" s="1725"/>
      <c r="Q1164" s="1728"/>
      <c r="R1164" s="1729"/>
      <c r="S1164" s="550"/>
    </row>
    <row r="1165" spans="1:19" s="206" customFormat="1" ht="19.899999999999999" customHeight="1">
      <c r="A1165" s="1723"/>
      <c r="B1165" s="1723"/>
      <c r="C1165" s="1724"/>
      <c r="D1165" s="1724"/>
      <c r="E1165" s="1725"/>
      <c r="F1165" s="1725"/>
      <c r="G1165" s="1725"/>
      <c r="H1165" s="1724"/>
      <c r="I1165" s="1724"/>
      <c r="J1165" s="1725"/>
      <c r="K1165" s="1725"/>
      <c r="L1165" s="1725"/>
      <c r="M1165" s="1725"/>
      <c r="N1165" s="1727"/>
      <c r="O1165" s="1724"/>
      <c r="P1165" s="1725"/>
      <c r="Q1165" s="1728"/>
      <c r="R1165" s="1729"/>
      <c r="S1165" s="550"/>
    </row>
    <row r="1166" spans="1:19" s="206" customFormat="1" ht="19.899999999999999" customHeight="1">
      <c r="A1166" s="1723"/>
      <c r="B1166" s="1723"/>
      <c r="C1166" s="1724"/>
      <c r="D1166" s="1724"/>
      <c r="E1166" s="1725"/>
      <c r="F1166" s="1725"/>
      <c r="G1166" s="1725"/>
      <c r="H1166" s="1724"/>
      <c r="I1166" s="1724"/>
      <c r="J1166" s="1725"/>
      <c r="K1166" s="1725"/>
      <c r="L1166" s="1725"/>
      <c r="M1166" s="1725"/>
      <c r="N1166" s="1727"/>
      <c r="O1166" s="1724"/>
      <c r="P1166" s="1725"/>
      <c r="Q1166" s="1728"/>
      <c r="R1166" s="1729"/>
      <c r="S1166" s="550"/>
    </row>
    <row r="1167" spans="1:19" s="206" customFormat="1" ht="19.899999999999999" customHeight="1">
      <c r="A1167" s="1723"/>
      <c r="B1167" s="1723"/>
      <c r="C1167" s="1724"/>
      <c r="D1167" s="1724"/>
      <c r="E1167" s="1725"/>
      <c r="F1167" s="1725"/>
      <c r="G1167" s="1725"/>
      <c r="H1167" s="1724"/>
      <c r="I1167" s="1724"/>
      <c r="J1167" s="1725"/>
      <c r="K1167" s="1725"/>
      <c r="L1167" s="1725"/>
      <c r="M1167" s="1725"/>
      <c r="N1167" s="1727"/>
      <c r="O1167" s="1724"/>
      <c r="P1167" s="1725"/>
      <c r="Q1167" s="1728"/>
      <c r="R1167" s="1729"/>
      <c r="S1167" s="550"/>
    </row>
    <row r="1168" spans="1:19" s="206" customFormat="1" ht="19.899999999999999" customHeight="1">
      <c r="A1168" s="1723"/>
      <c r="B1168" s="1723"/>
      <c r="C1168" s="1724"/>
      <c r="D1168" s="1724"/>
      <c r="E1168" s="1725"/>
      <c r="F1168" s="1725"/>
      <c r="G1168" s="1725"/>
      <c r="H1168" s="1724"/>
      <c r="I1168" s="1724"/>
      <c r="J1168" s="1725"/>
      <c r="K1168" s="1725"/>
      <c r="L1168" s="1725"/>
      <c r="M1168" s="1725"/>
      <c r="N1168" s="1727"/>
      <c r="O1168" s="1724"/>
      <c r="P1168" s="1725"/>
      <c r="Q1168" s="1728"/>
      <c r="R1168" s="1729"/>
      <c r="S1168" s="550"/>
    </row>
    <row r="1169" spans="1:19" s="206" customFormat="1" ht="19.899999999999999" customHeight="1">
      <c r="A1169" s="1723"/>
      <c r="B1169" s="1723"/>
      <c r="C1169" s="1724"/>
      <c r="D1169" s="1724"/>
      <c r="E1169" s="1725"/>
      <c r="F1169" s="1725"/>
      <c r="G1169" s="1725"/>
      <c r="H1169" s="1724"/>
      <c r="I1169" s="1724"/>
      <c r="J1169" s="1725"/>
      <c r="K1169" s="1725"/>
      <c r="L1169" s="1725"/>
      <c r="M1169" s="1725"/>
      <c r="N1169" s="1727"/>
      <c r="O1169" s="1724"/>
      <c r="P1169" s="1725"/>
      <c r="Q1169" s="1728"/>
      <c r="R1169" s="1729"/>
      <c r="S1169" s="550"/>
    </row>
    <row r="1170" spans="1:19" s="206" customFormat="1" ht="19.899999999999999" customHeight="1">
      <c r="A1170" s="1723"/>
      <c r="B1170" s="1723"/>
      <c r="C1170" s="1724"/>
      <c r="D1170" s="1724"/>
      <c r="E1170" s="1725"/>
      <c r="F1170" s="1725"/>
      <c r="G1170" s="1725"/>
      <c r="H1170" s="1724"/>
      <c r="I1170" s="1724"/>
      <c r="J1170" s="1725"/>
      <c r="K1170" s="1725"/>
      <c r="L1170" s="1725"/>
      <c r="M1170" s="1725"/>
      <c r="N1170" s="1727"/>
      <c r="O1170" s="1724"/>
      <c r="P1170" s="1725"/>
      <c r="Q1170" s="1728"/>
      <c r="R1170" s="1729"/>
      <c r="S1170" s="550"/>
    </row>
    <row r="1171" spans="1:19" s="206" customFormat="1" ht="19.899999999999999" customHeight="1">
      <c r="A1171" s="1723"/>
      <c r="B1171" s="1723"/>
      <c r="C1171" s="1724"/>
      <c r="D1171" s="1724"/>
      <c r="E1171" s="1725"/>
      <c r="F1171" s="1725"/>
      <c r="G1171" s="1725"/>
      <c r="H1171" s="1724"/>
      <c r="I1171" s="1724"/>
      <c r="J1171" s="1725"/>
      <c r="K1171" s="1725"/>
      <c r="L1171" s="1725"/>
      <c r="M1171" s="1725"/>
      <c r="N1171" s="1727"/>
      <c r="O1171" s="1724"/>
      <c r="P1171" s="1725"/>
      <c r="Q1171" s="1728"/>
      <c r="R1171" s="1729"/>
      <c r="S1171" s="550"/>
    </row>
    <row r="1172" spans="1:19" s="206" customFormat="1" ht="19.899999999999999" customHeight="1">
      <c r="A1172" s="1723"/>
      <c r="B1172" s="1723"/>
      <c r="C1172" s="1724"/>
      <c r="D1172" s="1724"/>
      <c r="E1172" s="1725"/>
      <c r="F1172" s="1725"/>
      <c r="G1172" s="1725"/>
      <c r="H1172" s="1724"/>
      <c r="I1172" s="1724"/>
      <c r="J1172" s="1725"/>
      <c r="K1172" s="1725"/>
      <c r="L1172" s="1725"/>
      <c r="M1172" s="1725"/>
      <c r="N1172" s="1727"/>
      <c r="O1172" s="1724"/>
      <c r="P1172" s="1725"/>
      <c r="Q1172" s="1728"/>
      <c r="R1172" s="1729"/>
      <c r="S1172" s="550"/>
    </row>
    <row r="1173" spans="1:19" s="206" customFormat="1" ht="19.899999999999999" customHeight="1">
      <c r="A1173" s="1723"/>
      <c r="B1173" s="1723"/>
      <c r="C1173" s="1724"/>
      <c r="D1173" s="1724"/>
      <c r="E1173" s="1725"/>
      <c r="F1173" s="1725"/>
      <c r="G1173" s="1725"/>
      <c r="H1173" s="1724"/>
      <c r="I1173" s="1724"/>
      <c r="J1173" s="1725"/>
      <c r="K1173" s="1725"/>
      <c r="L1173" s="1725"/>
      <c r="M1173" s="1725"/>
      <c r="N1173" s="1727"/>
      <c r="O1173" s="1724"/>
      <c r="P1173" s="1725"/>
      <c r="Q1173" s="1728"/>
      <c r="R1173" s="1729"/>
      <c r="S1173" s="550"/>
    </row>
    <row r="1174" spans="1:19" s="206" customFormat="1" ht="19.899999999999999" customHeight="1">
      <c r="A1174" s="1723"/>
      <c r="B1174" s="1723"/>
      <c r="C1174" s="1724"/>
      <c r="D1174" s="1724"/>
      <c r="E1174" s="1725"/>
      <c r="F1174" s="1725"/>
      <c r="G1174" s="1725"/>
      <c r="H1174" s="1724"/>
      <c r="I1174" s="1724"/>
      <c r="J1174" s="1725"/>
      <c r="K1174" s="1725"/>
      <c r="L1174" s="1725"/>
      <c r="M1174" s="1725"/>
      <c r="N1174" s="1727"/>
      <c r="O1174" s="1724"/>
      <c r="P1174" s="1725"/>
      <c r="Q1174" s="1728"/>
      <c r="R1174" s="1729"/>
      <c r="S1174" s="550"/>
    </row>
    <row r="1175" spans="1:19" s="206" customFormat="1" ht="19.899999999999999" customHeight="1">
      <c r="A1175" s="1723"/>
      <c r="B1175" s="1723"/>
      <c r="C1175" s="1724"/>
      <c r="D1175" s="1724"/>
      <c r="E1175" s="1725"/>
      <c r="F1175" s="1725"/>
      <c r="G1175" s="1725"/>
      <c r="H1175" s="1724"/>
      <c r="I1175" s="1724"/>
      <c r="J1175" s="1725"/>
      <c r="K1175" s="1725"/>
      <c r="L1175" s="1725"/>
      <c r="M1175" s="1725"/>
      <c r="N1175" s="1727"/>
      <c r="O1175" s="1724"/>
      <c r="P1175" s="1725"/>
      <c r="Q1175" s="1728"/>
      <c r="R1175" s="1729"/>
      <c r="S1175" s="550"/>
    </row>
    <row r="1176" spans="1:19" s="206" customFormat="1" ht="19.899999999999999" customHeight="1">
      <c r="A1176" s="1723"/>
      <c r="B1176" s="1723"/>
      <c r="C1176" s="1724"/>
      <c r="D1176" s="1724"/>
      <c r="E1176" s="1725"/>
      <c r="F1176" s="1725"/>
      <c r="G1176" s="1725"/>
      <c r="H1176" s="1724"/>
      <c r="I1176" s="1724"/>
      <c r="J1176" s="1725"/>
      <c r="K1176" s="1725"/>
      <c r="L1176" s="1725"/>
      <c r="M1176" s="1725"/>
      <c r="N1176" s="1727"/>
      <c r="O1176" s="1724"/>
      <c r="P1176" s="1725"/>
      <c r="Q1176" s="1728"/>
      <c r="R1176" s="1729"/>
      <c r="S1176" s="550"/>
    </row>
    <row r="1177" spans="1:19" s="206" customFormat="1" ht="19.899999999999999" customHeight="1">
      <c r="A1177" s="1723"/>
      <c r="B1177" s="1723"/>
      <c r="C1177" s="1724"/>
      <c r="D1177" s="1724"/>
      <c r="E1177" s="1725"/>
      <c r="F1177" s="1725"/>
      <c r="G1177" s="1725"/>
      <c r="H1177" s="1724"/>
      <c r="I1177" s="1724"/>
      <c r="J1177" s="1725"/>
      <c r="K1177" s="1725"/>
      <c r="L1177" s="1725"/>
      <c r="M1177" s="1725"/>
      <c r="N1177" s="1727"/>
      <c r="O1177" s="1724"/>
      <c r="P1177" s="1725"/>
      <c r="Q1177" s="1728"/>
      <c r="R1177" s="1729"/>
      <c r="S1177" s="550"/>
    </row>
    <row r="1178" spans="1:19" s="206" customFormat="1" ht="19.899999999999999" customHeight="1">
      <c r="A1178" s="1723"/>
      <c r="B1178" s="1723"/>
      <c r="C1178" s="1724"/>
      <c r="D1178" s="1724"/>
      <c r="E1178" s="1725"/>
      <c r="F1178" s="1725"/>
      <c r="G1178" s="1725"/>
      <c r="H1178" s="1724"/>
      <c r="I1178" s="1724"/>
      <c r="J1178" s="1725"/>
      <c r="K1178" s="1725"/>
      <c r="L1178" s="1725"/>
      <c r="M1178" s="1725"/>
      <c r="N1178" s="1727"/>
      <c r="O1178" s="1724"/>
      <c r="P1178" s="1725"/>
      <c r="Q1178" s="1728"/>
      <c r="R1178" s="1729"/>
      <c r="S1178" s="550"/>
    </row>
    <row r="1179" spans="1:19" s="206" customFormat="1" ht="19.899999999999999" customHeight="1">
      <c r="A1179" s="1723"/>
      <c r="B1179" s="1723"/>
      <c r="C1179" s="1724"/>
      <c r="D1179" s="1724"/>
      <c r="E1179" s="1725"/>
      <c r="F1179" s="1725"/>
      <c r="G1179" s="1725"/>
      <c r="H1179" s="1724"/>
      <c r="I1179" s="1724"/>
      <c r="J1179" s="1725"/>
      <c r="K1179" s="1725"/>
      <c r="L1179" s="1725"/>
      <c r="M1179" s="1725"/>
      <c r="N1179" s="1727"/>
      <c r="O1179" s="1724"/>
      <c r="P1179" s="1725"/>
      <c r="Q1179" s="1728"/>
      <c r="R1179" s="1729"/>
      <c r="S1179" s="550"/>
    </row>
    <row r="1180" spans="1:19" s="206" customFormat="1" ht="19.899999999999999" customHeight="1">
      <c r="A1180" s="1723"/>
      <c r="B1180" s="1723"/>
      <c r="C1180" s="1724"/>
      <c r="D1180" s="1724"/>
      <c r="E1180" s="1725"/>
      <c r="F1180" s="1725"/>
      <c r="G1180" s="1725"/>
      <c r="H1180" s="1724"/>
      <c r="I1180" s="1724"/>
      <c r="J1180" s="1725"/>
      <c r="K1180" s="1725"/>
      <c r="L1180" s="1725"/>
      <c r="M1180" s="1725"/>
      <c r="N1180" s="1727"/>
      <c r="O1180" s="1724"/>
      <c r="P1180" s="1725"/>
      <c r="Q1180" s="1728"/>
      <c r="R1180" s="1729"/>
      <c r="S1180" s="550"/>
    </row>
    <row r="1181" spans="1:19" s="206" customFormat="1" ht="19.899999999999999" customHeight="1">
      <c r="A1181" s="1723"/>
      <c r="B1181" s="1723"/>
      <c r="C1181" s="1724"/>
      <c r="D1181" s="1724"/>
      <c r="E1181" s="1725"/>
      <c r="F1181" s="1725"/>
      <c r="G1181" s="1725"/>
      <c r="H1181" s="1724"/>
      <c r="I1181" s="1724"/>
      <c r="J1181" s="1725"/>
      <c r="K1181" s="1725"/>
      <c r="L1181" s="1725"/>
      <c r="M1181" s="1725"/>
      <c r="N1181" s="1727"/>
      <c r="O1181" s="1724"/>
      <c r="P1181" s="1725"/>
      <c r="Q1181" s="1728"/>
      <c r="R1181" s="1729"/>
      <c r="S1181" s="550"/>
    </row>
    <row r="1182" spans="1:19" s="206" customFormat="1" ht="19.899999999999999" customHeight="1">
      <c r="A1182" s="1723"/>
      <c r="B1182" s="1723"/>
      <c r="C1182" s="1724"/>
      <c r="D1182" s="1724"/>
      <c r="E1182" s="1725"/>
      <c r="F1182" s="1725"/>
      <c r="G1182" s="1725"/>
      <c r="H1182" s="1724"/>
      <c r="I1182" s="1724"/>
      <c r="J1182" s="1725"/>
      <c r="K1182" s="1725"/>
      <c r="L1182" s="1725"/>
      <c r="M1182" s="1725"/>
      <c r="N1182" s="1727"/>
      <c r="O1182" s="1724"/>
      <c r="P1182" s="1725"/>
      <c r="Q1182" s="1728"/>
      <c r="R1182" s="1729"/>
      <c r="S1182" s="550"/>
    </row>
    <row r="1183" spans="1:19" s="206" customFormat="1" ht="19.899999999999999" customHeight="1">
      <c r="A1183" s="1723"/>
      <c r="B1183" s="1723"/>
      <c r="C1183" s="1724"/>
      <c r="D1183" s="1724"/>
      <c r="E1183" s="1725"/>
      <c r="F1183" s="1725"/>
      <c r="G1183" s="1725"/>
      <c r="H1183" s="1724"/>
      <c r="I1183" s="1724"/>
      <c r="J1183" s="1725"/>
      <c r="K1183" s="1725"/>
      <c r="L1183" s="1725"/>
      <c r="M1183" s="1725"/>
      <c r="N1183" s="1727"/>
      <c r="O1183" s="1724"/>
      <c r="P1183" s="1725"/>
      <c r="Q1183" s="1728"/>
      <c r="R1183" s="1729"/>
      <c r="S1183" s="550"/>
    </row>
    <row r="1184" spans="1:19" s="206" customFormat="1" ht="19.899999999999999" customHeight="1">
      <c r="A1184" s="1723"/>
      <c r="B1184" s="1723"/>
      <c r="C1184" s="1724"/>
      <c r="D1184" s="1724"/>
      <c r="E1184" s="1725"/>
      <c r="F1184" s="1725"/>
      <c r="G1184" s="1725"/>
      <c r="H1184" s="1724"/>
      <c r="I1184" s="1724"/>
      <c r="J1184" s="1725"/>
      <c r="K1184" s="1725"/>
      <c r="L1184" s="1725"/>
      <c r="M1184" s="1725"/>
      <c r="N1184" s="1727"/>
      <c r="O1184" s="1724"/>
      <c r="P1184" s="1725"/>
      <c r="Q1184" s="1728"/>
      <c r="R1184" s="1729"/>
      <c r="S1184" s="550"/>
    </row>
    <row r="1185" spans="1:19" s="206" customFormat="1" ht="19.899999999999999" customHeight="1">
      <c r="A1185" s="1723"/>
      <c r="B1185" s="1723"/>
      <c r="C1185" s="1724"/>
      <c r="D1185" s="1724"/>
      <c r="E1185" s="1725"/>
      <c r="F1185" s="1725"/>
      <c r="G1185" s="1725"/>
      <c r="H1185" s="1724"/>
      <c r="I1185" s="1724"/>
      <c r="J1185" s="1725"/>
      <c r="K1185" s="1725"/>
      <c r="L1185" s="1725"/>
      <c r="M1185" s="1725"/>
      <c r="N1185" s="1727"/>
      <c r="O1185" s="1724"/>
      <c r="P1185" s="1725"/>
      <c r="Q1185" s="1728"/>
      <c r="R1185" s="1729"/>
      <c r="S1185" s="550"/>
    </row>
    <row r="1186" spans="1:19" s="206" customFormat="1" ht="19.899999999999999" customHeight="1">
      <c r="A1186" s="1723"/>
      <c r="B1186" s="1723"/>
      <c r="C1186" s="1724"/>
      <c r="D1186" s="1724"/>
      <c r="E1186" s="1725"/>
      <c r="F1186" s="1725"/>
      <c r="G1186" s="1725"/>
      <c r="H1186" s="1724"/>
      <c r="I1186" s="1724"/>
      <c r="J1186" s="1725"/>
      <c r="K1186" s="1725"/>
      <c r="L1186" s="1725"/>
      <c r="M1186" s="1725"/>
      <c r="N1186" s="1727"/>
      <c r="O1186" s="1724"/>
      <c r="P1186" s="1725"/>
      <c r="Q1186" s="1728"/>
      <c r="R1186" s="1729"/>
      <c r="S1186" s="550"/>
    </row>
    <row r="1187" spans="1:19" s="206" customFormat="1" ht="19.899999999999999" customHeight="1">
      <c r="A1187" s="1723"/>
      <c r="B1187" s="1723"/>
      <c r="C1187" s="1724"/>
      <c r="D1187" s="1724"/>
      <c r="E1187" s="1725"/>
      <c r="F1187" s="1725"/>
      <c r="G1187" s="1725"/>
      <c r="H1187" s="1724"/>
      <c r="I1187" s="1724"/>
      <c r="J1187" s="1725"/>
      <c r="K1187" s="1725"/>
      <c r="L1187" s="1725"/>
      <c r="M1187" s="1725"/>
      <c r="N1187" s="1727"/>
      <c r="O1187" s="1724"/>
      <c r="P1187" s="1725"/>
      <c r="Q1187" s="1728"/>
      <c r="R1187" s="1729"/>
      <c r="S1187" s="550"/>
    </row>
    <row r="1188" spans="1:19" s="206" customFormat="1" ht="19.899999999999999" customHeight="1">
      <c r="A1188" s="1723"/>
      <c r="B1188" s="1723"/>
      <c r="C1188" s="1724"/>
      <c r="D1188" s="1724"/>
      <c r="E1188" s="1725"/>
      <c r="F1188" s="1725"/>
      <c r="G1188" s="1725"/>
      <c r="H1188" s="1724"/>
      <c r="I1188" s="1724"/>
      <c r="J1188" s="1725"/>
      <c r="K1188" s="1725"/>
      <c r="L1188" s="1725"/>
      <c r="M1188" s="1725"/>
      <c r="N1188" s="1727"/>
      <c r="O1188" s="1724"/>
      <c r="P1188" s="1725"/>
      <c r="Q1188" s="1728"/>
      <c r="R1188" s="1729"/>
      <c r="S1188" s="550"/>
    </row>
    <row r="1189" spans="1:19" s="206" customFormat="1" ht="19.899999999999999" customHeight="1">
      <c r="A1189" s="1723"/>
      <c r="B1189" s="1723"/>
      <c r="C1189" s="1724"/>
      <c r="D1189" s="1724"/>
      <c r="E1189" s="1725"/>
      <c r="F1189" s="1725"/>
      <c r="G1189" s="1725"/>
      <c r="H1189" s="1724"/>
      <c r="I1189" s="1724"/>
      <c r="J1189" s="1725"/>
      <c r="K1189" s="1725"/>
      <c r="L1189" s="1725"/>
      <c r="M1189" s="1725"/>
      <c r="N1189" s="1727"/>
      <c r="O1189" s="1724"/>
      <c r="P1189" s="1725"/>
      <c r="Q1189" s="1728"/>
      <c r="R1189" s="1729"/>
      <c r="S1189" s="550"/>
    </row>
    <row r="1190" spans="1:19" s="206" customFormat="1" ht="19.899999999999999" customHeight="1">
      <c r="A1190" s="1723"/>
      <c r="B1190" s="1723"/>
      <c r="C1190" s="1724"/>
      <c r="D1190" s="1724"/>
      <c r="E1190" s="1725"/>
      <c r="F1190" s="1725"/>
      <c r="G1190" s="1725"/>
      <c r="H1190" s="1724"/>
      <c r="I1190" s="1724"/>
      <c r="J1190" s="1725"/>
      <c r="K1190" s="1725"/>
      <c r="L1190" s="1725"/>
      <c r="M1190" s="1725"/>
      <c r="N1190" s="1727"/>
      <c r="O1190" s="1724"/>
      <c r="P1190" s="1725"/>
      <c r="Q1190" s="1728"/>
      <c r="R1190" s="1729"/>
      <c r="S1190" s="550"/>
    </row>
    <row r="1191" spans="1:19" s="206" customFormat="1" ht="19.899999999999999" customHeight="1">
      <c r="A1191" s="1723"/>
      <c r="B1191" s="1723"/>
      <c r="C1191" s="1724"/>
      <c r="D1191" s="1724"/>
      <c r="E1191" s="1725"/>
      <c r="F1191" s="1725"/>
      <c r="G1191" s="1725"/>
      <c r="H1191" s="1724"/>
      <c r="I1191" s="1724"/>
      <c r="J1191" s="1725"/>
      <c r="K1191" s="1725"/>
      <c r="L1191" s="1725"/>
      <c r="M1191" s="1725"/>
      <c r="N1191" s="1727"/>
      <c r="O1191" s="1724"/>
      <c r="P1191" s="1725"/>
      <c r="Q1191" s="1728"/>
      <c r="R1191" s="1729"/>
      <c r="S1191" s="550"/>
    </row>
    <row r="1192" spans="1:19" s="206" customFormat="1" ht="19.899999999999999" customHeight="1">
      <c r="A1192" s="1723"/>
      <c r="B1192" s="1723"/>
      <c r="C1192" s="1724"/>
      <c r="D1192" s="1724"/>
      <c r="E1192" s="1725"/>
      <c r="F1192" s="1725"/>
      <c r="G1192" s="1725"/>
      <c r="H1192" s="1724"/>
      <c r="I1192" s="1724"/>
      <c r="J1192" s="1725"/>
      <c r="K1192" s="1725"/>
      <c r="L1192" s="1725"/>
      <c r="M1192" s="1725"/>
      <c r="N1192" s="1727"/>
      <c r="O1192" s="1724"/>
      <c r="P1192" s="1725"/>
      <c r="Q1192" s="1728"/>
      <c r="R1192" s="1729"/>
      <c r="S1192" s="550"/>
    </row>
    <row r="1193" spans="1:19" s="206" customFormat="1" ht="19.899999999999999" customHeight="1">
      <c r="A1193" s="1723"/>
      <c r="B1193" s="1723"/>
      <c r="C1193" s="1724"/>
      <c r="D1193" s="1724"/>
      <c r="E1193" s="1725"/>
      <c r="F1193" s="1725"/>
      <c r="G1193" s="1725"/>
      <c r="H1193" s="1724"/>
      <c r="I1193" s="1724"/>
      <c r="J1193" s="1725"/>
      <c r="K1193" s="1725"/>
      <c r="L1193" s="1725"/>
      <c r="M1193" s="1725"/>
      <c r="N1193" s="1727"/>
      <c r="O1193" s="1724"/>
      <c r="P1193" s="1725"/>
      <c r="Q1193" s="1728"/>
      <c r="R1193" s="1729"/>
      <c r="S1193" s="550"/>
    </row>
    <row r="1194" spans="1:19" s="206" customFormat="1" ht="19.899999999999999" customHeight="1">
      <c r="A1194" s="1723"/>
      <c r="B1194" s="1723"/>
      <c r="C1194" s="1724"/>
      <c r="D1194" s="1724"/>
      <c r="E1194" s="1725"/>
      <c r="F1194" s="1725"/>
      <c r="G1194" s="1725"/>
      <c r="H1194" s="1724"/>
      <c r="I1194" s="1724"/>
      <c r="J1194" s="1725"/>
      <c r="K1194" s="1725"/>
      <c r="L1194" s="1725"/>
      <c r="M1194" s="1725"/>
      <c r="N1194" s="1727"/>
      <c r="O1194" s="1724"/>
      <c r="P1194" s="1725"/>
      <c r="Q1194" s="1728"/>
      <c r="R1194" s="1729"/>
      <c r="S1194" s="550"/>
    </row>
    <row r="1195" spans="1:19" s="206" customFormat="1" ht="19.899999999999999" customHeight="1">
      <c r="A1195" s="1723"/>
      <c r="B1195" s="1723"/>
      <c r="C1195" s="1724"/>
      <c r="D1195" s="1724"/>
      <c r="E1195" s="1725"/>
      <c r="F1195" s="1725"/>
      <c r="G1195" s="1725"/>
      <c r="H1195" s="1724"/>
      <c r="I1195" s="1724"/>
      <c r="J1195" s="1725"/>
      <c r="K1195" s="1725"/>
      <c r="L1195" s="1725"/>
      <c r="M1195" s="1725"/>
      <c r="N1195" s="1727"/>
      <c r="O1195" s="1724"/>
      <c r="P1195" s="1725"/>
      <c r="Q1195" s="1728"/>
      <c r="R1195" s="1729"/>
      <c r="S1195" s="550"/>
    </row>
    <row r="1196" spans="1:19" s="206" customFormat="1" ht="19.899999999999999" customHeight="1">
      <c r="A1196" s="1723"/>
      <c r="B1196" s="1723"/>
      <c r="C1196" s="1724"/>
      <c r="D1196" s="1724"/>
      <c r="E1196" s="1725"/>
      <c r="F1196" s="1725"/>
      <c r="G1196" s="1725"/>
      <c r="H1196" s="1724"/>
      <c r="I1196" s="1724"/>
      <c r="J1196" s="1725"/>
      <c r="K1196" s="1725"/>
      <c r="L1196" s="1725"/>
      <c r="M1196" s="1725"/>
      <c r="N1196" s="1727"/>
      <c r="O1196" s="1724"/>
      <c r="P1196" s="1725"/>
      <c r="Q1196" s="1728"/>
      <c r="R1196" s="1729"/>
      <c r="S1196" s="550"/>
    </row>
    <row r="1197" spans="1:19" s="206" customFormat="1" ht="19.899999999999999" customHeight="1">
      <c r="A1197" s="1723"/>
      <c r="B1197" s="1723"/>
      <c r="C1197" s="1724"/>
      <c r="D1197" s="1724"/>
      <c r="E1197" s="1725"/>
      <c r="F1197" s="1725"/>
      <c r="G1197" s="1725"/>
      <c r="H1197" s="1724"/>
      <c r="I1197" s="1724"/>
      <c r="J1197" s="1725"/>
      <c r="K1197" s="1725"/>
      <c r="L1197" s="1725"/>
      <c r="M1197" s="1725"/>
      <c r="N1197" s="1727"/>
      <c r="O1197" s="1724"/>
      <c r="P1197" s="1725"/>
      <c r="Q1197" s="1728"/>
      <c r="R1197" s="1729"/>
      <c r="S1197" s="550"/>
    </row>
    <row r="1198" spans="1:19" s="206" customFormat="1" ht="19.899999999999999" customHeight="1">
      <c r="A1198" s="1723"/>
      <c r="B1198" s="1723"/>
      <c r="C1198" s="1724"/>
      <c r="D1198" s="1724"/>
      <c r="E1198" s="1725"/>
      <c r="F1198" s="1725"/>
      <c r="G1198" s="1725"/>
      <c r="H1198" s="1724"/>
      <c r="I1198" s="1724"/>
      <c r="J1198" s="1725"/>
      <c r="K1198" s="1725"/>
      <c r="L1198" s="1725"/>
      <c r="M1198" s="1725"/>
      <c r="N1198" s="1727"/>
      <c r="O1198" s="1724"/>
      <c r="P1198" s="1725"/>
      <c r="Q1198" s="1728"/>
      <c r="R1198" s="1729"/>
      <c r="S1198" s="550"/>
    </row>
    <row r="1199" spans="1:19" s="206" customFormat="1" ht="19.899999999999999" customHeight="1">
      <c r="A1199" s="1723"/>
      <c r="B1199" s="1723"/>
      <c r="C1199" s="1724"/>
      <c r="D1199" s="1724"/>
      <c r="E1199" s="1725"/>
      <c r="F1199" s="1725"/>
      <c r="G1199" s="1725"/>
      <c r="H1199" s="1724"/>
      <c r="I1199" s="1724"/>
      <c r="J1199" s="1725"/>
      <c r="K1199" s="1725"/>
      <c r="L1199" s="1725"/>
      <c r="M1199" s="1725"/>
      <c r="N1199" s="1727"/>
      <c r="O1199" s="1724"/>
      <c r="P1199" s="1725"/>
      <c r="Q1199" s="1728"/>
      <c r="R1199" s="1729"/>
      <c r="S1199" s="550"/>
    </row>
    <row r="1200" spans="1:19" s="206" customFormat="1" ht="19.899999999999999" customHeight="1">
      <c r="A1200" s="1723"/>
      <c r="B1200" s="1723"/>
      <c r="C1200" s="1724"/>
      <c r="D1200" s="1724"/>
      <c r="E1200" s="1725"/>
      <c r="F1200" s="1725"/>
      <c r="G1200" s="1725"/>
      <c r="H1200" s="1724"/>
      <c r="I1200" s="1724"/>
      <c r="J1200" s="1725"/>
      <c r="K1200" s="1725"/>
      <c r="L1200" s="1725"/>
      <c r="M1200" s="1725"/>
      <c r="N1200" s="1727"/>
      <c r="O1200" s="1724"/>
      <c r="P1200" s="1725"/>
      <c r="Q1200" s="1728"/>
      <c r="R1200" s="1729"/>
      <c r="S1200" s="550"/>
    </row>
    <row r="1201" spans="1:19" s="206" customFormat="1" ht="19.899999999999999" customHeight="1">
      <c r="A1201" s="1723"/>
      <c r="B1201" s="1723"/>
      <c r="C1201" s="1724"/>
      <c r="D1201" s="1724"/>
      <c r="E1201" s="1725"/>
      <c r="F1201" s="1725"/>
      <c r="G1201" s="1725"/>
      <c r="H1201" s="1724"/>
      <c r="I1201" s="1724"/>
      <c r="J1201" s="1725"/>
      <c r="K1201" s="1725"/>
      <c r="L1201" s="1725"/>
      <c r="M1201" s="1725"/>
      <c r="N1201" s="1727"/>
      <c r="O1201" s="1724"/>
      <c r="P1201" s="1725"/>
      <c r="Q1201" s="1728"/>
      <c r="R1201" s="1729"/>
      <c r="S1201" s="550"/>
    </row>
    <row r="1202" spans="1:19" s="206" customFormat="1" ht="19.899999999999999" customHeight="1">
      <c r="A1202" s="1723"/>
      <c r="B1202" s="1723"/>
      <c r="C1202" s="1724"/>
      <c r="D1202" s="1724"/>
      <c r="E1202" s="1725"/>
      <c r="F1202" s="1725"/>
      <c r="G1202" s="1725"/>
      <c r="H1202" s="1724"/>
      <c r="I1202" s="1724"/>
      <c r="J1202" s="1725"/>
      <c r="K1202" s="1725"/>
      <c r="L1202" s="1725"/>
      <c r="M1202" s="1725"/>
      <c r="N1202" s="1727"/>
      <c r="O1202" s="1724"/>
      <c r="P1202" s="1725"/>
      <c r="Q1202" s="1728"/>
      <c r="R1202" s="1729"/>
      <c r="S1202" s="550"/>
    </row>
    <row r="1203" spans="1:19" s="206" customFormat="1" ht="19.899999999999999" customHeight="1">
      <c r="A1203" s="1723"/>
      <c r="B1203" s="1723"/>
      <c r="C1203" s="1724"/>
      <c r="D1203" s="1724"/>
      <c r="E1203" s="1725"/>
      <c r="F1203" s="1725"/>
      <c r="G1203" s="1725"/>
      <c r="H1203" s="1724"/>
      <c r="I1203" s="1724"/>
      <c r="J1203" s="1725"/>
      <c r="K1203" s="1725"/>
      <c r="L1203" s="1725"/>
      <c r="M1203" s="1725"/>
      <c r="N1203" s="1727"/>
      <c r="O1203" s="1724"/>
      <c r="P1203" s="1725"/>
      <c r="Q1203" s="1728"/>
      <c r="R1203" s="1729"/>
      <c r="S1203" s="550"/>
    </row>
    <row r="1204" spans="1:19" s="206" customFormat="1" ht="19.899999999999999" customHeight="1">
      <c r="A1204" s="1723"/>
      <c r="B1204" s="1723"/>
      <c r="C1204" s="1724"/>
      <c r="D1204" s="1724"/>
      <c r="E1204" s="1725"/>
      <c r="F1204" s="1725"/>
      <c r="G1204" s="1725"/>
      <c r="H1204" s="1724"/>
      <c r="I1204" s="1724"/>
      <c r="J1204" s="1725"/>
      <c r="K1204" s="1725"/>
      <c r="L1204" s="1725"/>
      <c r="M1204" s="1725"/>
      <c r="N1204" s="1727"/>
      <c r="O1204" s="1724"/>
      <c r="P1204" s="1725"/>
      <c r="Q1204" s="1728"/>
      <c r="R1204" s="1729"/>
      <c r="S1204" s="550"/>
    </row>
    <row r="1205" spans="1:19" s="206" customFormat="1" ht="19.899999999999999" customHeight="1">
      <c r="A1205" s="1723"/>
      <c r="B1205" s="1723"/>
      <c r="C1205" s="1724"/>
      <c r="D1205" s="1724"/>
      <c r="E1205" s="1725"/>
      <c r="F1205" s="1725"/>
      <c r="G1205" s="1725"/>
      <c r="H1205" s="1724"/>
      <c r="I1205" s="1724"/>
      <c r="J1205" s="1725"/>
      <c r="K1205" s="1725"/>
      <c r="L1205" s="1725"/>
      <c r="M1205" s="1725"/>
      <c r="N1205" s="1727"/>
      <c r="O1205" s="1724"/>
      <c r="P1205" s="1725"/>
      <c r="Q1205" s="1728"/>
      <c r="R1205" s="1729"/>
      <c r="S1205" s="550"/>
    </row>
    <row r="1206" spans="1:19" s="206" customFormat="1" ht="19.899999999999999" customHeight="1">
      <c r="A1206" s="1723"/>
      <c r="B1206" s="1723"/>
      <c r="C1206" s="1724"/>
      <c r="D1206" s="1724"/>
      <c r="E1206" s="1725"/>
      <c r="F1206" s="1725"/>
      <c r="G1206" s="1725"/>
      <c r="H1206" s="1724"/>
      <c r="I1206" s="1724"/>
      <c r="J1206" s="1725"/>
      <c r="K1206" s="1725"/>
      <c r="L1206" s="1725"/>
      <c r="M1206" s="1725"/>
      <c r="N1206" s="1727"/>
      <c r="O1206" s="1724"/>
      <c r="P1206" s="1725"/>
      <c r="Q1206" s="1728"/>
      <c r="R1206" s="1729"/>
      <c r="S1206" s="550"/>
    </row>
    <row r="1207" spans="1:19" s="206" customFormat="1" ht="19.899999999999999" customHeight="1">
      <c r="A1207" s="1723"/>
      <c r="B1207" s="1723"/>
      <c r="C1207" s="1724"/>
      <c r="D1207" s="1724"/>
      <c r="E1207" s="1725"/>
      <c r="F1207" s="1725"/>
      <c r="G1207" s="1725"/>
      <c r="H1207" s="1724"/>
      <c r="I1207" s="1724"/>
      <c r="J1207" s="1725"/>
      <c r="K1207" s="1725"/>
      <c r="L1207" s="1725"/>
      <c r="M1207" s="1725"/>
      <c r="N1207" s="1727"/>
      <c r="O1207" s="1724"/>
      <c r="P1207" s="1725"/>
      <c r="Q1207" s="1728"/>
      <c r="R1207" s="1729"/>
      <c r="S1207" s="550"/>
    </row>
    <row r="1208" spans="1:19" s="206" customFormat="1" ht="19.899999999999999" customHeight="1">
      <c r="A1208" s="1723"/>
      <c r="B1208" s="1723"/>
      <c r="C1208" s="1724"/>
      <c r="D1208" s="1724"/>
      <c r="E1208" s="1725"/>
      <c r="F1208" s="1725"/>
      <c r="G1208" s="1725"/>
      <c r="H1208" s="1724"/>
      <c r="I1208" s="1724"/>
      <c r="J1208" s="1725"/>
      <c r="K1208" s="1725"/>
      <c r="L1208" s="1725"/>
      <c r="M1208" s="1725"/>
      <c r="N1208" s="1727"/>
      <c r="O1208" s="1724"/>
      <c r="P1208" s="1725"/>
      <c r="Q1208" s="1728"/>
      <c r="R1208" s="1729"/>
      <c r="S1208" s="550"/>
    </row>
    <row r="1209" spans="1:19" s="206" customFormat="1" ht="19.899999999999999" customHeight="1">
      <c r="A1209" s="1723"/>
      <c r="B1209" s="1723"/>
      <c r="C1209" s="1724"/>
      <c r="D1209" s="1724"/>
      <c r="E1209" s="1725"/>
      <c r="F1209" s="1725"/>
      <c r="G1209" s="1725"/>
      <c r="H1209" s="1724"/>
      <c r="I1209" s="1724"/>
      <c r="J1209" s="1725"/>
      <c r="K1209" s="1725"/>
      <c r="L1209" s="1725"/>
      <c r="M1209" s="1725"/>
      <c r="N1209" s="1727"/>
      <c r="O1209" s="1724"/>
      <c r="P1209" s="1725"/>
      <c r="Q1209" s="1728"/>
      <c r="R1209" s="1729"/>
      <c r="S1209" s="550"/>
    </row>
    <row r="1210" spans="1:19" s="206" customFormat="1" ht="19.899999999999999" customHeight="1">
      <c r="A1210" s="1723"/>
      <c r="B1210" s="1723"/>
      <c r="C1210" s="1724"/>
      <c r="D1210" s="1724"/>
      <c r="E1210" s="1725"/>
      <c r="F1210" s="1725"/>
      <c r="G1210" s="1725"/>
      <c r="H1210" s="1724"/>
      <c r="I1210" s="1724"/>
      <c r="J1210" s="1725"/>
      <c r="K1210" s="1725"/>
      <c r="L1210" s="1725"/>
      <c r="M1210" s="1725"/>
      <c r="N1210" s="1727"/>
      <c r="O1210" s="1724"/>
      <c r="P1210" s="1725"/>
      <c r="Q1210" s="1728"/>
      <c r="R1210" s="1729"/>
      <c r="S1210" s="550"/>
    </row>
    <row r="1211" spans="1:19" s="206" customFormat="1" ht="19.899999999999999" customHeight="1">
      <c r="A1211" s="1723"/>
      <c r="B1211" s="1723"/>
      <c r="C1211" s="1724"/>
      <c r="D1211" s="1724"/>
      <c r="E1211" s="1725"/>
      <c r="F1211" s="1725"/>
      <c r="G1211" s="1725"/>
      <c r="H1211" s="1724"/>
      <c r="I1211" s="1724"/>
      <c r="J1211" s="1725"/>
      <c r="K1211" s="1725"/>
      <c r="L1211" s="1725"/>
      <c r="M1211" s="1725"/>
      <c r="N1211" s="1727"/>
      <c r="O1211" s="1724"/>
      <c r="P1211" s="1725"/>
      <c r="Q1211" s="1728"/>
      <c r="R1211" s="1729"/>
      <c r="S1211" s="550"/>
    </row>
    <row r="1212" spans="1:19" s="206" customFormat="1" ht="19.899999999999999" customHeight="1">
      <c r="A1212" s="1723"/>
      <c r="B1212" s="1723"/>
      <c r="C1212" s="1724"/>
      <c r="D1212" s="1724"/>
      <c r="E1212" s="1725"/>
      <c r="F1212" s="1725"/>
      <c r="G1212" s="1725"/>
      <c r="H1212" s="1724"/>
      <c r="I1212" s="1724"/>
      <c r="J1212" s="1725"/>
      <c r="K1212" s="1725"/>
      <c r="L1212" s="1725"/>
      <c r="M1212" s="1725"/>
      <c r="N1212" s="1727"/>
      <c r="O1212" s="1724"/>
      <c r="P1212" s="1725"/>
      <c r="Q1212" s="1728"/>
      <c r="R1212" s="1729"/>
      <c r="S1212" s="550"/>
    </row>
    <row r="1213" spans="1:19" s="206" customFormat="1" ht="19.899999999999999" customHeight="1">
      <c r="A1213" s="1723"/>
      <c r="B1213" s="1723"/>
      <c r="C1213" s="1724"/>
      <c r="D1213" s="1724"/>
      <c r="E1213" s="1725"/>
      <c r="F1213" s="1725"/>
      <c r="G1213" s="1725"/>
      <c r="H1213" s="1724"/>
      <c r="I1213" s="1724"/>
      <c r="J1213" s="1725"/>
      <c r="K1213" s="1725"/>
      <c r="L1213" s="1725"/>
      <c r="M1213" s="1725"/>
      <c r="N1213" s="1727"/>
      <c r="O1213" s="1724"/>
      <c r="P1213" s="1725"/>
      <c r="Q1213" s="1728"/>
      <c r="R1213" s="1729"/>
      <c r="S1213" s="550"/>
    </row>
    <row r="1214" spans="1:19" s="206" customFormat="1" ht="19.899999999999999" customHeight="1">
      <c r="A1214" s="1723"/>
      <c r="B1214" s="1723"/>
      <c r="C1214" s="1724"/>
      <c r="D1214" s="1724"/>
      <c r="E1214" s="1725"/>
      <c r="F1214" s="1725"/>
      <c r="G1214" s="1725"/>
      <c r="H1214" s="1724"/>
      <c r="I1214" s="1724"/>
      <c r="J1214" s="1725"/>
      <c r="K1214" s="1725"/>
      <c r="L1214" s="1725"/>
      <c r="M1214" s="1725"/>
      <c r="N1214" s="1727"/>
      <c r="O1214" s="1724"/>
      <c r="P1214" s="1725"/>
      <c r="Q1214" s="1728"/>
      <c r="R1214" s="1729"/>
      <c r="S1214" s="550"/>
    </row>
    <row r="1215" spans="1:19" s="206" customFormat="1" ht="19.899999999999999" customHeight="1">
      <c r="A1215" s="1723"/>
      <c r="B1215" s="1723"/>
      <c r="C1215" s="1724"/>
      <c r="D1215" s="1724"/>
      <c r="E1215" s="1725"/>
      <c r="F1215" s="1725"/>
      <c r="G1215" s="1725"/>
      <c r="H1215" s="1724"/>
      <c r="I1215" s="1724"/>
      <c r="J1215" s="1725"/>
      <c r="K1215" s="1725"/>
      <c r="L1215" s="1725"/>
      <c r="M1215" s="1725"/>
      <c r="N1215" s="1727"/>
      <c r="O1215" s="1724"/>
      <c r="P1215" s="1725"/>
      <c r="Q1215" s="1728"/>
      <c r="R1215" s="1729"/>
      <c r="S1215" s="550"/>
    </row>
    <row r="1216" spans="1:19" s="206" customFormat="1" ht="19.899999999999999" customHeight="1">
      <c r="A1216" s="1723"/>
      <c r="B1216" s="1723"/>
      <c r="C1216" s="1724"/>
      <c r="D1216" s="1724"/>
      <c r="E1216" s="1725"/>
      <c r="F1216" s="1725"/>
      <c r="G1216" s="1725"/>
      <c r="H1216" s="1724"/>
      <c r="I1216" s="1724"/>
      <c r="J1216" s="1725"/>
      <c r="K1216" s="1725"/>
      <c r="L1216" s="1725"/>
      <c r="M1216" s="1725"/>
      <c r="N1216" s="1727"/>
      <c r="O1216" s="1724"/>
      <c r="P1216" s="1725"/>
      <c r="Q1216" s="1728"/>
      <c r="R1216" s="1729"/>
      <c r="S1216" s="550"/>
    </row>
    <row r="1217" spans="1:19" s="206" customFormat="1" ht="19.899999999999999" customHeight="1">
      <c r="A1217" s="1723"/>
      <c r="B1217" s="1723"/>
      <c r="C1217" s="1724"/>
      <c r="D1217" s="1724"/>
      <c r="E1217" s="1725"/>
      <c r="F1217" s="1725"/>
      <c r="G1217" s="1725"/>
      <c r="H1217" s="1724"/>
      <c r="I1217" s="1724"/>
      <c r="J1217" s="1725"/>
      <c r="K1217" s="1725"/>
      <c r="L1217" s="1725"/>
      <c r="M1217" s="1725"/>
      <c r="N1217" s="1727"/>
      <c r="O1217" s="1724"/>
      <c r="P1217" s="1725"/>
      <c r="Q1217" s="1728"/>
      <c r="R1217" s="1729"/>
      <c r="S1217" s="550"/>
    </row>
    <row r="1218" spans="1:19" s="206" customFormat="1" ht="19.899999999999999" customHeight="1">
      <c r="A1218" s="1723"/>
      <c r="B1218" s="1723"/>
      <c r="C1218" s="1724"/>
      <c r="D1218" s="1724"/>
      <c r="E1218" s="1725"/>
      <c r="F1218" s="1725"/>
      <c r="G1218" s="1725"/>
      <c r="H1218" s="1724"/>
      <c r="I1218" s="1724"/>
      <c r="J1218" s="1725"/>
      <c r="K1218" s="1725"/>
      <c r="L1218" s="1725"/>
      <c r="M1218" s="1725"/>
      <c r="N1218" s="1727"/>
      <c r="O1218" s="1724"/>
      <c r="P1218" s="1725"/>
      <c r="Q1218" s="1728"/>
      <c r="R1218" s="1729"/>
      <c r="S1218" s="550"/>
    </row>
    <row r="1219" spans="1:19" s="206" customFormat="1" ht="19.899999999999999" customHeight="1">
      <c r="A1219" s="1723"/>
      <c r="B1219" s="1723"/>
      <c r="C1219" s="1724"/>
      <c r="D1219" s="1724"/>
      <c r="E1219" s="1725"/>
      <c r="F1219" s="1725"/>
      <c r="G1219" s="1725"/>
      <c r="H1219" s="1724"/>
      <c r="I1219" s="1724"/>
      <c r="J1219" s="1725"/>
      <c r="K1219" s="1725"/>
      <c r="L1219" s="1725"/>
      <c r="M1219" s="1725"/>
      <c r="N1219" s="1727"/>
      <c r="O1219" s="1724"/>
      <c r="P1219" s="1725"/>
      <c r="Q1219" s="1728"/>
      <c r="R1219" s="1729"/>
      <c r="S1219" s="550"/>
    </row>
    <row r="1220" spans="1:19" s="206" customFormat="1" ht="19.899999999999999" customHeight="1">
      <c r="A1220" s="1723"/>
      <c r="B1220" s="1723"/>
      <c r="C1220" s="1724"/>
      <c r="D1220" s="1724"/>
      <c r="E1220" s="1725"/>
      <c r="F1220" s="1725"/>
      <c r="G1220" s="1725"/>
      <c r="H1220" s="1724"/>
      <c r="I1220" s="1724"/>
      <c r="J1220" s="1725"/>
      <c r="K1220" s="1725"/>
      <c r="L1220" s="1725"/>
      <c r="M1220" s="1725"/>
      <c r="N1220" s="1727"/>
      <c r="O1220" s="1724"/>
      <c r="P1220" s="1725"/>
      <c r="Q1220" s="1728"/>
      <c r="R1220" s="1729"/>
      <c r="S1220" s="550"/>
    </row>
    <row r="1221" spans="1:19" s="206" customFormat="1" ht="19.899999999999999" customHeight="1">
      <c r="A1221" s="1723"/>
      <c r="B1221" s="1723"/>
      <c r="C1221" s="1724"/>
      <c r="D1221" s="1724"/>
      <c r="E1221" s="1725"/>
      <c r="F1221" s="1725"/>
      <c r="G1221" s="1725"/>
      <c r="H1221" s="1724"/>
      <c r="I1221" s="1724"/>
      <c r="J1221" s="1725"/>
      <c r="K1221" s="1725"/>
      <c r="L1221" s="1725"/>
      <c r="M1221" s="1725"/>
      <c r="N1221" s="1727"/>
      <c r="O1221" s="1724"/>
      <c r="P1221" s="1725"/>
      <c r="Q1221" s="1728"/>
      <c r="R1221" s="1729"/>
      <c r="S1221" s="550"/>
    </row>
    <row r="1222" spans="1:19" s="206" customFormat="1" ht="19.899999999999999" customHeight="1">
      <c r="A1222" s="1723"/>
      <c r="B1222" s="1723"/>
      <c r="C1222" s="1724"/>
      <c r="D1222" s="1724"/>
      <c r="E1222" s="1725"/>
      <c r="F1222" s="1725"/>
      <c r="G1222" s="1725"/>
      <c r="H1222" s="1724"/>
      <c r="I1222" s="1724"/>
      <c r="J1222" s="1725"/>
      <c r="K1222" s="1725"/>
      <c r="L1222" s="1725"/>
      <c r="M1222" s="1725"/>
      <c r="N1222" s="1727"/>
      <c r="O1222" s="1724"/>
      <c r="P1222" s="1725"/>
      <c r="Q1222" s="1728"/>
      <c r="R1222" s="1729"/>
      <c r="S1222" s="550"/>
    </row>
    <row r="1223" spans="1:19" s="206" customFormat="1" ht="19.899999999999999" customHeight="1">
      <c r="A1223" s="1723"/>
      <c r="B1223" s="1723"/>
      <c r="C1223" s="1724"/>
      <c r="D1223" s="1724"/>
      <c r="E1223" s="1725"/>
      <c r="F1223" s="1725"/>
      <c r="G1223" s="1725"/>
      <c r="H1223" s="1724"/>
      <c r="I1223" s="1724"/>
      <c r="J1223" s="1725"/>
      <c r="K1223" s="1725"/>
      <c r="L1223" s="1725"/>
      <c r="M1223" s="1725"/>
      <c r="N1223" s="1727"/>
      <c r="O1223" s="1724"/>
      <c r="P1223" s="1725"/>
      <c r="Q1223" s="1728"/>
      <c r="R1223" s="1729"/>
      <c r="S1223" s="550"/>
    </row>
    <row r="1224" spans="1:19" s="206" customFormat="1" ht="19.899999999999999" customHeight="1">
      <c r="A1224" s="1723"/>
      <c r="B1224" s="1723"/>
      <c r="C1224" s="1724"/>
      <c r="D1224" s="1724"/>
      <c r="E1224" s="1725"/>
      <c r="F1224" s="1725"/>
      <c r="G1224" s="1725"/>
      <c r="H1224" s="1724"/>
      <c r="I1224" s="1724"/>
      <c r="J1224" s="1725"/>
      <c r="K1224" s="1725"/>
      <c r="L1224" s="1725"/>
      <c r="M1224" s="1725"/>
      <c r="N1224" s="1727"/>
      <c r="O1224" s="1724"/>
      <c r="P1224" s="1725"/>
      <c r="Q1224" s="1728"/>
      <c r="R1224" s="1729"/>
      <c r="S1224" s="550"/>
    </row>
    <row r="1225" spans="1:19" s="206" customFormat="1" ht="19.899999999999999" customHeight="1">
      <c r="A1225" s="1723"/>
      <c r="B1225" s="1723"/>
      <c r="C1225" s="1724"/>
      <c r="D1225" s="1724"/>
      <c r="E1225" s="1725"/>
      <c r="F1225" s="1725"/>
      <c r="G1225" s="1725"/>
      <c r="H1225" s="1724"/>
      <c r="I1225" s="1724"/>
      <c r="J1225" s="1725"/>
      <c r="K1225" s="1725"/>
      <c r="L1225" s="1725"/>
      <c r="M1225" s="1725"/>
      <c r="N1225" s="1727"/>
      <c r="O1225" s="1724"/>
      <c r="P1225" s="1725"/>
      <c r="Q1225" s="1728"/>
      <c r="R1225" s="1729"/>
      <c r="S1225" s="550"/>
    </row>
    <row r="1226" spans="1:19" s="206" customFormat="1" ht="19.899999999999999" customHeight="1">
      <c r="A1226" s="1723"/>
      <c r="B1226" s="1723"/>
      <c r="C1226" s="1724"/>
      <c r="D1226" s="1724"/>
      <c r="E1226" s="1725"/>
      <c r="F1226" s="1725"/>
      <c r="G1226" s="1725"/>
      <c r="H1226" s="1724"/>
      <c r="I1226" s="1724"/>
      <c r="J1226" s="1725"/>
      <c r="K1226" s="1725"/>
      <c r="L1226" s="1725"/>
      <c r="M1226" s="1725"/>
      <c r="N1226" s="1727"/>
      <c r="O1226" s="1724"/>
      <c r="P1226" s="1725"/>
      <c r="Q1226" s="1728"/>
      <c r="R1226" s="1729"/>
      <c r="S1226" s="550"/>
    </row>
    <row r="1227" spans="1:19" s="206" customFormat="1" ht="19.899999999999999" customHeight="1">
      <c r="A1227" s="1723"/>
      <c r="B1227" s="1723"/>
      <c r="C1227" s="1724"/>
      <c r="D1227" s="1724"/>
      <c r="E1227" s="1725"/>
      <c r="F1227" s="1725"/>
      <c r="G1227" s="1725"/>
      <c r="H1227" s="1724"/>
      <c r="I1227" s="1724"/>
      <c r="J1227" s="1725"/>
      <c r="K1227" s="1725"/>
      <c r="L1227" s="1725"/>
      <c r="M1227" s="1725"/>
      <c r="N1227" s="1727"/>
      <c r="O1227" s="1724"/>
      <c r="P1227" s="1725"/>
      <c r="Q1227" s="1728"/>
      <c r="R1227" s="1729"/>
      <c r="S1227" s="550"/>
    </row>
    <row r="1228" spans="1:19" s="206" customFormat="1" ht="19.899999999999999" customHeight="1">
      <c r="A1228" s="1723"/>
      <c r="B1228" s="1723"/>
      <c r="C1228" s="1724"/>
      <c r="D1228" s="1724"/>
      <c r="E1228" s="1725"/>
      <c r="F1228" s="1725"/>
      <c r="G1228" s="1725"/>
      <c r="H1228" s="1724"/>
      <c r="I1228" s="1724"/>
      <c r="J1228" s="1725"/>
      <c r="K1228" s="1725"/>
      <c r="L1228" s="1725"/>
      <c r="M1228" s="1725"/>
      <c r="N1228" s="1727"/>
      <c r="O1228" s="1724"/>
      <c r="P1228" s="1725"/>
      <c r="Q1228" s="1728"/>
      <c r="R1228" s="1729"/>
      <c r="S1228" s="550"/>
    </row>
    <row r="1229" spans="1:19" s="206" customFormat="1" ht="19.899999999999999" customHeight="1">
      <c r="A1229" s="1723"/>
      <c r="B1229" s="1723"/>
      <c r="C1229" s="1724"/>
      <c r="D1229" s="1724"/>
      <c r="E1229" s="1725"/>
      <c r="F1229" s="1725"/>
      <c r="G1229" s="1725"/>
      <c r="H1229" s="1724"/>
      <c r="I1229" s="1724"/>
      <c r="J1229" s="1725"/>
      <c r="K1229" s="1725"/>
      <c r="L1229" s="1725"/>
      <c r="M1229" s="1725"/>
      <c r="N1229" s="1727"/>
      <c r="O1229" s="1724"/>
      <c r="P1229" s="1725"/>
      <c r="Q1229" s="1728"/>
      <c r="R1229" s="1729"/>
      <c r="S1229" s="550"/>
    </row>
    <row r="1230" spans="1:19" s="206" customFormat="1" ht="19.899999999999999" customHeight="1">
      <c r="A1230" s="1723"/>
      <c r="B1230" s="1723"/>
      <c r="C1230" s="1724"/>
      <c r="D1230" s="1724"/>
      <c r="E1230" s="1725"/>
      <c r="F1230" s="1725"/>
      <c r="G1230" s="1725"/>
      <c r="H1230" s="1724"/>
      <c r="I1230" s="1724"/>
      <c r="J1230" s="1725"/>
      <c r="K1230" s="1725"/>
      <c r="L1230" s="1725"/>
      <c r="M1230" s="1725"/>
      <c r="N1230" s="1727"/>
      <c r="O1230" s="1724"/>
      <c r="P1230" s="1725"/>
      <c r="Q1230" s="1728"/>
      <c r="R1230" s="1729"/>
      <c r="S1230" s="550"/>
    </row>
    <row r="1231" spans="1:19" s="206" customFormat="1" ht="19.899999999999999" customHeight="1">
      <c r="A1231" s="1723"/>
      <c r="B1231" s="1723"/>
      <c r="C1231" s="1724"/>
      <c r="D1231" s="1724"/>
      <c r="E1231" s="1725"/>
      <c r="F1231" s="1725"/>
      <c r="G1231" s="1725"/>
      <c r="H1231" s="1724"/>
      <c r="I1231" s="1724"/>
      <c r="J1231" s="1725"/>
      <c r="K1231" s="1725"/>
      <c r="L1231" s="1725"/>
      <c r="M1231" s="1725"/>
      <c r="N1231" s="1727"/>
      <c r="O1231" s="1724"/>
      <c r="P1231" s="1725"/>
      <c r="Q1231" s="1728"/>
      <c r="R1231" s="1729"/>
      <c r="S1231" s="550"/>
    </row>
    <row r="1232" spans="1:19" s="206" customFormat="1" ht="19.899999999999999" customHeight="1">
      <c r="A1232" s="1723"/>
      <c r="B1232" s="1723"/>
      <c r="C1232" s="1724"/>
      <c r="D1232" s="1724"/>
      <c r="E1232" s="1725"/>
      <c r="F1232" s="1725"/>
      <c r="G1232" s="1725"/>
      <c r="H1232" s="1724"/>
      <c r="I1232" s="1724"/>
      <c r="J1232" s="1725"/>
      <c r="K1232" s="1725"/>
      <c r="L1232" s="1725"/>
      <c r="M1232" s="1725"/>
      <c r="N1232" s="1727"/>
      <c r="O1232" s="1724"/>
      <c r="P1232" s="1725"/>
      <c r="Q1232" s="1728"/>
      <c r="R1232" s="1729"/>
      <c r="S1232" s="550"/>
    </row>
    <row r="1233" spans="1:19" s="206" customFormat="1" ht="19.899999999999999" customHeight="1">
      <c r="A1233" s="1723"/>
      <c r="B1233" s="1723"/>
      <c r="C1233" s="1724"/>
      <c r="D1233" s="1724"/>
      <c r="E1233" s="1725"/>
      <c r="F1233" s="1725"/>
      <c r="G1233" s="1725"/>
      <c r="H1233" s="1724"/>
      <c r="I1233" s="1724"/>
      <c r="J1233" s="1725"/>
      <c r="K1233" s="1725"/>
      <c r="L1233" s="1725"/>
      <c r="M1233" s="1725"/>
      <c r="N1233" s="1727"/>
      <c r="O1233" s="1724"/>
      <c r="P1233" s="1725"/>
      <c r="Q1233" s="1728"/>
      <c r="R1233" s="1729"/>
      <c r="S1233" s="550"/>
    </row>
    <row r="1234" spans="1:19" s="206" customFormat="1" ht="19.899999999999999" customHeight="1">
      <c r="A1234" s="1723"/>
      <c r="B1234" s="1723"/>
      <c r="C1234" s="1724"/>
      <c r="D1234" s="1724"/>
      <c r="E1234" s="1725"/>
      <c r="F1234" s="1725"/>
      <c r="G1234" s="1725"/>
      <c r="H1234" s="1724"/>
      <c r="I1234" s="1724"/>
      <c r="J1234" s="1725"/>
      <c r="K1234" s="1725"/>
      <c r="L1234" s="1725"/>
      <c r="M1234" s="1725"/>
      <c r="N1234" s="1727"/>
      <c r="O1234" s="1724"/>
      <c r="P1234" s="1725"/>
      <c r="Q1234" s="1728"/>
      <c r="R1234" s="1729"/>
      <c r="S1234" s="550"/>
    </row>
    <row r="1235" spans="1:19" s="206" customFormat="1" ht="19.899999999999999" customHeight="1">
      <c r="A1235" s="1723"/>
      <c r="B1235" s="1723"/>
      <c r="C1235" s="1724"/>
      <c r="D1235" s="1724"/>
      <c r="E1235" s="1725"/>
      <c r="F1235" s="1725"/>
      <c r="G1235" s="1725"/>
      <c r="H1235" s="1724"/>
      <c r="I1235" s="1724"/>
      <c r="J1235" s="1725"/>
      <c r="K1235" s="1725"/>
      <c r="L1235" s="1725"/>
      <c r="M1235" s="1725"/>
      <c r="N1235" s="1727"/>
      <c r="O1235" s="1724"/>
      <c r="P1235" s="1725"/>
      <c r="Q1235" s="1728"/>
      <c r="R1235" s="1729"/>
      <c r="S1235" s="550"/>
    </row>
    <row r="1236" spans="1:19" s="206" customFormat="1" ht="19.899999999999999" customHeight="1">
      <c r="A1236" s="1723"/>
      <c r="B1236" s="1723"/>
      <c r="C1236" s="1724"/>
      <c r="D1236" s="1724"/>
      <c r="E1236" s="1725"/>
      <c r="F1236" s="1725"/>
      <c r="G1236" s="1725"/>
      <c r="H1236" s="1724"/>
      <c r="I1236" s="1724"/>
      <c r="J1236" s="1725"/>
      <c r="K1236" s="1725"/>
      <c r="L1236" s="1725"/>
      <c r="M1236" s="1725"/>
      <c r="N1236" s="1727"/>
      <c r="O1236" s="1724"/>
      <c r="P1236" s="1725"/>
      <c r="Q1236" s="1728"/>
      <c r="R1236" s="1729"/>
      <c r="S1236" s="550"/>
    </row>
    <row r="1237" spans="1:19" s="206" customFormat="1" ht="19.899999999999999" customHeight="1">
      <c r="A1237" s="1723"/>
      <c r="B1237" s="1723"/>
      <c r="C1237" s="1724"/>
      <c r="D1237" s="1724"/>
      <c r="E1237" s="1725"/>
      <c r="F1237" s="1725"/>
      <c r="G1237" s="1725"/>
      <c r="H1237" s="1724"/>
      <c r="I1237" s="1724"/>
      <c r="J1237" s="1725"/>
      <c r="K1237" s="1725"/>
      <c r="L1237" s="1725"/>
      <c r="M1237" s="1725"/>
      <c r="N1237" s="1727"/>
      <c r="O1237" s="1724"/>
      <c r="P1237" s="1725"/>
      <c r="Q1237" s="1728"/>
      <c r="R1237" s="1729"/>
      <c r="S1237" s="550"/>
    </row>
    <row r="1238" spans="1:19" s="206" customFormat="1" ht="19.899999999999999" customHeight="1">
      <c r="A1238" s="1723"/>
      <c r="B1238" s="1723"/>
      <c r="C1238" s="1724"/>
      <c r="D1238" s="1724"/>
      <c r="E1238" s="1725"/>
      <c r="F1238" s="1725"/>
      <c r="G1238" s="1725"/>
      <c r="H1238" s="1724"/>
      <c r="I1238" s="1724"/>
      <c r="J1238" s="1725"/>
      <c r="K1238" s="1725"/>
      <c r="L1238" s="1725"/>
      <c r="M1238" s="1725"/>
      <c r="N1238" s="1727"/>
      <c r="O1238" s="1724"/>
      <c r="P1238" s="1725"/>
      <c r="Q1238" s="1728"/>
      <c r="R1238" s="1729"/>
      <c r="S1238" s="550"/>
    </row>
    <row r="1239" spans="1:19" s="206" customFormat="1" ht="19.899999999999999" customHeight="1">
      <c r="A1239" s="1723"/>
      <c r="B1239" s="1723"/>
      <c r="C1239" s="1724"/>
      <c r="D1239" s="1724"/>
      <c r="E1239" s="1725"/>
      <c r="F1239" s="1725"/>
      <c r="G1239" s="1725"/>
      <c r="H1239" s="1724"/>
      <c r="I1239" s="1724"/>
      <c r="J1239" s="1725"/>
      <c r="K1239" s="1725"/>
      <c r="L1239" s="1725"/>
      <c r="M1239" s="1725"/>
      <c r="N1239" s="1727"/>
      <c r="O1239" s="1724"/>
      <c r="P1239" s="1725"/>
      <c r="Q1239" s="1728"/>
      <c r="R1239" s="1729"/>
      <c r="S1239" s="550"/>
    </row>
    <row r="1240" spans="1:19" s="206" customFormat="1" ht="19.899999999999999" customHeight="1">
      <c r="A1240" s="1723"/>
      <c r="B1240" s="1723"/>
      <c r="C1240" s="1724"/>
      <c r="D1240" s="1724"/>
      <c r="E1240" s="1725"/>
      <c r="F1240" s="1725"/>
      <c r="G1240" s="1725"/>
      <c r="H1240" s="1724"/>
      <c r="I1240" s="1724"/>
      <c r="J1240" s="1725"/>
      <c r="K1240" s="1725"/>
      <c r="L1240" s="1725"/>
      <c r="M1240" s="1725"/>
      <c r="N1240" s="1727"/>
      <c r="O1240" s="1724"/>
      <c r="P1240" s="1725"/>
      <c r="Q1240" s="1728"/>
      <c r="R1240" s="1729"/>
      <c r="S1240" s="550"/>
    </row>
    <row r="1241" spans="1:19" s="206" customFormat="1" ht="19.899999999999999" customHeight="1">
      <c r="A1241" s="1723"/>
      <c r="B1241" s="1723"/>
      <c r="C1241" s="1724"/>
      <c r="D1241" s="1724"/>
      <c r="E1241" s="1725"/>
      <c r="F1241" s="1725"/>
      <c r="G1241" s="1725"/>
      <c r="H1241" s="1724"/>
      <c r="I1241" s="1724"/>
      <c r="J1241" s="1725"/>
      <c r="K1241" s="1725"/>
      <c r="L1241" s="1725"/>
      <c r="M1241" s="1725"/>
      <c r="N1241" s="1727"/>
      <c r="O1241" s="1724"/>
      <c r="P1241" s="1725"/>
      <c r="Q1241" s="1728"/>
      <c r="R1241" s="1729"/>
      <c r="S1241" s="550"/>
    </row>
    <row r="1242" spans="1:19" s="206" customFormat="1" ht="19.899999999999999" customHeight="1">
      <c r="A1242" s="1723"/>
      <c r="B1242" s="1723"/>
      <c r="C1242" s="1724"/>
      <c r="D1242" s="1724"/>
      <c r="E1242" s="1725"/>
      <c r="F1242" s="1725"/>
      <c r="G1242" s="1725"/>
      <c r="H1242" s="1724"/>
      <c r="I1242" s="1724"/>
      <c r="J1242" s="1725"/>
      <c r="K1242" s="1725"/>
      <c r="L1242" s="1725"/>
      <c r="M1242" s="1725"/>
      <c r="N1242" s="1727"/>
      <c r="O1242" s="1724"/>
      <c r="P1242" s="1725"/>
      <c r="Q1242" s="1728"/>
      <c r="R1242" s="1729"/>
      <c r="S1242" s="550"/>
    </row>
    <row r="1243" spans="1:19" s="206" customFormat="1" ht="19.899999999999999" customHeight="1">
      <c r="A1243" s="1723"/>
      <c r="B1243" s="1723"/>
      <c r="C1243" s="1724"/>
      <c r="D1243" s="1724"/>
      <c r="E1243" s="1725"/>
      <c r="F1243" s="1725"/>
      <c r="G1243" s="1725"/>
      <c r="H1243" s="1724"/>
      <c r="I1243" s="1724"/>
      <c r="J1243" s="1725"/>
      <c r="K1243" s="1725"/>
      <c r="L1243" s="1725"/>
      <c r="M1243" s="1725"/>
      <c r="N1243" s="1727"/>
      <c r="O1243" s="1724"/>
      <c r="P1243" s="1725"/>
      <c r="Q1243" s="1728"/>
      <c r="R1243" s="1729"/>
      <c r="S1243" s="550"/>
    </row>
    <row r="1244" spans="1:19" s="206" customFormat="1" ht="19.899999999999999" customHeight="1">
      <c r="A1244" s="1723"/>
      <c r="B1244" s="1723"/>
      <c r="C1244" s="1724"/>
      <c r="D1244" s="1724"/>
      <c r="E1244" s="1725"/>
      <c r="F1244" s="1725"/>
      <c r="G1244" s="1725"/>
      <c r="H1244" s="1724"/>
      <c r="I1244" s="1724"/>
      <c r="J1244" s="1725"/>
      <c r="K1244" s="1725"/>
      <c r="L1244" s="1725"/>
      <c r="M1244" s="1725"/>
      <c r="N1244" s="1727"/>
      <c r="O1244" s="1724"/>
      <c r="P1244" s="1725"/>
      <c r="Q1244" s="1728"/>
      <c r="R1244" s="1729"/>
      <c r="S1244" s="550"/>
    </row>
    <row r="1245" spans="1:19" s="206" customFormat="1" ht="19.899999999999999" customHeight="1">
      <c r="A1245" s="1723"/>
      <c r="B1245" s="1723"/>
      <c r="C1245" s="1724"/>
      <c r="D1245" s="1724"/>
      <c r="E1245" s="1725"/>
      <c r="F1245" s="1725"/>
      <c r="G1245" s="1725"/>
      <c r="H1245" s="1724"/>
      <c r="I1245" s="1724"/>
      <c r="J1245" s="1725"/>
      <c r="K1245" s="1725"/>
      <c r="L1245" s="1725"/>
      <c r="M1245" s="1725"/>
      <c r="N1245" s="1727"/>
      <c r="O1245" s="1724"/>
      <c r="P1245" s="1725"/>
      <c r="Q1245" s="1728"/>
      <c r="R1245" s="1729"/>
      <c r="S1245" s="550"/>
    </row>
    <row r="1246" spans="1:19" s="206" customFormat="1" ht="19.899999999999999" customHeight="1">
      <c r="A1246" s="1723"/>
      <c r="B1246" s="1723"/>
      <c r="C1246" s="1724"/>
      <c r="D1246" s="1724"/>
      <c r="E1246" s="1725"/>
      <c r="F1246" s="1725"/>
      <c r="G1246" s="1725"/>
      <c r="H1246" s="1724"/>
      <c r="I1246" s="1724"/>
      <c r="J1246" s="1725"/>
      <c r="K1246" s="1725"/>
      <c r="L1246" s="1725"/>
      <c r="M1246" s="1725"/>
      <c r="N1246" s="1727"/>
      <c r="O1246" s="1724"/>
      <c r="P1246" s="1725"/>
      <c r="Q1246" s="1728"/>
      <c r="R1246" s="1729"/>
      <c r="S1246" s="550"/>
    </row>
    <row r="1247" spans="1:19" s="206" customFormat="1" ht="19.899999999999999" customHeight="1">
      <c r="A1247" s="1723"/>
      <c r="B1247" s="1723"/>
      <c r="C1247" s="1724"/>
      <c r="D1247" s="1724"/>
      <c r="E1247" s="1725"/>
      <c r="F1247" s="1725"/>
      <c r="G1247" s="1725"/>
      <c r="H1247" s="1724"/>
      <c r="I1247" s="1724"/>
      <c r="J1247" s="1725"/>
      <c r="K1247" s="1725"/>
      <c r="L1247" s="1725"/>
      <c r="M1247" s="1725"/>
      <c r="N1247" s="1727"/>
      <c r="O1247" s="1724"/>
      <c r="P1247" s="1725"/>
      <c r="Q1247" s="1728"/>
      <c r="R1247" s="1729"/>
      <c r="S1247" s="550"/>
    </row>
    <row r="1248" spans="1:19" s="206" customFormat="1" ht="19.899999999999999" customHeight="1">
      <c r="A1248" s="1723"/>
      <c r="B1248" s="1723"/>
      <c r="C1248" s="1724"/>
      <c r="D1248" s="1724"/>
      <c r="E1248" s="1725"/>
      <c r="F1248" s="1725"/>
      <c r="G1248" s="1725"/>
      <c r="H1248" s="1724"/>
      <c r="I1248" s="1724"/>
      <c r="J1248" s="1725"/>
      <c r="K1248" s="1725"/>
      <c r="L1248" s="1725"/>
      <c r="M1248" s="1725"/>
      <c r="N1248" s="1727"/>
      <c r="O1248" s="1724"/>
      <c r="P1248" s="1725"/>
      <c r="Q1248" s="1728"/>
      <c r="R1248" s="1729"/>
      <c r="S1248" s="550"/>
    </row>
    <row r="1249" spans="1:19" s="206" customFormat="1" ht="19.899999999999999" customHeight="1">
      <c r="A1249" s="1723"/>
      <c r="B1249" s="1723"/>
      <c r="C1249" s="1724"/>
      <c r="D1249" s="1724"/>
      <c r="E1249" s="1725"/>
      <c r="F1249" s="1725"/>
      <c r="G1249" s="1725"/>
      <c r="H1249" s="1724"/>
      <c r="I1249" s="1724"/>
      <c r="J1249" s="1725"/>
      <c r="K1249" s="1725"/>
      <c r="L1249" s="1725"/>
      <c r="M1249" s="1725"/>
      <c r="N1249" s="1727"/>
      <c r="O1249" s="1724"/>
      <c r="P1249" s="1725"/>
      <c r="Q1249" s="1728"/>
      <c r="R1249" s="1729"/>
      <c r="S1249" s="550"/>
    </row>
    <row r="1250" spans="1:19" s="206" customFormat="1" ht="19.899999999999999" customHeight="1">
      <c r="A1250" s="1723"/>
      <c r="B1250" s="1723"/>
      <c r="C1250" s="1724"/>
      <c r="D1250" s="1724"/>
      <c r="E1250" s="1725"/>
      <c r="F1250" s="1725"/>
      <c r="G1250" s="1725"/>
      <c r="H1250" s="1724"/>
      <c r="I1250" s="1724"/>
      <c r="J1250" s="1725"/>
      <c r="K1250" s="1725"/>
      <c r="L1250" s="1725"/>
      <c r="M1250" s="1725"/>
      <c r="N1250" s="1727"/>
      <c r="O1250" s="1724"/>
      <c r="P1250" s="1725"/>
      <c r="Q1250" s="1728"/>
      <c r="R1250" s="1729"/>
      <c r="S1250" s="550"/>
    </row>
    <row r="1251" spans="1:19" s="206" customFormat="1" ht="19.899999999999999" customHeight="1">
      <c r="A1251" s="1723"/>
      <c r="B1251" s="1723"/>
      <c r="C1251" s="1724"/>
      <c r="D1251" s="1724"/>
      <c r="E1251" s="1725"/>
      <c r="F1251" s="1725"/>
      <c r="G1251" s="1725"/>
      <c r="H1251" s="1724"/>
      <c r="I1251" s="1724"/>
      <c r="J1251" s="1725"/>
      <c r="K1251" s="1725"/>
      <c r="L1251" s="1725"/>
      <c r="M1251" s="1725"/>
      <c r="N1251" s="1727"/>
      <c r="O1251" s="1724"/>
      <c r="P1251" s="1725"/>
      <c r="Q1251" s="1728"/>
      <c r="R1251" s="1729"/>
      <c r="S1251" s="550"/>
    </row>
    <row r="1252" spans="1:19" s="206" customFormat="1" ht="19.899999999999999" customHeight="1">
      <c r="A1252" s="1723"/>
      <c r="B1252" s="1723"/>
      <c r="C1252" s="1724"/>
      <c r="D1252" s="1724"/>
      <c r="E1252" s="1725"/>
      <c r="F1252" s="1725"/>
      <c r="G1252" s="1725"/>
      <c r="H1252" s="1724"/>
      <c r="I1252" s="1724"/>
      <c r="J1252" s="1725"/>
      <c r="K1252" s="1725"/>
      <c r="L1252" s="1725"/>
      <c r="M1252" s="1725"/>
      <c r="N1252" s="1727"/>
      <c r="O1252" s="1724"/>
      <c r="P1252" s="1725"/>
      <c r="Q1252" s="1728"/>
      <c r="R1252" s="1729"/>
      <c r="S1252" s="550"/>
    </row>
    <row r="1253" spans="1:19" s="206" customFormat="1" ht="19.899999999999999" customHeight="1">
      <c r="A1253" s="1723"/>
      <c r="B1253" s="1723"/>
      <c r="C1253" s="1724"/>
      <c r="D1253" s="1724"/>
      <c r="E1253" s="1725"/>
      <c r="F1253" s="1725"/>
      <c r="G1253" s="1725"/>
      <c r="H1253" s="1724"/>
      <c r="I1253" s="1724"/>
      <c r="J1253" s="1725"/>
      <c r="K1253" s="1725"/>
      <c r="L1253" s="1725"/>
      <c r="M1253" s="1725"/>
      <c r="N1253" s="1727"/>
      <c r="O1253" s="1724"/>
      <c r="P1253" s="1725"/>
      <c r="Q1253" s="1728"/>
      <c r="R1253" s="1729"/>
      <c r="S1253" s="550"/>
    </row>
    <row r="1254" spans="1:19" s="206" customFormat="1" ht="19.899999999999999" customHeight="1">
      <c r="A1254" s="1723"/>
      <c r="B1254" s="1723"/>
      <c r="C1254" s="1724"/>
      <c r="D1254" s="1724"/>
      <c r="E1254" s="1725"/>
      <c r="F1254" s="1725"/>
      <c r="G1254" s="1725"/>
      <c r="H1254" s="1724"/>
      <c r="I1254" s="1724"/>
      <c r="J1254" s="1725"/>
      <c r="K1254" s="1725"/>
      <c r="L1254" s="1725"/>
      <c r="M1254" s="1725"/>
      <c r="N1254" s="1727"/>
      <c r="O1254" s="1724"/>
      <c r="P1254" s="1725"/>
      <c r="Q1254" s="1728"/>
      <c r="R1254" s="1729"/>
      <c r="S1254" s="550"/>
    </row>
    <row r="1255" spans="1:19" s="206" customFormat="1" ht="19.899999999999999" customHeight="1">
      <c r="A1255" s="1723"/>
      <c r="B1255" s="1723"/>
      <c r="C1255" s="1724"/>
      <c r="D1255" s="1724"/>
      <c r="E1255" s="1725"/>
      <c r="F1255" s="1725"/>
      <c r="G1255" s="1725"/>
      <c r="H1255" s="1724"/>
      <c r="I1255" s="1724"/>
      <c r="J1255" s="1725"/>
      <c r="K1255" s="1725"/>
      <c r="L1255" s="1725"/>
      <c r="M1255" s="1725"/>
      <c r="N1255" s="1727"/>
      <c r="O1255" s="1724"/>
      <c r="P1255" s="1725"/>
      <c r="Q1255" s="1728"/>
      <c r="R1255" s="1729"/>
      <c r="S1255" s="550"/>
    </row>
    <row r="1256" spans="1:19" s="206" customFormat="1" ht="19.899999999999999" customHeight="1">
      <c r="A1256" s="1723"/>
      <c r="B1256" s="1723"/>
      <c r="C1256" s="1724"/>
      <c r="D1256" s="1724"/>
      <c r="E1256" s="1725"/>
      <c r="F1256" s="1725"/>
      <c r="G1256" s="1725"/>
      <c r="H1256" s="1724"/>
      <c r="I1256" s="1724"/>
      <c r="J1256" s="1725"/>
      <c r="K1256" s="1725"/>
      <c r="L1256" s="1725"/>
      <c r="M1256" s="1725"/>
      <c r="N1256" s="1727"/>
      <c r="O1256" s="1724"/>
      <c r="P1256" s="1725"/>
      <c r="Q1256" s="1728"/>
      <c r="R1256" s="1729"/>
      <c r="S1256" s="550"/>
    </row>
    <row r="1257" spans="1:19" s="206" customFormat="1" ht="19.899999999999999" customHeight="1">
      <c r="A1257" s="1723"/>
      <c r="B1257" s="1723"/>
      <c r="C1257" s="1724"/>
      <c r="D1257" s="1724"/>
      <c r="E1257" s="1725"/>
      <c r="F1257" s="1725"/>
      <c r="G1257" s="1725"/>
      <c r="H1257" s="1724"/>
      <c r="I1257" s="1724"/>
      <c r="J1257" s="1725"/>
      <c r="K1257" s="1725"/>
      <c r="L1257" s="1725"/>
      <c r="M1257" s="1725"/>
      <c r="N1257" s="1727"/>
      <c r="O1257" s="1724"/>
      <c r="P1257" s="1725"/>
      <c r="Q1257" s="1728"/>
      <c r="R1257" s="1729"/>
      <c r="S1257" s="550"/>
    </row>
    <row r="1258" spans="1:19" s="206" customFormat="1" ht="19.899999999999999" customHeight="1">
      <c r="A1258" s="1723"/>
      <c r="B1258" s="1723"/>
      <c r="C1258" s="1724"/>
      <c r="D1258" s="1724"/>
      <c r="E1258" s="1725"/>
      <c r="F1258" s="1725"/>
      <c r="G1258" s="1725"/>
      <c r="H1258" s="1724"/>
      <c r="I1258" s="1724"/>
      <c r="J1258" s="1725"/>
      <c r="K1258" s="1725"/>
      <c r="L1258" s="1725"/>
      <c r="M1258" s="1725"/>
      <c r="N1258" s="1727"/>
      <c r="O1258" s="1724"/>
      <c r="P1258" s="1725"/>
      <c r="Q1258" s="1728"/>
      <c r="R1258" s="1729"/>
      <c r="S1258" s="550"/>
    </row>
    <row r="1259" spans="1:19" s="206" customFormat="1" ht="19.899999999999999" customHeight="1">
      <c r="A1259" s="1723"/>
      <c r="B1259" s="1723"/>
      <c r="C1259" s="1724"/>
      <c r="D1259" s="1724"/>
      <c r="E1259" s="1725"/>
      <c r="F1259" s="1725"/>
      <c r="G1259" s="1725"/>
      <c r="H1259" s="1724"/>
      <c r="I1259" s="1724"/>
      <c r="J1259" s="1725"/>
      <c r="K1259" s="1725"/>
      <c r="L1259" s="1725"/>
      <c r="M1259" s="1725"/>
      <c r="N1259" s="1727"/>
      <c r="O1259" s="1724"/>
      <c r="P1259" s="1725"/>
      <c r="Q1259" s="1728"/>
      <c r="R1259" s="1729"/>
      <c r="S1259" s="550"/>
    </row>
    <row r="1260" spans="1:19" s="206" customFormat="1" ht="19.899999999999999" customHeight="1">
      <c r="A1260" s="1723"/>
      <c r="B1260" s="1723"/>
      <c r="C1260" s="1724"/>
      <c r="D1260" s="1724"/>
      <c r="E1260" s="1725"/>
      <c r="F1260" s="1725"/>
      <c r="G1260" s="1725"/>
      <c r="H1260" s="1724"/>
      <c r="I1260" s="1724"/>
      <c r="J1260" s="1725"/>
      <c r="K1260" s="1725"/>
      <c r="L1260" s="1725"/>
      <c r="M1260" s="1725"/>
      <c r="N1260" s="1727"/>
      <c r="O1260" s="1724"/>
      <c r="P1260" s="1725"/>
      <c r="Q1260" s="1728"/>
      <c r="R1260" s="1729"/>
      <c r="S1260" s="550"/>
    </row>
    <row r="1261" spans="1:19" s="206" customFormat="1" ht="19.899999999999999" customHeight="1">
      <c r="A1261" s="1723"/>
      <c r="B1261" s="1723"/>
      <c r="C1261" s="1724"/>
      <c r="D1261" s="1724"/>
      <c r="E1261" s="1725"/>
      <c r="F1261" s="1725"/>
      <c r="G1261" s="1725"/>
      <c r="H1261" s="1724"/>
      <c r="I1261" s="1724"/>
      <c r="J1261" s="1725"/>
      <c r="K1261" s="1725"/>
      <c r="L1261" s="1725"/>
      <c r="M1261" s="1725"/>
      <c r="N1261" s="1727"/>
      <c r="O1261" s="1724"/>
      <c r="P1261" s="1725"/>
      <c r="Q1261" s="1728"/>
      <c r="R1261" s="1729"/>
      <c r="S1261" s="550"/>
    </row>
    <row r="1262" spans="1:19" s="206" customFormat="1" ht="19.899999999999999" customHeight="1">
      <c r="A1262" s="1723"/>
      <c r="B1262" s="1723"/>
      <c r="C1262" s="1724"/>
      <c r="D1262" s="1724"/>
      <c r="E1262" s="1725"/>
      <c r="F1262" s="1725"/>
      <c r="G1262" s="1725"/>
      <c r="H1262" s="1724"/>
      <c r="I1262" s="1724"/>
      <c r="J1262" s="1725"/>
      <c r="K1262" s="1725"/>
      <c r="L1262" s="1725"/>
      <c r="M1262" s="1725"/>
      <c r="N1262" s="1727"/>
      <c r="O1262" s="1724"/>
      <c r="P1262" s="1725"/>
      <c r="Q1262" s="1728"/>
      <c r="R1262" s="1729"/>
      <c r="S1262" s="550"/>
    </row>
    <row r="1263" spans="1:19" s="206" customFormat="1" ht="19.899999999999999" customHeight="1">
      <c r="A1263" s="1723"/>
      <c r="B1263" s="1723"/>
      <c r="C1263" s="1724"/>
      <c r="D1263" s="1724"/>
      <c r="E1263" s="1725"/>
      <c r="F1263" s="1725"/>
      <c r="G1263" s="1725"/>
      <c r="H1263" s="1724"/>
      <c r="I1263" s="1724"/>
      <c r="J1263" s="1725"/>
      <c r="K1263" s="1725"/>
      <c r="L1263" s="1725"/>
      <c r="M1263" s="1725"/>
      <c r="N1263" s="1727"/>
      <c r="O1263" s="1724"/>
      <c r="P1263" s="1725"/>
      <c r="Q1263" s="1728"/>
      <c r="R1263" s="1729"/>
      <c r="S1263" s="550"/>
    </row>
    <row r="1264" spans="1:19" s="206" customFormat="1" ht="19.899999999999999" customHeight="1">
      <c r="A1264" s="1723"/>
      <c r="B1264" s="1723"/>
      <c r="C1264" s="1724"/>
      <c r="D1264" s="1724"/>
      <c r="E1264" s="1725"/>
      <c r="F1264" s="1725"/>
      <c r="G1264" s="1725"/>
      <c r="H1264" s="1724"/>
      <c r="I1264" s="1724"/>
      <c r="J1264" s="1725"/>
      <c r="K1264" s="1725"/>
      <c r="L1264" s="1725"/>
      <c r="M1264" s="1725"/>
      <c r="N1264" s="1727"/>
      <c r="O1264" s="1724"/>
      <c r="P1264" s="1725"/>
      <c r="Q1264" s="1728"/>
      <c r="R1264" s="1729"/>
      <c r="S1264" s="550"/>
    </row>
    <row r="1265" spans="1:19" s="206" customFormat="1" ht="19.899999999999999" customHeight="1">
      <c r="A1265" s="1723"/>
      <c r="B1265" s="1723"/>
      <c r="C1265" s="1724"/>
      <c r="D1265" s="1724"/>
      <c r="E1265" s="1725"/>
      <c r="F1265" s="1725"/>
      <c r="G1265" s="1725"/>
      <c r="H1265" s="1724"/>
      <c r="I1265" s="1724"/>
      <c r="J1265" s="1725"/>
      <c r="K1265" s="1725"/>
      <c r="L1265" s="1725"/>
      <c r="M1265" s="1725"/>
      <c r="N1265" s="1727"/>
      <c r="O1265" s="1724"/>
      <c r="P1265" s="1725"/>
      <c r="Q1265" s="1728"/>
      <c r="R1265" s="1729"/>
      <c r="S1265" s="550"/>
    </row>
    <row r="1266" spans="1:19" s="206" customFormat="1" ht="19.899999999999999" customHeight="1">
      <c r="A1266" s="1723"/>
      <c r="B1266" s="1723"/>
      <c r="C1266" s="1724"/>
      <c r="D1266" s="1724"/>
      <c r="E1266" s="1725"/>
      <c r="F1266" s="1725"/>
      <c r="G1266" s="1725"/>
      <c r="H1266" s="1724"/>
      <c r="I1266" s="1724"/>
      <c r="J1266" s="1725"/>
      <c r="K1266" s="1725"/>
      <c r="L1266" s="1725"/>
      <c r="M1266" s="1725"/>
      <c r="N1266" s="1727"/>
      <c r="O1266" s="1724"/>
      <c r="P1266" s="1725"/>
      <c r="Q1266" s="1728"/>
      <c r="R1266" s="1729"/>
      <c r="S1266" s="550"/>
    </row>
    <row r="1267" spans="1:19" s="206" customFormat="1" ht="19.899999999999999" customHeight="1">
      <c r="A1267" s="1723"/>
      <c r="B1267" s="1723"/>
      <c r="C1267" s="1724"/>
      <c r="D1267" s="1724"/>
      <c r="E1267" s="1725"/>
      <c r="F1267" s="1725"/>
      <c r="G1267" s="1725"/>
      <c r="H1267" s="1724"/>
      <c r="I1267" s="1724"/>
      <c r="J1267" s="1725"/>
      <c r="K1267" s="1725"/>
      <c r="L1267" s="1725"/>
      <c r="M1267" s="1725"/>
      <c r="N1267" s="1727"/>
      <c r="O1267" s="1724"/>
      <c r="P1267" s="1725"/>
      <c r="Q1267" s="1728"/>
      <c r="R1267" s="1729"/>
      <c r="S1267" s="550"/>
    </row>
    <row r="1268" spans="1:19" s="206" customFormat="1" ht="19.899999999999999" customHeight="1">
      <c r="A1268" s="1723"/>
      <c r="B1268" s="1723"/>
      <c r="C1268" s="1724"/>
      <c r="D1268" s="1724"/>
      <c r="E1268" s="1725"/>
      <c r="F1268" s="1725"/>
      <c r="G1268" s="1725"/>
      <c r="H1268" s="1724"/>
      <c r="I1268" s="1724"/>
      <c r="J1268" s="1725"/>
      <c r="K1268" s="1725"/>
      <c r="L1268" s="1725"/>
      <c r="M1268" s="1725"/>
      <c r="N1268" s="1727"/>
      <c r="O1268" s="1724"/>
      <c r="P1268" s="1725"/>
      <c r="Q1268" s="1728"/>
      <c r="R1268" s="1729"/>
      <c r="S1268" s="550"/>
    </row>
    <row r="1269" spans="1:19" s="206" customFormat="1" ht="19.899999999999999" customHeight="1">
      <c r="A1269" s="1723"/>
      <c r="B1269" s="1723"/>
      <c r="C1269" s="1724"/>
      <c r="D1269" s="1724"/>
      <c r="E1269" s="1725"/>
      <c r="F1269" s="1725"/>
      <c r="G1269" s="1725"/>
      <c r="H1269" s="1724"/>
      <c r="I1269" s="1724"/>
      <c r="J1269" s="1725"/>
      <c r="K1269" s="1725"/>
      <c r="L1269" s="1725"/>
      <c r="M1269" s="1725"/>
      <c r="N1269" s="1727"/>
      <c r="O1269" s="1724"/>
      <c r="P1269" s="1725"/>
      <c r="Q1269" s="1728"/>
      <c r="R1269" s="1729"/>
      <c r="S1269" s="550"/>
    </row>
    <row r="1270" spans="1:19" s="206" customFormat="1" ht="19.899999999999999" customHeight="1">
      <c r="A1270" s="1723"/>
      <c r="B1270" s="1723"/>
      <c r="C1270" s="1724"/>
      <c r="D1270" s="1724"/>
      <c r="E1270" s="1725"/>
      <c r="F1270" s="1725"/>
      <c r="G1270" s="1725"/>
      <c r="H1270" s="1724"/>
      <c r="I1270" s="1724"/>
      <c r="J1270" s="1725"/>
      <c r="K1270" s="1725"/>
      <c r="L1270" s="1725"/>
      <c r="M1270" s="1725"/>
      <c r="N1270" s="1727"/>
      <c r="O1270" s="1724"/>
      <c r="P1270" s="1725"/>
      <c r="Q1270" s="1728"/>
      <c r="R1270" s="1729"/>
      <c r="S1270" s="550"/>
    </row>
    <row r="1271" spans="1:19" s="206" customFormat="1" ht="19.899999999999999" customHeight="1">
      <c r="A1271" s="1723"/>
      <c r="B1271" s="1723"/>
      <c r="C1271" s="1724"/>
      <c r="D1271" s="1724"/>
      <c r="E1271" s="1725"/>
      <c r="F1271" s="1725"/>
      <c r="G1271" s="1725"/>
      <c r="H1271" s="1724"/>
      <c r="I1271" s="1724"/>
      <c r="J1271" s="1725"/>
      <c r="K1271" s="1725"/>
      <c r="L1271" s="1725"/>
      <c r="M1271" s="1725"/>
      <c r="N1271" s="1727"/>
      <c r="O1271" s="1724"/>
      <c r="P1271" s="1725"/>
      <c r="Q1271" s="1728"/>
      <c r="R1271" s="1729"/>
      <c r="S1271" s="550"/>
    </row>
    <row r="1272" spans="1:19" s="206" customFormat="1" ht="19.899999999999999" customHeight="1">
      <c r="A1272" s="1723"/>
      <c r="B1272" s="1723"/>
      <c r="C1272" s="1724"/>
      <c r="D1272" s="1724"/>
      <c r="E1272" s="1725"/>
      <c r="F1272" s="1725"/>
      <c r="G1272" s="1725"/>
      <c r="H1272" s="1724"/>
      <c r="I1272" s="1724"/>
      <c r="J1272" s="1725"/>
      <c r="K1272" s="1725"/>
      <c r="L1272" s="1725"/>
      <c r="M1272" s="1725"/>
      <c r="N1272" s="1727"/>
      <c r="O1272" s="1724"/>
      <c r="P1272" s="1725"/>
      <c r="Q1272" s="1728"/>
      <c r="R1272" s="1729"/>
      <c r="S1272" s="550"/>
    </row>
    <row r="1273" spans="1:19" s="206" customFormat="1" ht="19.899999999999999" customHeight="1">
      <c r="A1273" s="1723"/>
      <c r="B1273" s="1723"/>
      <c r="C1273" s="1724"/>
      <c r="D1273" s="1724"/>
      <c r="E1273" s="1725"/>
      <c r="F1273" s="1725"/>
      <c r="G1273" s="1725"/>
      <c r="H1273" s="1724"/>
      <c r="I1273" s="1724"/>
      <c r="J1273" s="1725"/>
      <c r="K1273" s="1725"/>
      <c r="L1273" s="1725"/>
      <c r="M1273" s="1725"/>
      <c r="N1273" s="1727"/>
      <c r="O1273" s="1724"/>
      <c r="P1273" s="1725"/>
      <c r="Q1273" s="1728"/>
      <c r="R1273" s="1729"/>
      <c r="S1273" s="550"/>
    </row>
    <row r="1274" spans="1:19" s="206" customFormat="1" ht="19.899999999999999" customHeight="1">
      <c r="A1274" s="1723"/>
      <c r="B1274" s="1723"/>
      <c r="C1274" s="1724"/>
      <c r="D1274" s="1724"/>
      <c r="E1274" s="1725"/>
      <c r="F1274" s="1725"/>
      <c r="G1274" s="1725"/>
      <c r="H1274" s="1724"/>
      <c r="I1274" s="1724"/>
      <c r="J1274" s="1725"/>
      <c r="K1274" s="1725"/>
      <c r="L1274" s="1725"/>
      <c r="M1274" s="1725"/>
      <c r="N1274" s="1727"/>
      <c r="O1274" s="1724"/>
      <c r="P1274" s="1725"/>
      <c r="Q1274" s="1728"/>
      <c r="R1274" s="1729"/>
      <c r="S1274" s="550"/>
    </row>
    <row r="1275" spans="1:19" s="206" customFormat="1" ht="19.899999999999999" customHeight="1">
      <c r="A1275" s="1723"/>
      <c r="B1275" s="1723"/>
      <c r="C1275" s="1724"/>
      <c r="D1275" s="1724"/>
      <c r="E1275" s="1725"/>
      <c r="F1275" s="1725"/>
      <c r="G1275" s="1725"/>
      <c r="H1275" s="1724"/>
      <c r="I1275" s="1724"/>
      <c r="J1275" s="1725"/>
      <c r="K1275" s="1725"/>
      <c r="L1275" s="1725"/>
      <c r="M1275" s="1725"/>
      <c r="N1275" s="1727"/>
      <c r="O1275" s="1724"/>
      <c r="P1275" s="1725"/>
      <c r="Q1275" s="1728"/>
      <c r="R1275" s="1729"/>
      <c r="S1275" s="550"/>
    </row>
    <row r="1276" spans="1:19" s="206" customFormat="1" ht="19.899999999999999" customHeight="1">
      <c r="A1276" s="1723"/>
      <c r="B1276" s="1723"/>
      <c r="C1276" s="1724"/>
      <c r="D1276" s="1724"/>
      <c r="E1276" s="1725"/>
      <c r="F1276" s="1725"/>
      <c r="G1276" s="1725"/>
      <c r="H1276" s="1724"/>
      <c r="I1276" s="1724"/>
      <c r="J1276" s="1725"/>
      <c r="K1276" s="1725"/>
      <c r="L1276" s="1725"/>
      <c r="M1276" s="1725"/>
      <c r="N1276" s="1727"/>
      <c r="O1276" s="1724"/>
      <c r="P1276" s="1725"/>
      <c r="Q1276" s="1728"/>
      <c r="R1276" s="1729"/>
      <c r="S1276" s="550"/>
    </row>
    <row r="1277" spans="1:19" s="206" customFormat="1" ht="19.899999999999999" customHeight="1">
      <c r="A1277" s="1723"/>
      <c r="B1277" s="1723"/>
      <c r="C1277" s="1724"/>
      <c r="D1277" s="1724"/>
      <c r="E1277" s="1725"/>
      <c r="F1277" s="1725"/>
      <c r="G1277" s="1725"/>
      <c r="H1277" s="1724"/>
      <c r="I1277" s="1724"/>
      <c r="J1277" s="1725"/>
      <c r="K1277" s="1725"/>
      <c r="L1277" s="1725"/>
      <c r="M1277" s="1725"/>
      <c r="N1277" s="1727"/>
      <c r="O1277" s="1724"/>
      <c r="P1277" s="1725"/>
      <c r="Q1277" s="1728"/>
      <c r="R1277" s="1729"/>
      <c r="S1277" s="550"/>
    </row>
    <row r="1278" spans="1:19" s="206" customFormat="1" ht="19.899999999999999" customHeight="1">
      <c r="A1278" s="1723"/>
      <c r="B1278" s="1723"/>
      <c r="C1278" s="1724"/>
      <c r="D1278" s="1724"/>
      <c r="E1278" s="1725"/>
      <c r="F1278" s="1725"/>
      <c r="G1278" s="1725"/>
      <c r="H1278" s="1724"/>
      <c r="I1278" s="1724"/>
      <c r="J1278" s="1725"/>
      <c r="K1278" s="1725"/>
      <c r="L1278" s="1725"/>
      <c r="M1278" s="1725"/>
      <c r="N1278" s="1727"/>
      <c r="O1278" s="1724"/>
      <c r="P1278" s="1725"/>
      <c r="Q1278" s="1728"/>
      <c r="R1278" s="1729"/>
      <c r="S1278" s="550"/>
    </row>
    <row r="1279" spans="1:19" s="206" customFormat="1" ht="19.899999999999999" customHeight="1">
      <c r="A1279" s="1723"/>
      <c r="B1279" s="1723"/>
      <c r="C1279" s="1724"/>
      <c r="D1279" s="1724"/>
      <c r="E1279" s="1725"/>
      <c r="F1279" s="1725"/>
      <c r="G1279" s="1725"/>
      <c r="H1279" s="1724"/>
      <c r="I1279" s="1724"/>
      <c r="J1279" s="1725"/>
      <c r="K1279" s="1725"/>
      <c r="L1279" s="1725"/>
      <c r="M1279" s="1725"/>
      <c r="N1279" s="1727"/>
      <c r="O1279" s="1724"/>
      <c r="P1279" s="1725"/>
      <c r="Q1279" s="1728"/>
      <c r="R1279" s="1729"/>
      <c r="S1279" s="550"/>
    </row>
    <row r="1280" spans="1:19" s="206" customFormat="1" ht="19.899999999999999" customHeight="1">
      <c r="A1280" s="1723"/>
      <c r="B1280" s="1723"/>
      <c r="C1280" s="1724"/>
      <c r="D1280" s="1724"/>
      <c r="E1280" s="1725"/>
      <c r="F1280" s="1725"/>
      <c r="G1280" s="1725"/>
      <c r="H1280" s="1724"/>
      <c r="I1280" s="1724"/>
      <c r="J1280" s="1725"/>
      <c r="K1280" s="1725"/>
      <c r="L1280" s="1725"/>
      <c r="M1280" s="1725"/>
      <c r="N1280" s="1727"/>
      <c r="O1280" s="1724"/>
      <c r="P1280" s="1725"/>
      <c r="Q1280" s="1728"/>
      <c r="R1280" s="1729"/>
      <c r="S1280" s="550"/>
    </row>
    <row r="1281" spans="1:19" s="206" customFormat="1" ht="19.899999999999999" customHeight="1">
      <c r="A1281" s="1723"/>
      <c r="B1281" s="1723"/>
      <c r="C1281" s="1724"/>
      <c r="D1281" s="1724"/>
      <c r="E1281" s="1725"/>
      <c r="F1281" s="1725"/>
      <c r="G1281" s="1725"/>
      <c r="H1281" s="1724"/>
      <c r="I1281" s="1724"/>
      <c r="J1281" s="1725"/>
      <c r="K1281" s="1725"/>
      <c r="L1281" s="1725"/>
      <c r="M1281" s="1725"/>
      <c r="N1281" s="1727"/>
      <c r="O1281" s="1724"/>
      <c r="P1281" s="1725"/>
      <c r="Q1281" s="1728"/>
      <c r="R1281" s="1729"/>
      <c r="S1281" s="550"/>
    </row>
    <row r="1282" spans="1:19" s="206" customFormat="1" ht="19.899999999999999" customHeight="1">
      <c r="A1282" s="1723"/>
      <c r="B1282" s="1723"/>
      <c r="C1282" s="1724"/>
      <c r="D1282" s="1724"/>
      <c r="E1282" s="1725"/>
      <c r="F1282" s="1725"/>
      <c r="G1282" s="1725"/>
      <c r="H1282" s="1724"/>
      <c r="I1282" s="1724"/>
      <c r="J1282" s="1725"/>
      <c r="K1282" s="1725"/>
      <c r="L1282" s="1725"/>
      <c r="M1282" s="1725"/>
      <c r="N1282" s="1727"/>
      <c r="O1282" s="1724"/>
      <c r="P1282" s="1725"/>
      <c r="Q1282" s="1728"/>
      <c r="R1282" s="1729"/>
      <c r="S1282" s="550"/>
    </row>
    <row r="1283" spans="1:19" s="206" customFormat="1" ht="19.899999999999999" customHeight="1">
      <c r="A1283" s="1723"/>
      <c r="B1283" s="1723"/>
      <c r="C1283" s="1724"/>
      <c r="D1283" s="1724"/>
      <c r="E1283" s="1725"/>
      <c r="F1283" s="1725"/>
      <c r="G1283" s="1725"/>
      <c r="H1283" s="1724"/>
      <c r="I1283" s="1724"/>
      <c r="J1283" s="1725"/>
      <c r="K1283" s="1725"/>
      <c r="L1283" s="1725"/>
      <c r="M1283" s="1725"/>
      <c r="N1283" s="1727"/>
      <c r="O1283" s="1724"/>
      <c r="P1283" s="1725"/>
      <c r="Q1283" s="1728"/>
      <c r="R1283" s="1729"/>
      <c r="S1283" s="550"/>
    </row>
    <row r="1284" spans="1:19" s="206" customFormat="1" ht="19.899999999999999" customHeight="1">
      <c r="A1284" s="1723"/>
      <c r="B1284" s="1723"/>
      <c r="C1284" s="1724"/>
      <c r="D1284" s="1724"/>
      <c r="E1284" s="1725"/>
      <c r="F1284" s="1725"/>
      <c r="G1284" s="1725"/>
      <c r="H1284" s="1724"/>
      <c r="I1284" s="1724"/>
      <c r="J1284" s="1725"/>
      <c r="K1284" s="1725"/>
      <c r="L1284" s="1725"/>
      <c r="M1284" s="1725"/>
      <c r="N1284" s="1727"/>
      <c r="O1284" s="1724"/>
      <c r="P1284" s="1725"/>
      <c r="Q1284" s="1728"/>
      <c r="R1284" s="1729"/>
      <c r="S1284" s="550"/>
    </row>
    <row r="1285" spans="1:19" s="206" customFormat="1" ht="19.899999999999999" customHeight="1">
      <c r="A1285" s="1723"/>
      <c r="B1285" s="1723"/>
      <c r="C1285" s="1724"/>
      <c r="D1285" s="1724"/>
      <c r="E1285" s="1725"/>
      <c r="F1285" s="1725"/>
      <c r="G1285" s="1725"/>
      <c r="H1285" s="1724"/>
      <c r="I1285" s="1724"/>
      <c r="J1285" s="1725"/>
      <c r="K1285" s="1725"/>
      <c r="L1285" s="1725"/>
      <c r="M1285" s="1725"/>
      <c r="N1285" s="1727"/>
      <c r="O1285" s="1724"/>
      <c r="P1285" s="1725"/>
      <c r="Q1285" s="1728"/>
      <c r="R1285" s="1729"/>
      <c r="S1285" s="550"/>
    </row>
    <row r="1286" spans="1:19" s="206" customFormat="1" ht="19.899999999999999" customHeight="1">
      <c r="A1286" s="1723"/>
      <c r="B1286" s="1723"/>
      <c r="C1286" s="1724"/>
      <c r="D1286" s="1724"/>
      <c r="E1286" s="1725"/>
      <c r="F1286" s="1725"/>
      <c r="G1286" s="1725"/>
      <c r="H1286" s="1724"/>
      <c r="I1286" s="1724"/>
      <c r="J1286" s="1725"/>
      <c r="K1286" s="1725"/>
      <c r="L1286" s="1725"/>
      <c r="M1286" s="1725"/>
      <c r="N1286" s="1727"/>
      <c r="O1286" s="1724"/>
      <c r="P1286" s="1725"/>
      <c r="Q1286" s="1728"/>
      <c r="R1286" s="1729"/>
      <c r="S1286" s="550"/>
    </row>
    <row r="1287" spans="1:19" s="206" customFormat="1" ht="19.899999999999999" customHeight="1">
      <c r="A1287" s="1723"/>
      <c r="B1287" s="1723"/>
      <c r="C1287" s="1724"/>
      <c r="D1287" s="1724"/>
      <c r="E1287" s="1725"/>
      <c r="F1287" s="1725"/>
      <c r="G1287" s="1725"/>
      <c r="H1287" s="1724"/>
      <c r="I1287" s="1724"/>
      <c r="J1287" s="1725"/>
      <c r="K1287" s="1725"/>
      <c r="L1287" s="1725"/>
      <c r="M1287" s="1725"/>
      <c r="N1287" s="1727"/>
      <c r="O1287" s="1724"/>
      <c r="P1287" s="1725"/>
      <c r="Q1287" s="1728"/>
      <c r="R1287" s="1729"/>
      <c r="S1287" s="550"/>
    </row>
    <row r="1288" spans="1:19" s="206" customFormat="1" ht="19.899999999999999" customHeight="1">
      <c r="A1288" s="1723"/>
      <c r="B1288" s="1723"/>
      <c r="C1288" s="1724"/>
      <c r="D1288" s="1724"/>
      <c r="E1288" s="1725"/>
      <c r="F1288" s="1725"/>
      <c r="G1288" s="1725"/>
      <c r="H1288" s="1724"/>
      <c r="I1288" s="1724"/>
      <c r="J1288" s="1725"/>
      <c r="K1288" s="1725"/>
      <c r="L1288" s="1725"/>
      <c r="M1288" s="1725"/>
      <c r="N1288" s="1727"/>
      <c r="O1288" s="1724"/>
      <c r="P1288" s="1725"/>
      <c r="Q1288" s="1728"/>
      <c r="R1288" s="1729"/>
      <c r="S1288" s="550"/>
    </row>
    <row r="1289" spans="1:19" s="206" customFormat="1" ht="19.899999999999999" customHeight="1">
      <c r="A1289" s="1723"/>
      <c r="B1289" s="1723"/>
      <c r="C1289" s="1724"/>
      <c r="D1289" s="1724"/>
      <c r="E1289" s="1725"/>
      <c r="F1289" s="1725"/>
      <c r="G1289" s="1725"/>
      <c r="H1289" s="1724"/>
      <c r="I1289" s="1724"/>
      <c r="J1289" s="1725"/>
      <c r="K1289" s="1725"/>
      <c r="L1289" s="1725"/>
      <c r="M1289" s="1725"/>
      <c r="N1289" s="1727"/>
      <c r="O1289" s="1724"/>
      <c r="P1289" s="1725"/>
      <c r="Q1289" s="1728"/>
      <c r="R1289" s="1729"/>
      <c r="S1289" s="550"/>
    </row>
    <row r="1290" spans="1:19" s="206" customFormat="1" ht="19.899999999999999" customHeight="1">
      <c r="A1290" s="1723"/>
      <c r="B1290" s="1723"/>
      <c r="C1290" s="1724"/>
      <c r="D1290" s="1724"/>
      <c r="E1290" s="1725"/>
      <c r="F1290" s="1725"/>
      <c r="G1290" s="1725"/>
      <c r="H1290" s="1724"/>
      <c r="I1290" s="1724"/>
      <c r="J1290" s="1725"/>
      <c r="K1290" s="1725"/>
      <c r="L1290" s="1725"/>
      <c r="M1290" s="1725"/>
      <c r="N1290" s="1727"/>
      <c r="O1290" s="1724"/>
      <c r="P1290" s="1725"/>
      <c r="Q1290" s="1728"/>
      <c r="R1290" s="1729"/>
      <c r="S1290" s="550"/>
    </row>
    <row r="1291" spans="1:19" s="206" customFormat="1" ht="19.899999999999999" customHeight="1">
      <c r="A1291" s="1723"/>
      <c r="B1291" s="1723"/>
      <c r="C1291" s="1724"/>
      <c r="D1291" s="1724"/>
      <c r="E1291" s="1725"/>
      <c r="F1291" s="1725"/>
      <c r="G1291" s="1725"/>
      <c r="H1291" s="1724"/>
      <c r="I1291" s="1724"/>
      <c r="J1291" s="1725"/>
      <c r="K1291" s="1725"/>
      <c r="L1291" s="1725"/>
      <c r="M1291" s="1725"/>
      <c r="N1291" s="1727"/>
      <c r="O1291" s="1724"/>
      <c r="P1291" s="1725"/>
      <c r="Q1291" s="1728"/>
      <c r="R1291" s="1729"/>
      <c r="S1291" s="550"/>
    </row>
    <row r="1292" spans="1:19" s="206" customFormat="1" ht="19.899999999999999" customHeight="1">
      <c r="A1292" s="1723"/>
      <c r="B1292" s="1723"/>
      <c r="C1292" s="1724"/>
      <c r="D1292" s="1724"/>
      <c r="E1292" s="1725"/>
      <c r="F1292" s="1725"/>
      <c r="G1292" s="1725"/>
      <c r="H1292" s="1724"/>
      <c r="I1292" s="1724"/>
      <c r="J1292" s="1725"/>
      <c r="K1292" s="1725"/>
      <c r="L1292" s="1725"/>
      <c r="M1292" s="1725"/>
      <c r="N1292" s="1727"/>
      <c r="O1292" s="1724"/>
      <c r="P1292" s="1725"/>
      <c r="Q1292" s="1728"/>
      <c r="R1292" s="1729"/>
      <c r="S1292" s="550"/>
    </row>
    <row r="1293" spans="1:19" s="206" customFormat="1" ht="19.899999999999999" customHeight="1">
      <c r="A1293" s="1723"/>
      <c r="B1293" s="1723"/>
      <c r="C1293" s="1724"/>
      <c r="D1293" s="1724"/>
      <c r="E1293" s="1725"/>
      <c r="F1293" s="1725"/>
      <c r="G1293" s="1725"/>
      <c r="H1293" s="1724"/>
      <c r="I1293" s="1724"/>
      <c r="J1293" s="1725"/>
      <c r="K1293" s="1725"/>
      <c r="L1293" s="1725"/>
      <c r="M1293" s="1725"/>
      <c r="N1293" s="1727"/>
      <c r="O1293" s="1724"/>
      <c r="P1293" s="1725"/>
      <c r="Q1293" s="1728"/>
      <c r="R1293" s="1729"/>
      <c r="S1293" s="550"/>
    </row>
    <row r="1294" spans="1:19" s="206" customFormat="1" ht="19.899999999999999" customHeight="1">
      <c r="A1294" s="1723"/>
      <c r="B1294" s="1723"/>
      <c r="C1294" s="1724"/>
      <c r="D1294" s="1724"/>
      <c r="E1294" s="1725"/>
      <c r="F1294" s="1725"/>
      <c r="G1294" s="1725"/>
      <c r="H1294" s="1724"/>
      <c r="I1294" s="1724"/>
      <c r="J1294" s="1725"/>
      <c r="K1294" s="1725"/>
      <c r="L1294" s="1725"/>
      <c r="M1294" s="1725"/>
      <c r="N1294" s="1727"/>
      <c r="O1294" s="1724"/>
      <c r="P1294" s="1725"/>
      <c r="Q1294" s="1728"/>
      <c r="R1294" s="1729"/>
      <c r="S1294" s="550"/>
    </row>
    <row r="1295" spans="1:19" s="206" customFormat="1" ht="19.899999999999999" customHeight="1">
      <c r="A1295" s="1723"/>
      <c r="B1295" s="1723"/>
      <c r="C1295" s="1724"/>
      <c r="D1295" s="1724"/>
      <c r="E1295" s="1725"/>
      <c r="F1295" s="1725"/>
      <c r="G1295" s="1725"/>
      <c r="H1295" s="1724"/>
      <c r="I1295" s="1724"/>
      <c r="J1295" s="1725"/>
      <c r="K1295" s="1725"/>
      <c r="L1295" s="1725"/>
      <c r="M1295" s="1725"/>
      <c r="N1295" s="1727"/>
      <c r="O1295" s="1724"/>
      <c r="P1295" s="1725"/>
      <c r="Q1295" s="1728"/>
      <c r="R1295" s="1729"/>
      <c r="S1295" s="550"/>
    </row>
    <row r="1296" spans="1:19" s="206" customFormat="1" ht="19.899999999999999" customHeight="1">
      <c r="A1296" s="1723"/>
      <c r="B1296" s="1723"/>
      <c r="C1296" s="1724"/>
      <c r="D1296" s="1724"/>
      <c r="E1296" s="1725"/>
      <c r="F1296" s="1725"/>
      <c r="G1296" s="1725"/>
      <c r="H1296" s="1724"/>
      <c r="I1296" s="1724"/>
      <c r="J1296" s="1725"/>
      <c r="K1296" s="1725"/>
      <c r="L1296" s="1725"/>
      <c r="M1296" s="1725"/>
      <c r="N1296" s="1727"/>
      <c r="O1296" s="1724"/>
      <c r="P1296" s="1725"/>
      <c r="Q1296" s="1728"/>
      <c r="R1296" s="1729"/>
      <c r="S1296" s="550"/>
    </row>
    <row r="1297" spans="1:19" s="206" customFormat="1" ht="19.899999999999999" customHeight="1">
      <c r="A1297" s="1723"/>
      <c r="B1297" s="1723"/>
      <c r="C1297" s="1724"/>
      <c r="D1297" s="1724"/>
      <c r="E1297" s="1725"/>
      <c r="F1297" s="1725"/>
      <c r="G1297" s="1725"/>
      <c r="H1297" s="1724"/>
      <c r="I1297" s="1724"/>
      <c r="J1297" s="1725"/>
      <c r="K1297" s="1725"/>
      <c r="L1297" s="1725"/>
      <c r="M1297" s="1725"/>
      <c r="N1297" s="1727"/>
      <c r="O1297" s="1724"/>
      <c r="P1297" s="1725"/>
      <c r="Q1297" s="1728"/>
      <c r="R1297" s="1729"/>
      <c r="S1297" s="550"/>
    </row>
    <row r="1298" spans="1:19" s="206" customFormat="1" ht="19.899999999999999" customHeight="1">
      <c r="A1298" s="1723"/>
      <c r="B1298" s="1723"/>
      <c r="C1298" s="1724"/>
      <c r="D1298" s="1724"/>
      <c r="E1298" s="1725"/>
      <c r="F1298" s="1725"/>
      <c r="G1298" s="1725"/>
      <c r="H1298" s="1724"/>
      <c r="I1298" s="1724"/>
      <c r="J1298" s="1725"/>
      <c r="K1298" s="1725"/>
      <c r="L1298" s="1725"/>
      <c r="M1298" s="1725"/>
      <c r="N1298" s="1727"/>
      <c r="O1298" s="1724"/>
      <c r="P1298" s="1725"/>
      <c r="Q1298" s="1728"/>
      <c r="R1298" s="1729"/>
      <c r="S1298" s="550"/>
    </row>
    <row r="1299" spans="1:19" s="206" customFormat="1" ht="19.899999999999999" customHeight="1">
      <c r="A1299" s="1723"/>
      <c r="B1299" s="1723"/>
      <c r="C1299" s="1724"/>
      <c r="D1299" s="1724"/>
      <c r="E1299" s="1725"/>
      <c r="F1299" s="1725"/>
      <c r="G1299" s="1725"/>
      <c r="H1299" s="1724"/>
      <c r="I1299" s="1724"/>
      <c r="J1299" s="1725"/>
      <c r="K1299" s="1725"/>
      <c r="L1299" s="1725"/>
      <c r="M1299" s="1725"/>
      <c r="N1299" s="1727"/>
      <c r="O1299" s="1724"/>
      <c r="P1299" s="1725"/>
      <c r="Q1299" s="1728"/>
      <c r="R1299" s="1729"/>
      <c r="S1299" s="550"/>
    </row>
    <row r="1300" spans="1:19" s="206" customFormat="1" ht="19.899999999999999" customHeight="1">
      <c r="A1300" s="1723"/>
      <c r="B1300" s="1723"/>
      <c r="C1300" s="1724"/>
      <c r="D1300" s="1724"/>
      <c r="E1300" s="1725"/>
      <c r="F1300" s="1725"/>
      <c r="G1300" s="1725"/>
      <c r="H1300" s="1724"/>
      <c r="I1300" s="1724"/>
      <c r="J1300" s="1725"/>
      <c r="K1300" s="1725"/>
      <c r="L1300" s="1725"/>
      <c r="M1300" s="1725"/>
      <c r="N1300" s="1727"/>
      <c r="O1300" s="1724"/>
      <c r="P1300" s="1725"/>
      <c r="Q1300" s="1728"/>
      <c r="R1300" s="1729"/>
      <c r="S1300" s="550"/>
    </row>
    <row r="1301" spans="1:19" s="206" customFormat="1" ht="19.899999999999999" customHeight="1">
      <c r="A1301" s="1723"/>
      <c r="B1301" s="1723"/>
      <c r="C1301" s="1724"/>
      <c r="D1301" s="1724"/>
      <c r="E1301" s="1725"/>
      <c r="F1301" s="1725"/>
      <c r="G1301" s="1725"/>
      <c r="H1301" s="1724"/>
      <c r="I1301" s="1724"/>
      <c r="J1301" s="1725"/>
      <c r="K1301" s="1725"/>
      <c r="L1301" s="1725"/>
      <c r="M1301" s="1725"/>
      <c r="N1301" s="1727"/>
      <c r="O1301" s="1724"/>
      <c r="P1301" s="1725"/>
      <c r="Q1301" s="1728"/>
      <c r="R1301" s="1729"/>
      <c r="S1301" s="550"/>
    </row>
    <row r="1302" spans="1:19" s="206" customFormat="1" ht="19.899999999999999" customHeight="1">
      <c r="A1302" s="1723"/>
      <c r="B1302" s="1723"/>
      <c r="C1302" s="1724"/>
      <c r="D1302" s="1724"/>
      <c r="E1302" s="1725"/>
      <c r="F1302" s="1725"/>
      <c r="G1302" s="1725"/>
      <c r="H1302" s="1724"/>
      <c r="I1302" s="1724"/>
      <c r="J1302" s="1725"/>
      <c r="K1302" s="1725"/>
      <c r="L1302" s="1725"/>
      <c r="M1302" s="1725"/>
      <c r="N1302" s="1727"/>
      <c r="O1302" s="1724"/>
      <c r="P1302" s="1725"/>
      <c r="Q1302" s="1728"/>
      <c r="R1302" s="1729"/>
      <c r="S1302" s="550"/>
    </row>
    <row r="1303" spans="1:19" s="206" customFormat="1" ht="19.899999999999999" customHeight="1">
      <c r="A1303" s="1723"/>
      <c r="B1303" s="1723"/>
      <c r="C1303" s="1724"/>
      <c r="D1303" s="1724"/>
      <c r="E1303" s="1725"/>
      <c r="F1303" s="1725"/>
      <c r="G1303" s="1725"/>
      <c r="H1303" s="1724"/>
      <c r="I1303" s="1724"/>
      <c r="J1303" s="1725"/>
      <c r="K1303" s="1725"/>
      <c r="L1303" s="1725"/>
      <c r="M1303" s="1725"/>
      <c r="N1303" s="1727"/>
      <c r="O1303" s="1724"/>
      <c r="P1303" s="1725"/>
      <c r="Q1303" s="1728"/>
      <c r="R1303" s="1729"/>
      <c r="S1303" s="550"/>
    </row>
    <row r="1304" spans="1:19" s="206" customFormat="1" ht="19.899999999999999" customHeight="1">
      <c r="A1304" s="1723"/>
      <c r="B1304" s="1723"/>
      <c r="C1304" s="1724"/>
      <c r="D1304" s="1724"/>
      <c r="E1304" s="1725"/>
      <c r="F1304" s="1725"/>
      <c r="G1304" s="1725"/>
      <c r="H1304" s="1724"/>
      <c r="I1304" s="1724"/>
      <c r="J1304" s="1725"/>
      <c r="K1304" s="1725"/>
      <c r="L1304" s="1725"/>
      <c r="M1304" s="1725"/>
      <c r="N1304" s="1727"/>
      <c r="O1304" s="1724"/>
      <c r="P1304" s="1725"/>
      <c r="Q1304" s="1728"/>
      <c r="R1304" s="1729"/>
      <c r="S1304" s="550"/>
    </row>
    <row r="1305" spans="1:19" s="206" customFormat="1" ht="19.899999999999999" customHeight="1">
      <c r="A1305" s="1723"/>
      <c r="B1305" s="1723"/>
      <c r="C1305" s="1724"/>
      <c r="D1305" s="1724"/>
      <c r="E1305" s="1725"/>
      <c r="F1305" s="1725"/>
      <c r="G1305" s="1725"/>
      <c r="H1305" s="1724"/>
      <c r="I1305" s="1724"/>
      <c r="J1305" s="1725"/>
      <c r="K1305" s="1725"/>
      <c r="L1305" s="1725"/>
      <c r="M1305" s="1725"/>
      <c r="N1305" s="1727"/>
      <c r="O1305" s="1724"/>
      <c r="P1305" s="1725"/>
      <c r="Q1305" s="1728"/>
      <c r="R1305" s="1729"/>
      <c r="S1305" s="550"/>
    </row>
    <row r="1306" spans="1:19" s="206" customFormat="1" ht="19.899999999999999" customHeight="1">
      <c r="A1306" s="1723"/>
      <c r="B1306" s="1723"/>
      <c r="C1306" s="1724"/>
      <c r="D1306" s="1724"/>
      <c r="E1306" s="1725"/>
      <c r="F1306" s="1725"/>
      <c r="G1306" s="1725"/>
      <c r="H1306" s="1724"/>
      <c r="I1306" s="1724"/>
      <c r="J1306" s="1725"/>
      <c r="K1306" s="1725"/>
      <c r="L1306" s="1725"/>
      <c r="M1306" s="1725"/>
      <c r="N1306" s="1727"/>
      <c r="O1306" s="1724"/>
      <c r="P1306" s="1725"/>
      <c r="Q1306" s="1728"/>
      <c r="R1306" s="1729"/>
      <c r="S1306" s="550"/>
    </row>
    <row r="1307" spans="1:19" s="206" customFormat="1" ht="19.899999999999999" customHeight="1">
      <c r="A1307" s="1723"/>
      <c r="B1307" s="1723"/>
      <c r="C1307" s="1724"/>
      <c r="D1307" s="1724"/>
      <c r="E1307" s="1725"/>
      <c r="F1307" s="1725"/>
      <c r="G1307" s="1725"/>
      <c r="H1307" s="1724"/>
      <c r="I1307" s="1724"/>
      <c r="J1307" s="1725"/>
      <c r="K1307" s="1725"/>
      <c r="L1307" s="1725"/>
      <c r="M1307" s="1725"/>
      <c r="N1307" s="1727"/>
      <c r="O1307" s="1724"/>
      <c r="P1307" s="1725"/>
      <c r="Q1307" s="1728"/>
      <c r="R1307" s="1729"/>
      <c r="S1307" s="550"/>
    </row>
    <row r="1308" spans="1:19" s="206" customFormat="1" ht="19.899999999999999" customHeight="1">
      <c r="A1308" s="1723"/>
      <c r="B1308" s="1723"/>
      <c r="C1308" s="1724"/>
      <c r="D1308" s="1724"/>
      <c r="E1308" s="1725"/>
      <c r="F1308" s="1725"/>
      <c r="G1308" s="1725"/>
      <c r="H1308" s="1724"/>
      <c r="I1308" s="1724"/>
      <c r="J1308" s="1725"/>
      <c r="K1308" s="1725"/>
      <c r="L1308" s="1725"/>
      <c r="M1308" s="1725"/>
      <c r="N1308" s="1727"/>
      <c r="O1308" s="1724"/>
      <c r="P1308" s="1725"/>
      <c r="Q1308" s="1728"/>
      <c r="R1308" s="1729"/>
      <c r="S1308" s="550"/>
    </row>
    <row r="1309" spans="1:19" s="206" customFormat="1" ht="19.899999999999999" customHeight="1">
      <c r="A1309" s="1723"/>
      <c r="B1309" s="1723"/>
      <c r="C1309" s="1724"/>
      <c r="D1309" s="1724"/>
      <c r="E1309" s="1725"/>
      <c r="F1309" s="1725"/>
      <c r="G1309" s="1725"/>
      <c r="H1309" s="1724"/>
      <c r="I1309" s="1724"/>
      <c r="J1309" s="1725"/>
      <c r="K1309" s="1725"/>
      <c r="L1309" s="1725"/>
      <c r="M1309" s="1725"/>
      <c r="N1309" s="1727"/>
      <c r="O1309" s="1724"/>
      <c r="P1309" s="1725"/>
      <c r="Q1309" s="1728"/>
      <c r="R1309" s="1729"/>
      <c r="S1309" s="550"/>
    </row>
    <row r="1310" spans="1:19" s="206" customFormat="1" ht="19.899999999999999" customHeight="1">
      <c r="A1310" s="1723"/>
      <c r="B1310" s="1723"/>
      <c r="C1310" s="1724"/>
      <c r="D1310" s="1724"/>
      <c r="E1310" s="1725"/>
      <c r="F1310" s="1725"/>
      <c r="G1310" s="1725"/>
      <c r="H1310" s="1724"/>
      <c r="I1310" s="1724"/>
      <c r="J1310" s="1725"/>
      <c r="K1310" s="1725"/>
      <c r="L1310" s="1725"/>
      <c r="M1310" s="1725"/>
      <c r="N1310" s="1727"/>
      <c r="O1310" s="1724"/>
      <c r="P1310" s="1725"/>
      <c r="Q1310" s="1728"/>
      <c r="R1310" s="1729"/>
      <c r="S1310" s="550"/>
    </row>
    <row r="1311" spans="1:19" s="206" customFormat="1" ht="19.899999999999999" customHeight="1">
      <c r="A1311" s="1723"/>
      <c r="B1311" s="1723"/>
      <c r="C1311" s="1724"/>
      <c r="D1311" s="1724"/>
      <c r="E1311" s="1725"/>
      <c r="F1311" s="1725"/>
      <c r="G1311" s="1725"/>
      <c r="H1311" s="1724"/>
      <c r="I1311" s="1724"/>
      <c r="J1311" s="1725"/>
      <c r="K1311" s="1725"/>
      <c r="L1311" s="1725"/>
      <c r="M1311" s="1725"/>
      <c r="N1311" s="1727"/>
      <c r="O1311" s="1724"/>
      <c r="P1311" s="1725"/>
      <c r="Q1311" s="1728"/>
      <c r="R1311" s="1729"/>
      <c r="S1311" s="550"/>
    </row>
    <row r="1312" spans="1:19" s="206" customFormat="1" ht="19.899999999999999" customHeight="1">
      <c r="A1312" s="1723"/>
      <c r="B1312" s="1723"/>
      <c r="C1312" s="1724"/>
      <c r="D1312" s="1724"/>
      <c r="E1312" s="1725"/>
      <c r="F1312" s="1725"/>
      <c r="G1312" s="1725"/>
      <c r="H1312" s="1724"/>
      <c r="I1312" s="1724"/>
      <c r="J1312" s="1725"/>
      <c r="K1312" s="1725"/>
      <c r="L1312" s="1725"/>
      <c r="M1312" s="1725"/>
      <c r="N1312" s="1727"/>
      <c r="O1312" s="1724"/>
      <c r="P1312" s="1725"/>
      <c r="Q1312" s="1728"/>
      <c r="R1312" s="1729"/>
      <c r="S1312" s="550"/>
    </row>
    <row r="1313" spans="1:19" s="206" customFormat="1" ht="19.899999999999999" customHeight="1">
      <c r="A1313" s="1723"/>
      <c r="B1313" s="1723"/>
      <c r="C1313" s="1724"/>
      <c r="D1313" s="1724"/>
      <c r="E1313" s="1725"/>
      <c r="F1313" s="1725"/>
      <c r="G1313" s="1725"/>
      <c r="H1313" s="1724"/>
      <c r="I1313" s="1724"/>
      <c r="J1313" s="1725"/>
      <c r="K1313" s="1725"/>
      <c r="L1313" s="1725"/>
      <c r="M1313" s="1725"/>
      <c r="N1313" s="1727"/>
      <c r="O1313" s="1724"/>
      <c r="P1313" s="1725"/>
      <c r="Q1313" s="1728"/>
      <c r="R1313" s="1729"/>
      <c r="S1313" s="550"/>
    </row>
    <row r="1314" spans="1:19" s="206" customFormat="1" ht="19.899999999999999" customHeight="1">
      <c r="A1314" s="1723"/>
      <c r="B1314" s="1723"/>
      <c r="C1314" s="1724"/>
      <c r="D1314" s="1724"/>
      <c r="E1314" s="1725"/>
      <c r="F1314" s="1725"/>
      <c r="G1314" s="1725"/>
      <c r="H1314" s="1724"/>
      <c r="I1314" s="1724"/>
      <c r="J1314" s="1725"/>
      <c r="K1314" s="1725"/>
      <c r="L1314" s="1725"/>
      <c r="M1314" s="1725"/>
      <c r="N1314" s="1727"/>
      <c r="O1314" s="1724"/>
      <c r="P1314" s="1725"/>
      <c r="Q1314" s="1728"/>
      <c r="R1314" s="1729"/>
      <c r="S1314" s="550"/>
    </row>
    <row r="1315" spans="1:19" s="206" customFormat="1" ht="19.899999999999999" customHeight="1">
      <c r="A1315" s="1723"/>
      <c r="B1315" s="1723"/>
      <c r="C1315" s="1724"/>
      <c r="D1315" s="1724"/>
      <c r="E1315" s="1725"/>
      <c r="F1315" s="1725"/>
      <c r="G1315" s="1725"/>
      <c r="H1315" s="1724"/>
      <c r="I1315" s="1724"/>
      <c r="J1315" s="1725"/>
      <c r="K1315" s="1725"/>
      <c r="L1315" s="1725"/>
      <c r="M1315" s="1725"/>
      <c r="N1315" s="1727"/>
      <c r="O1315" s="1724"/>
      <c r="P1315" s="1725"/>
      <c r="Q1315" s="1728"/>
      <c r="R1315" s="1729"/>
      <c r="S1315" s="550"/>
    </row>
    <row r="1316" spans="1:19" s="206" customFormat="1" ht="19.899999999999999" customHeight="1">
      <c r="A1316" s="1723"/>
      <c r="B1316" s="1723"/>
      <c r="C1316" s="1724"/>
      <c r="D1316" s="1724"/>
      <c r="E1316" s="1725"/>
      <c r="F1316" s="1725"/>
      <c r="G1316" s="1725"/>
      <c r="H1316" s="1724"/>
      <c r="I1316" s="1724"/>
      <c r="J1316" s="1725"/>
      <c r="K1316" s="1725"/>
      <c r="L1316" s="1725"/>
      <c r="M1316" s="1725"/>
      <c r="N1316" s="1727"/>
      <c r="O1316" s="1724"/>
      <c r="P1316" s="1725"/>
      <c r="Q1316" s="1728"/>
      <c r="R1316" s="1729"/>
      <c r="S1316" s="550"/>
    </row>
    <row r="1317" spans="1:19" s="206" customFormat="1" ht="19.899999999999999" customHeight="1">
      <c r="A1317" s="1723"/>
      <c r="B1317" s="1723"/>
      <c r="C1317" s="1724"/>
      <c r="D1317" s="1724"/>
      <c r="E1317" s="1725"/>
      <c r="F1317" s="1725"/>
      <c r="G1317" s="1725"/>
      <c r="H1317" s="1724"/>
      <c r="I1317" s="1724"/>
      <c r="J1317" s="1725"/>
      <c r="K1317" s="1725"/>
      <c r="L1317" s="1725"/>
      <c r="M1317" s="1725"/>
      <c r="N1317" s="1727"/>
      <c r="O1317" s="1724"/>
      <c r="P1317" s="1725"/>
      <c r="Q1317" s="1728"/>
      <c r="R1317" s="1729"/>
      <c r="S1317" s="550"/>
    </row>
    <row r="1318" spans="1:19" s="206" customFormat="1" ht="19.899999999999999" customHeight="1">
      <c r="A1318" s="1723"/>
      <c r="B1318" s="1723"/>
      <c r="C1318" s="1724"/>
      <c r="D1318" s="1724"/>
      <c r="E1318" s="1725"/>
      <c r="F1318" s="1725"/>
      <c r="G1318" s="1725"/>
      <c r="H1318" s="1724"/>
      <c r="I1318" s="1724"/>
      <c r="J1318" s="1725"/>
      <c r="K1318" s="1725"/>
      <c r="L1318" s="1725"/>
      <c r="M1318" s="1725"/>
      <c r="N1318" s="1727"/>
      <c r="O1318" s="1724"/>
      <c r="P1318" s="1725"/>
      <c r="Q1318" s="1728"/>
      <c r="R1318" s="1729"/>
      <c r="S1318" s="550"/>
    </row>
    <row r="1319" spans="1:19" s="206" customFormat="1" ht="19.899999999999999" customHeight="1">
      <c r="A1319" s="1723"/>
      <c r="B1319" s="1723"/>
      <c r="C1319" s="1724"/>
      <c r="D1319" s="1724"/>
      <c r="E1319" s="1725"/>
      <c r="F1319" s="1725"/>
      <c r="G1319" s="1725"/>
      <c r="H1319" s="1724"/>
      <c r="I1319" s="1724"/>
      <c r="J1319" s="1725"/>
      <c r="K1319" s="1725"/>
      <c r="L1319" s="1725"/>
      <c r="M1319" s="1725"/>
      <c r="N1319" s="1727"/>
      <c r="O1319" s="1724"/>
      <c r="P1319" s="1725"/>
      <c r="Q1319" s="1728"/>
      <c r="R1319" s="1729"/>
      <c r="S1319" s="550"/>
    </row>
    <row r="1320" spans="1:19" s="206" customFormat="1" ht="19.899999999999999" customHeight="1">
      <c r="A1320" s="1723"/>
      <c r="B1320" s="1723"/>
      <c r="C1320" s="1724"/>
      <c r="D1320" s="1724"/>
      <c r="E1320" s="1725"/>
      <c r="F1320" s="1725"/>
      <c r="G1320" s="1725"/>
      <c r="H1320" s="1724"/>
      <c r="I1320" s="1724"/>
      <c r="J1320" s="1725"/>
      <c r="K1320" s="1725"/>
      <c r="L1320" s="1725"/>
      <c r="M1320" s="1725"/>
      <c r="N1320" s="1727"/>
      <c r="O1320" s="1724"/>
      <c r="P1320" s="1725"/>
      <c r="Q1320" s="1728"/>
      <c r="R1320" s="1729"/>
      <c r="S1320" s="550"/>
    </row>
    <row r="1321" spans="1:19" s="206" customFormat="1" ht="19.899999999999999" customHeight="1">
      <c r="A1321" s="1723"/>
      <c r="B1321" s="1723"/>
      <c r="C1321" s="1724"/>
      <c r="D1321" s="1724"/>
      <c r="E1321" s="1725"/>
      <c r="F1321" s="1725"/>
      <c r="G1321" s="1725"/>
      <c r="H1321" s="1724"/>
      <c r="I1321" s="1724"/>
      <c r="J1321" s="1725"/>
      <c r="K1321" s="1725"/>
      <c r="L1321" s="1725"/>
      <c r="M1321" s="1725"/>
      <c r="N1321" s="1727"/>
      <c r="O1321" s="1724"/>
      <c r="P1321" s="1725"/>
      <c r="Q1321" s="1728"/>
      <c r="R1321" s="1729"/>
      <c r="S1321" s="550"/>
    </row>
    <row r="1322" spans="1:19" s="206" customFormat="1" ht="19.899999999999999" customHeight="1">
      <c r="A1322" s="1723"/>
      <c r="B1322" s="1723"/>
      <c r="C1322" s="1724"/>
      <c r="D1322" s="1724"/>
      <c r="E1322" s="1725"/>
      <c r="F1322" s="1725"/>
      <c r="G1322" s="1725"/>
      <c r="H1322" s="1724"/>
      <c r="I1322" s="1724"/>
      <c r="J1322" s="1725"/>
      <c r="K1322" s="1725"/>
      <c r="L1322" s="1725"/>
      <c r="M1322" s="1725"/>
      <c r="N1322" s="1727"/>
      <c r="O1322" s="1724"/>
      <c r="P1322" s="1725"/>
      <c r="Q1322" s="1728"/>
      <c r="R1322" s="1729"/>
      <c r="S1322" s="550"/>
    </row>
    <row r="1323" spans="1:19" s="206" customFormat="1" ht="19.899999999999999" customHeight="1">
      <c r="A1323" s="1723"/>
      <c r="B1323" s="1723"/>
      <c r="C1323" s="1724"/>
      <c r="D1323" s="1724"/>
      <c r="E1323" s="1725"/>
      <c r="F1323" s="1725"/>
      <c r="G1323" s="1725"/>
      <c r="H1323" s="1724"/>
      <c r="I1323" s="1724"/>
      <c r="J1323" s="1725"/>
      <c r="K1323" s="1725"/>
      <c r="L1323" s="1725"/>
      <c r="M1323" s="1725"/>
      <c r="N1323" s="1727"/>
      <c r="O1323" s="1724"/>
      <c r="P1323" s="1725"/>
      <c r="Q1323" s="1728"/>
      <c r="R1323" s="1729"/>
      <c r="S1323" s="550"/>
    </row>
    <row r="1324" spans="1:19" s="206" customFormat="1" ht="19.899999999999999" customHeight="1">
      <c r="A1324" s="1723"/>
      <c r="B1324" s="1723"/>
      <c r="C1324" s="1724"/>
      <c r="D1324" s="1724"/>
      <c r="E1324" s="1725"/>
      <c r="F1324" s="1725"/>
      <c r="G1324" s="1725"/>
      <c r="H1324" s="1724"/>
      <c r="I1324" s="1724"/>
      <c r="J1324" s="1725"/>
      <c r="K1324" s="1725"/>
      <c r="L1324" s="1725"/>
      <c r="M1324" s="1725"/>
      <c r="N1324" s="1727"/>
      <c r="O1324" s="1724"/>
      <c r="P1324" s="1725"/>
      <c r="Q1324" s="1728"/>
      <c r="R1324" s="1729"/>
      <c r="S1324" s="550"/>
    </row>
    <row r="1325" spans="1:19" s="206" customFormat="1" ht="19.899999999999999" customHeight="1">
      <c r="A1325" s="1723"/>
      <c r="B1325" s="1723"/>
      <c r="C1325" s="1724"/>
      <c r="D1325" s="1724"/>
      <c r="E1325" s="1725"/>
      <c r="F1325" s="1725"/>
      <c r="G1325" s="1725"/>
      <c r="H1325" s="1724"/>
      <c r="I1325" s="1724"/>
      <c r="J1325" s="1725"/>
      <c r="K1325" s="1725"/>
      <c r="L1325" s="1725"/>
      <c r="M1325" s="1725"/>
      <c r="N1325" s="1727"/>
      <c r="O1325" s="1724"/>
      <c r="P1325" s="1725"/>
      <c r="Q1325" s="1728"/>
      <c r="R1325" s="1729"/>
      <c r="S1325" s="550"/>
    </row>
    <row r="1326" spans="1:19" s="206" customFormat="1" ht="19.899999999999999" customHeight="1">
      <c r="A1326" s="1723"/>
      <c r="B1326" s="1723"/>
      <c r="C1326" s="1724"/>
      <c r="D1326" s="1724"/>
      <c r="E1326" s="1725"/>
      <c r="F1326" s="1725"/>
      <c r="G1326" s="1725"/>
      <c r="H1326" s="1724"/>
      <c r="I1326" s="1724"/>
      <c r="J1326" s="1725"/>
      <c r="K1326" s="1725"/>
      <c r="L1326" s="1725"/>
      <c r="M1326" s="1725"/>
      <c r="N1326" s="1727"/>
      <c r="O1326" s="1724"/>
      <c r="P1326" s="1725"/>
      <c r="Q1326" s="1728"/>
      <c r="R1326" s="1729"/>
      <c r="S1326" s="550"/>
    </row>
    <row r="1327" spans="1:19" s="206" customFormat="1" ht="19.899999999999999" customHeight="1">
      <c r="A1327" s="1723"/>
      <c r="B1327" s="1723"/>
      <c r="C1327" s="1724"/>
      <c r="D1327" s="1724"/>
      <c r="E1327" s="1725"/>
      <c r="F1327" s="1725"/>
      <c r="G1327" s="1725"/>
      <c r="H1327" s="1724"/>
      <c r="I1327" s="1724"/>
      <c r="J1327" s="1725"/>
      <c r="K1327" s="1725"/>
      <c r="L1327" s="1725"/>
      <c r="M1327" s="1725"/>
      <c r="N1327" s="1727"/>
      <c r="O1327" s="1724"/>
      <c r="P1327" s="1725"/>
      <c r="Q1327" s="1728"/>
      <c r="R1327" s="1729"/>
      <c r="S1327" s="550"/>
    </row>
    <row r="1328" spans="1:19" s="206" customFormat="1" ht="19.899999999999999" customHeight="1">
      <c r="A1328" s="1723"/>
      <c r="B1328" s="1723"/>
      <c r="C1328" s="1724"/>
      <c r="D1328" s="1724"/>
      <c r="E1328" s="1725"/>
      <c r="F1328" s="1725"/>
      <c r="G1328" s="1725"/>
      <c r="H1328" s="1724"/>
      <c r="I1328" s="1724"/>
      <c r="J1328" s="1725"/>
      <c r="K1328" s="1725"/>
      <c r="L1328" s="1725"/>
      <c r="M1328" s="1725"/>
      <c r="N1328" s="1727"/>
      <c r="O1328" s="1724"/>
      <c r="P1328" s="1725"/>
      <c r="Q1328" s="1728"/>
      <c r="R1328" s="1729"/>
      <c r="S1328" s="550"/>
    </row>
    <row r="1329" spans="1:19" s="206" customFormat="1" ht="19.899999999999999" customHeight="1">
      <c r="A1329" s="1723"/>
      <c r="B1329" s="1723"/>
      <c r="C1329" s="1724"/>
      <c r="D1329" s="1724"/>
      <c r="E1329" s="1725"/>
      <c r="F1329" s="1725"/>
      <c r="G1329" s="1725"/>
      <c r="H1329" s="1724"/>
      <c r="I1329" s="1724"/>
      <c r="J1329" s="1725"/>
      <c r="K1329" s="1725"/>
      <c r="L1329" s="1725"/>
      <c r="M1329" s="1725"/>
      <c r="N1329" s="1727"/>
      <c r="O1329" s="1724"/>
      <c r="P1329" s="1725"/>
      <c r="Q1329" s="1728"/>
      <c r="R1329" s="1729"/>
      <c r="S1329" s="550"/>
    </row>
    <row r="1330" spans="1:19" s="206" customFormat="1" ht="19.899999999999999" customHeight="1">
      <c r="A1330" s="1723"/>
      <c r="B1330" s="1723"/>
      <c r="C1330" s="1724"/>
      <c r="D1330" s="1724"/>
      <c r="E1330" s="1725"/>
      <c r="F1330" s="1725"/>
      <c r="G1330" s="1725"/>
      <c r="H1330" s="1724"/>
      <c r="I1330" s="1724"/>
      <c r="J1330" s="1725"/>
      <c r="K1330" s="1725"/>
      <c r="L1330" s="1725"/>
      <c r="M1330" s="1725"/>
      <c r="N1330" s="1727"/>
      <c r="O1330" s="1724"/>
      <c r="P1330" s="1725"/>
      <c r="Q1330" s="1728"/>
      <c r="R1330" s="1729"/>
      <c r="S1330" s="550"/>
    </row>
    <row r="1331" spans="1:19" s="206" customFormat="1" ht="19.899999999999999" customHeight="1">
      <c r="A1331" s="1723"/>
      <c r="B1331" s="1723"/>
      <c r="C1331" s="1724"/>
      <c r="D1331" s="1724"/>
      <c r="E1331" s="1725"/>
      <c r="F1331" s="1725"/>
      <c r="G1331" s="1725"/>
      <c r="H1331" s="1724"/>
      <c r="I1331" s="1724"/>
      <c r="J1331" s="1725"/>
      <c r="K1331" s="1725"/>
      <c r="L1331" s="1725"/>
      <c r="M1331" s="1725"/>
      <c r="N1331" s="1727"/>
      <c r="O1331" s="1724"/>
      <c r="P1331" s="1725"/>
      <c r="Q1331" s="1728"/>
      <c r="R1331" s="1729"/>
      <c r="S1331" s="550"/>
    </row>
    <row r="1332" spans="1:19" s="206" customFormat="1" ht="19.899999999999999" customHeight="1">
      <c r="A1332" s="1723"/>
      <c r="B1332" s="1723"/>
      <c r="C1332" s="1724"/>
      <c r="D1332" s="1724"/>
      <c r="E1332" s="1725"/>
      <c r="F1332" s="1725"/>
      <c r="G1332" s="1725"/>
      <c r="H1332" s="1724"/>
      <c r="I1332" s="1724"/>
      <c r="J1332" s="1725"/>
      <c r="K1332" s="1725"/>
      <c r="L1332" s="1725"/>
      <c r="M1332" s="1725"/>
      <c r="N1332" s="1727"/>
      <c r="O1332" s="1724"/>
      <c r="P1332" s="1725"/>
      <c r="Q1332" s="1728"/>
      <c r="R1332" s="1729"/>
      <c r="S1332" s="550"/>
    </row>
    <row r="1333" spans="1:19" s="206" customFormat="1" ht="19.899999999999999" customHeight="1">
      <c r="A1333" s="1723"/>
      <c r="B1333" s="1723"/>
      <c r="C1333" s="1724"/>
      <c r="D1333" s="1724"/>
      <c r="E1333" s="1725"/>
      <c r="F1333" s="1725"/>
      <c r="G1333" s="1725"/>
      <c r="H1333" s="1724"/>
      <c r="I1333" s="1724"/>
      <c r="J1333" s="1725"/>
      <c r="K1333" s="1725"/>
      <c r="L1333" s="1725"/>
      <c r="M1333" s="1725"/>
      <c r="N1333" s="1727"/>
      <c r="O1333" s="1724"/>
      <c r="P1333" s="1725"/>
      <c r="Q1333" s="1728"/>
      <c r="R1333" s="1729"/>
      <c r="S1333" s="550"/>
    </row>
    <row r="1334" spans="1:19" s="206" customFormat="1" ht="19.899999999999999" customHeight="1">
      <c r="A1334" s="1723"/>
      <c r="B1334" s="1723"/>
      <c r="C1334" s="1724"/>
      <c r="D1334" s="1724"/>
      <c r="E1334" s="1725"/>
      <c r="F1334" s="1725"/>
      <c r="G1334" s="1725"/>
      <c r="H1334" s="1724"/>
      <c r="I1334" s="1724"/>
      <c r="J1334" s="1725"/>
      <c r="K1334" s="1725"/>
      <c r="L1334" s="1725"/>
      <c r="M1334" s="1725"/>
      <c r="N1334" s="1727"/>
      <c r="O1334" s="1724"/>
      <c r="P1334" s="1725"/>
      <c r="Q1334" s="1728"/>
      <c r="R1334" s="1729"/>
      <c r="S1334" s="550"/>
    </row>
    <row r="1335" spans="1:19" s="206" customFormat="1" ht="19.899999999999999" customHeight="1">
      <c r="A1335" s="1723"/>
      <c r="B1335" s="1723"/>
      <c r="C1335" s="1724"/>
      <c r="D1335" s="1724"/>
      <c r="E1335" s="1725"/>
      <c r="F1335" s="1725"/>
      <c r="G1335" s="1725"/>
      <c r="H1335" s="1724"/>
      <c r="I1335" s="1724"/>
      <c r="J1335" s="1725"/>
      <c r="K1335" s="1725"/>
      <c r="L1335" s="1725"/>
      <c r="M1335" s="1725"/>
      <c r="N1335" s="1727"/>
      <c r="O1335" s="1724"/>
      <c r="P1335" s="1725"/>
      <c r="Q1335" s="1728"/>
      <c r="R1335" s="1729"/>
      <c r="S1335" s="550"/>
    </row>
    <row r="1336" spans="1:19" s="206" customFormat="1" ht="19.899999999999999" customHeight="1">
      <c r="A1336" s="1723"/>
      <c r="B1336" s="1723"/>
      <c r="C1336" s="1724"/>
      <c r="D1336" s="1724"/>
      <c r="E1336" s="1725"/>
      <c r="F1336" s="1725"/>
      <c r="G1336" s="1725"/>
      <c r="H1336" s="1724"/>
      <c r="I1336" s="1724"/>
      <c r="J1336" s="1725"/>
      <c r="K1336" s="1725"/>
      <c r="L1336" s="1725"/>
      <c r="M1336" s="1725"/>
      <c r="N1336" s="1727"/>
      <c r="O1336" s="1724"/>
      <c r="P1336" s="1725"/>
      <c r="Q1336" s="1728"/>
      <c r="R1336" s="1729"/>
      <c r="S1336" s="550"/>
    </row>
    <row r="1337" spans="1:19" s="206" customFormat="1" ht="19.899999999999999" customHeight="1">
      <c r="A1337" s="1723"/>
      <c r="B1337" s="1723"/>
      <c r="C1337" s="1724"/>
      <c r="D1337" s="1724"/>
      <c r="E1337" s="1725"/>
      <c r="F1337" s="1725"/>
      <c r="G1337" s="1725"/>
      <c r="H1337" s="1724"/>
      <c r="I1337" s="1724"/>
      <c r="J1337" s="1725"/>
      <c r="K1337" s="1725"/>
      <c r="L1337" s="1725"/>
      <c r="M1337" s="1725"/>
      <c r="N1337" s="1727"/>
      <c r="O1337" s="1724"/>
      <c r="P1337" s="1725"/>
      <c r="Q1337" s="1728"/>
      <c r="R1337" s="1729"/>
      <c r="S1337" s="550"/>
    </row>
    <row r="1338" spans="1:19" s="206" customFormat="1" ht="19.899999999999999" customHeight="1">
      <c r="A1338" s="1723"/>
      <c r="B1338" s="1723"/>
      <c r="C1338" s="1724"/>
      <c r="D1338" s="1724"/>
      <c r="E1338" s="1725"/>
      <c r="F1338" s="1725"/>
      <c r="G1338" s="1725"/>
      <c r="H1338" s="1724"/>
      <c r="I1338" s="1724"/>
      <c r="J1338" s="1725"/>
      <c r="K1338" s="1725"/>
      <c r="L1338" s="1725"/>
      <c r="M1338" s="1725"/>
      <c r="N1338" s="1727"/>
      <c r="O1338" s="1724"/>
      <c r="P1338" s="1725"/>
      <c r="Q1338" s="1728"/>
      <c r="R1338" s="1729"/>
      <c r="S1338" s="550"/>
    </row>
    <row r="1339" spans="1:19" s="206" customFormat="1" ht="19.899999999999999" customHeight="1">
      <c r="A1339" s="1723"/>
      <c r="B1339" s="1723"/>
      <c r="C1339" s="1724"/>
      <c r="D1339" s="1724"/>
      <c r="E1339" s="1725"/>
      <c r="F1339" s="1725"/>
      <c r="G1339" s="1725"/>
      <c r="H1339" s="1724"/>
      <c r="I1339" s="1724"/>
      <c r="J1339" s="1725"/>
      <c r="K1339" s="1725"/>
      <c r="L1339" s="1725"/>
      <c r="M1339" s="1725"/>
      <c r="N1339" s="1727"/>
      <c r="O1339" s="1724"/>
      <c r="P1339" s="1725"/>
      <c r="Q1339" s="1728"/>
      <c r="R1339" s="1729"/>
      <c r="S1339" s="550"/>
    </row>
    <row r="1340" spans="1:19" s="206" customFormat="1" ht="19.899999999999999" customHeight="1">
      <c r="A1340" s="1723"/>
      <c r="B1340" s="1723"/>
      <c r="C1340" s="1724"/>
      <c r="D1340" s="1724"/>
      <c r="E1340" s="1725"/>
      <c r="F1340" s="1725"/>
      <c r="G1340" s="1725"/>
      <c r="H1340" s="1724"/>
      <c r="I1340" s="1724"/>
      <c r="J1340" s="1725"/>
      <c r="K1340" s="1725"/>
      <c r="L1340" s="1725"/>
      <c r="M1340" s="1725"/>
      <c r="N1340" s="1727"/>
      <c r="O1340" s="1724"/>
      <c r="P1340" s="1725"/>
      <c r="Q1340" s="1728"/>
      <c r="R1340" s="1729"/>
      <c r="S1340" s="550"/>
    </row>
    <row r="1341" spans="1:19" s="206" customFormat="1" ht="19.899999999999999" customHeight="1">
      <c r="A1341" s="1723"/>
      <c r="B1341" s="1723"/>
      <c r="C1341" s="1724"/>
      <c r="D1341" s="1724"/>
      <c r="E1341" s="1725"/>
      <c r="F1341" s="1725"/>
      <c r="G1341" s="1725"/>
      <c r="H1341" s="1724"/>
      <c r="I1341" s="1724"/>
      <c r="J1341" s="1725"/>
      <c r="K1341" s="1725"/>
      <c r="L1341" s="1725"/>
      <c r="M1341" s="1725"/>
      <c r="N1341" s="1727"/>
      <c r="O1341" s="1724"/>
      <c r="P1341" s="1725"/>
      <c r="Q1341" s="1728"/>
      <c r="R1341" s="1729"/>
      <c r="S1341" s="550"/>
    </row>
    <row r="1342" spans="1:19" s="206" customFormat="1" ht="19.899999999999999" customHeight="1">
      <c r="A1342" s="1723"/>
      <c r="B1342" s="1723"/>
      <c r="C1342" s="1724"/>
      <c r="D1342" s="1724"/>
      <c r="E1342" s="1725"/>
      <c r="F1342" s="1725"/>
      <c r="G1342" s="1725"/>
      <c r="H1342" s="1724"/>
      <c r="I1342" s="1724"/>
      <c r="J1342" s="1725"/>
      <c r="K1342" s="1725"/>
      <c r="L1342" s="1725"/>
      <c r="M1342" s="1725"/>
      <c r="N1342" s="1727"/>
      <c r="O1342" s="1724"/>
      <c r="P1342" s="1725"/>
      <c r="Q1342" s="1728"/>
      <c r="R1342" s="1729"/>
      <c r="S1342" s="550"/>
    </row>
    <row r="1343" spans="1:19" s="206" customFormat="1" ht="19.899999999999999" customHeight="1">
      <c r="A1343" s="1723"/>
      <c r="B1343" s="1723"/>
      <c r="C1343" s="1724"/>
      <c r="D1343" s="1724"/>
      <c r="E1343" s="1725"/>
      <c r="F1343" s="1725"/>
      <c r="G1343" s="1725"/>
      <c r="H1343" s="1724"/>
      <c r="I1343" s="1724"/>
      <c r="J1343" s="1725"/>
      <c r="K1343" s="1725"/>
      <c r="L1343" s="1725"/>
      <c r="M1343" s="1725"/>
      <c r="N1343" s="1727"/>
      <c r="O1343" s="1724"/>
      <c r="P1343" s="1725"/>
      <c r="Q1343" s="1728"/>
      <c r="R1343" s="1729"/>
      <c r="S1343" s="550"/>
    </row>
    <row r="1344" spans="1:19" s="206" customFormat="1" ht="19.899999999999999" customHeight="1">
      <c r="A1344" s="1723"/>
      <c r="B1344" s="1723"/>
      <c r="C1344" s="1724"/>
      <c r="D1344" s="1724"/>
      <c r="E1344" s="1725"/>
      <c r="F1344" s="1725"/>
      <c r="G1344" s="1725"/>
      <c r="H1344" s="1724"/>
      <c r="I1344" s="1724"/>
      <c r="J1344" s="1725"/>
      <c r="K1344" s="1725"/>
      <c r="L1344" s="1725"/>
      <c r="M1344" s="1725"/>
      <c r="N1344" s="1727"/>
      <c r="O1344" s="1724"/>
      <c r="P1344" s="1725"/>
      <c r="Q1344" s="1728"/>
      <c r="R1344" s="1729"/>
      <c r="S1344" s="550"/>
    </row>
    <row r="1345" spans="1:19" s="206" customFormat="1" ht="19.899999999999999" customHeight="1">
      <c r="A1345" s="1723"/>
      <c r="B1345" s="1723"/>
      <c r="C1345" s="1724"/>
      <c r="D1345" s="1724"/>
      <c r="E1345" s="1725"/>
      <c r="F1345" s="1725"/>
      <c r="G1345" s="1725"/>
      <c r="H1345" s="1724"/>
      <c r="I1345" s="1724"/>
      <c r="J1345" s="1725"/>
      <c r="K1345" s="1725"/>
      <c r="L1345" s="1725"/>
      <c r="M1345" s="1725"/>
      <c r="N1345" s="1727"/>
      <c r="O1345" s="1724"/>
      <c r="P1345" s="1725"/>
      <c r="Q1345" s="1728"/>
      <c r="R1345" s="1729"/>
      <c r="S1345" s="550"/>
    </row>
    <row r="1346" spans="1:19" s="206" customFormat="1" ht="19.899999999999999" customHeight="1">
      <c r="A1346" s="1723"/>
      <c r="B1346" s="1723"/>
      <c r="C1346" s="1724"/>
      <c r="D1346" s="1724"/>
      <c r="E1346" s="1725"/>
      <c r="F1346" s="1725"/>
      <c r="G1346" s="1725"/>
      <c r="H1346" s="1724"/>
      <c r="I1346" s="1724"/>
      <c r="J1346" s="1725"/>
      <c r="K1346" s="1725"/>
      <c r="L1346" s="1725"/>
      <c r="M1346" s="1725"/>
      <c r="N1346" s="1727"/>
      <c r="O1346" s="1724"/>
      <c r="P1346" s="1725"/>
      <c r="Q1346" s="1728"/>
      <c r="R1346" s="1729"/>
      <c r="S1346" s="550"/>
    </row>
    <row r="1347" spans="1:19" s="206" customFormat="1" ht="19.899999999999999" customHeight="1">
      <c r="A1347" s="1723"/>
      <c r="B1347" s="1723"/>
      <c r="C1347" s="1724"/>
      <c r="D1347" s="1724"/>
      <c r="E1347" s="1725"/>
      <c r="F1347" s="1725"/>
      <c r="G1347" s="1725"/>
      <c r="H1347" s="1724"/>
      <c r="I1347" s="1724"/>
      <c r="J1347" s="1725"/>
      <c r="K1347" s="1725"/>
      <c r="L1347" s="1725"/>
      <c r="M1347" s="1725"/>
      <c r="N1347" s="1727"/>
      <c r="O1347" s="1724"/>
      <c r="P1347" s="1725"/>
      <c r="Q1347" s="1728"/>
      <c r="R1347" s="1729"/>
      <c r="S1347" s="550"/>
    </row>
    <row r="1348" spans="1:19" s="206" customFormat="1" ht="19.899999999999999" customHeight="1">
      <c r="A1348" s="1723"/>
      <c r="B1348" s="1723"/>
      <c r="C1348" s="1724"/>
      <c r="D1348" s="1724"/>
      <c r="E1348" s="1725"/>
      <c r="F1348" s="1725"/>
      <c r="G1348" s="1725"/>
      <c r="H1348" s="1724"/>
      <c r="I1348" s="1724"/>
      <c r="J1348" s="1725"/>
      <c r="K1348" s="1725"/>
      <c r="L1348" s="1725"/>
      <c r="M1348" s="1725"/>
      <c r="N1348" s="1727"/>
      <c r="O1348" s="1724"/>
      <c r="P1348" s="1725"/>
      <c r="Q1348" s="1728"/>
      <c r="R1348" s="1729"/>
      <c r="S1348" s="550"/>
    </row>
    <row r="1349" spans="1:19" s="206" customFormat="1" ht="19.899999999999999" customHeight="1">
      <c r="A1349" s="1723"/>
      <c r="B1349" s="1723"/>
      <c r="C1349" s="1724"/>
      <c r="D1349" s="1724"/>
      <c r="E1349" s="1725"/>
      <c r="F1349" s="1725"/>
      <c r="G1349" s="1725"/>
      <c r="H1349" s="1724"/>
      <c r="I1349" s="1724"/>
      <c r="J1349" s="1725"/>
      <c r="K1349" s="1725"/>
      <c r="L1349" s="1725"/>
      <c r="M1349" s="1725"/>
      <c r="N1349" s="1727"/>
      <c r="O1349" s="1724"/>
      <c r="P1349" s="1725"/>
      <c r="Q1349" s="1728"/>
      <c r="R1349" s="1729"/>
      <c r="S1349" s="550"/>
    </row>
    <row r="1350" spans="1:19" s="206" customFormat="1" ht="19.899999999999999" customHeight="1">
      <c r="A1350" s="1723"/>
      <c r="B1350" s="1723"/>
      <c r="C1350" s="1724"/>
      <c r="D1350" s="1724"/>
      <c r="E1350" s="1725"/>
      <c r="F1350" s="1725"/>
      <c r="G1350" s="1725"/>
      <c r="H1350" s="1724"/>
      <c r="I1350" s="1724"/>
      <c r="J1350" s="1725"/>
      <c r="K1350" s="1725"/>
      <c r="L1350" s="1725"/>
      <c r="M1350" s="1725"/>
      <c r="N1350" s="1727"/>
      <c r="O1350" s="1724"/>
      <c r="P1350" s="1725"/>
      <c r="Q1350" s="1728"/>
      <c r="R1350" s="1729"/>
      <c r="S1350" s="550"/>
    </row>
    <row r="1351" spans="1:19" s="206" customFormat="1" ht="19.899999999999999" customHeight="1">
      <c r="A1351" s="1723"/>
      <c r="B1351" s="1723"/>
      <c r="C1351" s="1724"/>
      <c r="D1351" s="1724"/>
      <c r="E1351" s="1725"/>
      <c r="F1351" s="1725"/>
      <c r="G1351" s="1725"/>
      <c r="H1351" s="1724"/>
      <c r="I1351" s="1724"/>
      <c r="J1351" s="1725"/>
      <c r="K1351" s="1725"/>
      <c r="L1351" s="1725"/>
      <c r="M1351" s="1725"/>
      <c r="N1351" s="1727"/>
      <c r="O1351" s="1724"/>
      <c r="P1351" s="1725"/>
      <c r="Q1351" s="1728"/>
      <c r="R1351" s="1729"/>
      <c r="S1351" s="550"/>
    </row>
    <row r="1352" spans="1:19" s="206" customFormat="1" ht="19.899999999999999" customHeight="1">
      <c r="A1352" s="1723"/>
      <c r="B1352" s="1723"/>
      <c r="C1352" s="1724"/>
      <c r="D1352" s="1724"/>
      <c r="E1352" s="1725"/>
      <c r="F1352" s="1725"/>
      <c r="G1352" s="1725"/>
      <c r="H1352" s="1724"/>
      <c r="I1352" s="1724"/>
      <c r="J1352" s="1725"/>
      <c r="K1352" s="1725"/>
      <c r="L1352" s="1725"/>
      <c r="M1352" s="1725"/>
      <c r="N1352" s="1727"/>
      <c r="O1352" s="1724"/>
      <c r="P1352" s="1725"/>
      <c r="Q1352" s="1728"/>
      <c r="R1352" s="1729"/>
      <c r="S1352" s="550"/>
    </row>
    <row r="1353" spans="1:19" s="206" customFormat="1" ht="19.899999999999999" customHeight="1">
      <c r="A1353" s="1723"/>
      <c r="B1353" s="1723"/>
      <c r="C1353" s="1724"/>
      <c r="D1353" s="1724"/>
      <c r="E1353" s="1725"/>
      <c r="F1353" s="1725"/>
      <c r="G1353" s="1725"/>
      <c r="H1353" s="1724"/>
      <c r="I1353" s="1724"/>
      <c r="J1353" s="1725"/>
      <c r="K1353" s="1725"/>
      <c r="L1353" s="1725"/>
      <c r="M1353" s="1725"/>
      <c r="N1353" s="1727"/>
      <c r="O1353" s="1724"/>
      <c r="P1353" s="1725"/>
      <c r="Q1353" s="1728"/>
      <c r="R1353" s="1729"/>
      <c r="S1353" s="550"/>
    </row>
    <row r="1354" spans="1:19" s="206" customFormat="1" ht="19.899999999999999" customHeight="1">
      <c r="A1354" s="1723"/>
      <c r="B1354" s="1723"/>
      <c r="C1354" s="1724"/>
      <c r="D1354" s="1724"/>
      <c r="E1354" s="1725"/>
      <c r="F1354" s="1725"/>
      <c r="G1354" s="1725"/>
      <c r="H1354" s="1724"/>
      <c r="I1354" s="1724"/>
      <c r="J1354" s="1725"/>
      <c r="K1354" s="1725"/>
      <c r="L1354" s="1725"/>
      <c r="M1354" s="1725"/>
      <c r="N1354" s="1727"/>
      <c r="O1354" s="1724"/>
      <c r="P1354" s="1725"/>
      <c r="Q1354" s="1728"/>
      <c r="R1354" s="1729"/>
      <c r="S1354" s="550"/>
    </row>
    <row r="1355" spans="1:19" s="206" customFormat="1" ht="19.899999999999999" customHeight="1">
      <c r="A1355" s="1723"/>
      <c r="B1355" s="1723"/>
      <c r="C1355" s="1724"/>
      <c r="D1355" s="1724"/>
      <c r="E1355" s="1725"/>
      <c r="F1355" s="1725"/>
      <c r="G1355" s="1725"/>
      <c r="H1355" s="1724"/>
      <c r="I1355" s="1724"/>
      <c r="J1355" s="1725"/>
      <c r="K1355" s="1725"/>
      <c r="L1355" s="1725"/>
      <c r="M1355" s="1725"/>
      <c r="N1355" s="1727"/>
      <c r="O1355" s="1724"/>
      <c r="P1355" s="1725"/>
      <c r="Q1355" s="1728"/>
      <c r="R1355" s="1729"/>
      <c r="S1355" s="550"/>
    </row>
    <row r="1356" spans="1:19" s="206" customFormat="1" ht="19.899999999999999" customHeight="1">
      <c r="A1356" s="1723"/>
      <c r="B1356" s="1723"/>
      <c r="C1356" s="1724"/>
      <c r="D1356" s="1724"/>
      <c r="E1356" s="1725"/>
      <c r="F1356" s="1725"/>
      <c r="G1356" s="1725"/>
      <c r="H1356" s="1724"/>
      <c r="I1356" s="1724"/>
      <c r="J1356" s="1725"/>
      <c r="K1356" s="1725"/>
      <c r="L1356" s="1725"/>
      <c r="M1356" s="1725"/>
      <c r="N1356" s="1727"/>
      <c r="O1356" s="1724"/>
      <c r="P1356" s="1725"/>
      <c r="Q1356" s="1728"/>
      <c r="R1356" s="1729"/>
      <c r="S1356" s="550"/>
    </row>
    <row r="1357" spans="1:19" s="206" customFormat="1" ht="19.899999999999999" customHeight="1">
      <c r="A1357" s="1723"/>
      <c r="B1357" s="1723"/>
      <c r="C1357" s="1724"/>
      <c r="D1357" s="1724"/>
      <c r="E1357" s="1725"/>
      <c r="F1357" s="1725"/>
      <c r="G1357" s="1725"/>
      <c r="H1357" s="1724"/>
      <c r="I1357" s="1724"/>
      <c r="J1357" s="1725"/>
      <c r="K1357" s="1725"/>
      <c r="L1357" s="1725"/>
      <c r="M1357" s="1725"/>
      <c r="N1357" s="1727"/>
      <c r="O1357" s="1724"/>
      <c r="P1357" s="1725"/>
      <c r="Q1357" s="1728"/>
      <c r="R1357" s="1729"/>
      <c r="S1357" s="550"/>
    </row>
    <row r="1358" spans="1:19" s="206" customFormat="1" ht="19.899999999999999" customHeight="1">
      <c r="A1358" s="1723"/>
      <c r="B1358" s="1723"/>
      <c r="C1358" s="1724"/>
      <c r="D1358" s="1724"/>
      <c r="E1358" s="1725"/>
      <c r="F1358" s="1725"/>
      <c r="G1358" s="1725"/>
      <c r="H1358" s="1724"/>
      <c r="I1358" s="1724"/>
      <c r="J1358" s="1725"/>
      <c r="K1358" s="1725"/>
      <c r="L1358" s="1725"/>
      <c r="M1358" s="1725"/>
      <c r="N1358" s="1727"/>
      <c r="O1358" s="1724"/>
      <c r="P1358" s="1725"/>
      <c r="Q1358" s="1728"/>
      <c r="R1358" s="1729"/>
      <c r="S1358" s="550"/>
    </row>
    <row r="1359" spans="1:19" s="206" customFormat="1" ht="19.899999999999999" customHeight="1">
      <c r="A1359" s="1723"/>
      <c r="B1359" s="1723"/>
      <c r="C1359" s="1724"/>
      <c r="D1359" s="1724"/>
      <c r="E1359" s="1725"/>
      <c r="F1359" s="1725"/>
      <c r="G1359" s="1725"/>
      <c r="H1359" s="1724"/>
      <c r="I1359" s="1724"/>
      <c r="J1359" s="1725"/>
      <c r="K1359" s="1725"/>
      <c r="L1359" s="1725"/>
      <c r="M1359" s="1725"/>
      <c r="N1359" s="1727"/>
      <c r="O1359" s="1724"/>
      <c r="P1359" s="1725"/>
      <c r="Q1359" s="1728"/>
      <c r="R1359" s="1729"/>
      <c r="S1359" s="550"/>
    </row>
    <row r="1360" spans="1:19" s="206" customFormat="1" ht="19.899999999999999" customHeight="1">
      <c r="A1360" s="1723"/>
      <c r="B1360" s="1723"/>
      <c r="C1360" s="1724"/>
      <c r="D1360" s="1724"/>
      <c r="E1360" s="1725"/>
      <c r="F1360" s="1725"/>
      <c r="G1360" s="1725"/>
      <c r="H1360" s="1724"/>
      <c r="I1360" s="1724"/>
      <c r="J1360" s="1725"/>
      <c r="K1360" s="1725"/>
      <c r="L1360" s="1725"/>
      <c r="M1360" s="1725"/>
      <c r="N1360" s="1727"/>
      <c r="O1360" s="1724"/>
      <c r="P1360" s="1725"/>
      <c r="Q1360" s="1728"/>
      <c r="R1360" s="1729"/>
      <c r="S1360" s="550"/>
    </row>
    <row r="1361" spans="1:19" s="206" customFormat="1" ht="19.899999999999999" customHeight="1">
      <c r="A1361" s="1723"/>
      <c r="B1361" s="1723"/>
      <c r="C1361" s="1724"/>
      <c r="D1361" s="1724"/>
      <c r="E1361" s="1725"/>
      <c r="F1361" s="1725"/>
      <c r="G1361" s="1725"/>
      <c r="H1361" s="1724"/>
      <c r="I1361" s="1724"/>
      <c r="J1361" s="1725"/>
      <c r="K1361" s="1725"/>
      <c r="L1361" s="1725"/>
      <c r="M1361" s="1725"/>
      <c r="N1361" s="1727"/>
      <c r="O1361" s="1724"/>
      <c r="P1361" s="1725"/>
      <c r="Q1361" s="1728"/>
      <c r="R1361" s="1729"/>
      <c r="S1361" s="550"/>
    </row>
    <row r="1362" spans="1:19" s="206" customFormat="1" ht="19.899999999999999" customHeight="1">
      <c r="A1362" s="1723"/>
      <c r="B1362" s="1723"/>
      <c r="C1362" s="1724"/>
      <c r="D1362" s="1724"/>
      <c r="E1362" s="1725"/>
      <c r="F1362" s="1725"/>
      <c r="G1362" s="1725"/>
      <c r="H1362" s="1724"/>
      <c r="I1362" s="1724"/>
      <c r="J1362" s="1725"/>
      <c r="K1362" s="1725"/>
      <c r="L1362" s="1725"/>
      <c r="M1362" s="1725"/>
      <c r="N1362" s="1727"/>
      <c r="O1362" s="1724"/>
      <c r="P1362" s="1725"/>
      <c r="Q1362" s="1728"/>
      <c r="R1362" s="1729"/>
      <c r="S1362" s="550"/>
    </row>
    <row r="1363" spans="1:19" s="206" customFormat="1" ht="19.899999999999999" customHeight="1">
      <c r="A1363" s="1723"/>
      <c r="B1363" s="1723"/>
      <c r="C1363" s="1724"/>
      <c r="D1363" s="1724"/>
      <c r="E1363" s="1725"/>
      <c r="F1363" s="1725"/>
      <c r="G1363" s="1725"/>
      <c r="H1363" s="1724"/>
      <c r="I1363" s="1724"/>
      <c r="J1363" s="1725"/>
      <c r="K1363" s="1725"/>
      <c r="L1363" s="1725"/>
      <c r="M1363" s="1725"/>
      <c r="N1363" s="1727"/>
      <c r="O1363" s="1724"/>
      <c r="P1363" s="1725"/>
      <c r="Q1363" s="1728"/>
      <c r="R1363" s="1729"/>
      <c r="S1363" s="550"/>
    </row>
    <row r="1364" spans="1:19" s="206" customFormat="1" ht="19.899999999999999" customHeight="1">
      <c r="A1364" s="1723"/>
      <c r="B1364" s="1723"/>
      <c r="C1364" s="1724"/>
      <c r="D1364" s="1724"/>
      <c r="E1364" s="1725"/>
      <c r="F1364" s="1725"/>
      <c r="G1364" s="1725"/>
      <c r="H1364" s="1724"/>
      <c r="I1364" s="1724"/>
      <c r="J1364" s="1725"/>
      <c r="K1364" s="1725"/>
      <c r="L1364" s="1725"/>
      <c r="M1364" s="1725"/>
      <c r="N1364" s="1727"/>
      <c r="O1364" s="1724"/>
      <c r="P1364" s="1725"/>
      <c r="Q1364" s="1728"/>
      <c r="R1364" s="1729"/>
      <c r="S1364" s="550"/>
    </row>
    <row r="1365" spans="1:19" s="206" customFormat="1" ht="19.899999999999999" customHeight="1">
      <c r="A1365" s="1723"/>
      <c r="B1365" s="1723"/>
      <c r="C1365" s="1724"/>
      <c r="D1365" s="1724"/>
      <c r="E1365" s="1725"/>
      <c r="F1365" s="1725"/>
      <c r="G1365" s="1725"/>
      <c r="H1365" s="1724"/>
      <c r="I1365" s="1724"/>
      <c r="J1365" s="1725"/>
      <c r="K1365" s="1725"/>
      <c r="L1365" s="1725"/>
      <c r="M1365" s="1725"/>
      <c r="N1365" s="1727"/>
      <c r="O1365" s="1724"/>
      <c r="P1365" s="1725"/>
      <c r="Q1365" s="1728"/>
      <c r="R1365" s="1729"/>
      <c r="S1365" s="550"/>
    </row>
    <row r="1366" spans="1:19" s="206" customFormat="1" ht="19.899999999999999" customHeight="1">
      <c r="A1366" s="1723"/>
      <c r="B1366" s="1723"/>
      <c r="C1366" s="1724"/>
      <c r="D1366" s="1724"/>
      <c r="E1366" s="1725"/>
      <c r="F1366" s="1725"/>
      <c r="G1366" s="1725"/>
      <c r="H1366" s="1724"/>
      <c r="I1366" s="1724"/>
      <c r="J1366" s="1725"/>
      <c r="K1366" s="1725"/>
      <c r="L1366" s="1725"/>
      <c r="M1366" s="1725"/>
      <c r="N1366" s="1727"/>
      <c r="O1366" s="1724"/>
      <c r="P1366" s="1725"/>
      <c r="Q1366" s="1728"/>
      <c r="R1366" s="1729"/>
      <c r="S1366" s="550"/>
    </row>
    <row r="1367" spans="1:19" s="206" customFormat="1" ht="19.899999999999999" customHeight="1">
      <c r="A1367" s="1723"/>
      <c r="B1367" s="1723"/>
      <c r="C1367" s="1724"/>
      <c r="D1367" s="1724"/>
      <c r="E1367" s="1725"/>
      <c r="F1367" s="1725"/>
      <c r="G1367" s="1725"/>
      <c r="H1367" s="1724"/>
      <c r="I1367" s="1724"/>
      <c r="J1367" s="1725"/>
      <c r="K1367" s="1725"/>
      <c r="L1367" s="1725"/>
      <c r="M1367" s="1725"/>
      <c r="N1367" s="1727"/>
      <c r="O1367" s="1724"/>
      <c r="P1367" s="1725"/>
      <c r="Q1367" s="1728"/>
      <c r="R1367" s="1729"/>
      <c r="S1367" s="550"/>
    </row>
    <row r="1368" spans="1:19" s="206" customFormat="1" ht="19.899999999999999" customHeight="1">
      <c r="A1368" s="1723"/>
      <c r="B1368" s="1723"/>
      <c r="C1368" s="1724"/>
      <c r="D1368" s="1724"/>
      <c r="E1368" s="1725"/>
      <c r="F1368" s="1725"/>
      <c r="G1368" s="1725"/>
      <c r="H1368" s="1724"/>
      <c r="I1368" s="1724"/>
      <c r="J1368" s="1725"/>
      <c r="K1368" s="1725"/>
      <c r="L1368" s="1725"/>
      <c r="M1368" s="1725"/>
      <c r="N1368" s="1727"/>
      <c r="O1368" s="1724"/>
      <c r="P1368" s="1725"/>
      <c r="Q1368" s="1728"/>
      <c r="R1368" s="1729"/>
      <c r="S1368" s="550"/>
    </row>
    <row r="1369" spans="1:19" s="206" customFormat="1" ht="19.899999999999999" customHeight="1">
      <c r="A1369" s="1723"/>
      <c r="B1369" s="1723"/>
      <c r="C1369" s="1724"/>
      <c r="D1369" s="1724"/>
      <c r="E1369" s="1725"/>
      <c r="F1369" s="1725"/>
      <c r="G1369" s="1725"/>
      <c r="H1369" s="1724"/>
      <c r="I1369" s="1724"/>
      <c r="J1369" s="1725"/>
      <c r="K1369" s="1725"/>
      <c r="L1369" s="1725"/>
      <c r="M1369" s="1725"/>
      <c r="N1369" s="1727"/>
      <c r="O1369" s="1724"/>
      <c r="P1369" s="1725"/>
      <c r="Q1369" s="1728"/>
      <c r="R1369" s="1729"/>
      <c r="S1369" s="550"/>
    </row>
    <row r="1370" spans="1:19" s="206" customFormat="1" ht="19.899999999999999" customHeight="1">
      <c r="A1370" s="1723"/>
      <c r="B1370" s="1723"/>
      <c r="C1370" s="1724"/>
      <c r="D1370" s="1724"/>
      <c r="E1370" s="1725"/>
      <c r="F1370" s="1725"/>
      <c r="G1370" s="1725"/>
      <c r="H1370" s="1724"/>
      <c r="I1370" s="1724"/>
      <c r="J1370" s="1725"/>
      <c r="K1370" s="1725"/>
      <c r="L1370" s="1725"/>
      <c r="M1370" s="1725"/>
      <c r="N1370" s="1727"/>
      <c r="O1370" s="1724"/>
      <c r="P1370" s="1725"/>
      <c r="Q1370" s="1728"/>
      <c r="R1370" s="1729"/>
      <c r="S1370" s="550"/>
    </row>
    <row r="1371" spans="1:19" s="206" customFormat="1" ht="19.899999999999999" customHeight="1">
      <c r="A1371" s="1723"/>
      <c r="B1371" s="1723"/>
      <c r="C1371" s="1724"/>
      <c r="D1371" s="1724"/>
      <c r="E1371" s="1725"/>
      <c r="F1371" s="1725"/>
      <c r="G1371" s="1725"/>
      <c r="H1371" s="1724"/>
      <c r="I1371" s="1724"/>
      <c r="J1371" s="1725"/>
      <c r="K1371" s="1725"/>
      <c r="L1371" s="1725"/>
      <c r="M1371" s="1725"/>
      <c r="N1371" s="1727"/>
      <c r="O1371" s="1724"/>
      <c r="P1371" s="1725"/>
      <c r="Q1371" s="1728"/>
      <c r="R1371" s="1729"/>
      <c r="S1371" s="550"/>
    </row>
    <row r="1372" spans="1:19" s="206" customFormat="1" ht="19.899999999999999" customHeight="1">
      <c r="A1372" s="1723"/>
      <c r="B1372" s="1723"/>
      <c r="C1372" s="1724"/>
      <c r="D1372" s="1724"/>
      <c r="E1372" s="1725"/>
      <c r="F1372" s="1725"/>
      <c r="G1372" s="1725"/>
      <c r="H1372" s="1724"/>
      <c r="I1372" s="1724"/>
      <c r="J1372" s="1725"/>
      <c r="K1372" s="1725"/>
      <c r="L1372" s="1725"/>
      <c r="M1372" s="1725"/>
      <c r="N1372" s="1727"/>
      <c r="O1372" s="1724"/>
      <c r="P1372" s="1725"/>
      <c r="Q1372" s="1728"/>
      <c r="R1372" s="1729"/>
      <c r="S1372" s="550"/>
    </row>
    <row r="1373" spans="1:19" s="206" customFormat="1" ht="19.899999999999999" customHeight="1">
      <c r="A1373" s="1723"/>
      <c r="B1373" s="1723"/>
      <c r="C1373" s="1724"/>
      <c r="D1373" s="1724"/>
      <c r="E1373" s="1725"/>
      <c r="F1373" s="1725"/>
      <c r="G1373" s="1725"/>
      <c r="H1373" s="1724"/>
      <c r="I1373" s="1724"/>
      <c r="J1373" s="1725"/>
      <c r="K1373" s="1725"/>
      <c r="L1373" s="1725"/>
      <c r="M1373" s="1725"/>
      <c r="N1373" s="1727"/>
      <c r="O1373" s="1724"/>
      <c r="P1373" s="1725"/>
      <c r="Q1373" s="1728"/>
      <c r="R1373" s="1729"/>
      <c r="S1373" s="550"/>
    </row>
    <row r="1374" spans="1:19" s="206" customFormat="1" ht="19.899999999999999" customHeight="1">
      <c r="A1374" s="1723"/>
      <c r="B1374" s="1723"/>
      <c r="C1374" s="1724"/>
      <c r="D1374" s="1724"/>
      <c r="E1374" s="1725"/>
      <c r="F1374" s="1725"/>
      <c r="G1374" s="1725"/>
      <c r="H1374" s="1724"/>
      <c r="I1374" s="1724"/>
      <c r="J1374" s="1725"/>
      <c r="K1374" s="1725"/>
      <c r="L1374" s="1725"/>
      <c r="M1374" s="1725"/>
      <c r="N1374" s="1727"/>
      <c r="O1374" s="1724"/>
      <c r="P1374" s="1725"/>
      <c r="Q1374" s="1728"/>
      <c r="R1374" s="1729"/>
      <c r="S1374" s="550"/>
    </row>
    <row r="1375" spans="1:19" s="206" customFormat="1" ht="19.899999999999999" customHeight="1">
      <c r="A1375" s="1723"/>
      <c r="B1375" s="1723"/>
      <c r="C1375" s="1724"/>
      <c r="D1375" s="1724"/>
      <c r="E1375" s="1725"/>
      <c r="F1375" s="1725"/>
      <c r="G1375" s="1725"/>
      <c r="H1375" s="1724"/>
      <c r="I1375" s="1724"/>
      <c r="J1375" s="1725"/>
      <c r="K1375" s="1725"/>
      <c r="L1375" s="1725"/>
      <c r="M1375" s="1725"/>
      <c r="N1375" s="1727"/>
      <c r="O1375" s="1724"/>
      <c r="P1375" s="1725"/>
      <c r="Q1375" s="1728"/>
      <c r="R1375" s="1729"/>
      <c r="S1375" s="550"/>
    </row>
    <row r="1376" spans="1:19" s="206" customFormat="1" ht="19.899999999999999" customHeight="1">
      <c r="A1376" s="1723"/>
      <c r="B1376" s="1723"/>
      <c r="C1376" s="1724"/>
      <c r="D1376" s="1724"/>
      <c r="E1376" s="1725"/>
      <c r="F1376" s="1725"/>
      <c r="G1376" s="1725"/>
      <c r="H1376" s="1724"/>
      <c r="I1376" s="1724"/>
      <c r="J1376" s="1725"/>
      <c r="K1376" s="1725"/>
      <c r="L1376" s="1725"/>
      <c r="M1376" s="1725"/>
      <c r="N1376" s="1727"/>
      <c r="O1376" s="1724"/>
      <c r="P1376" s="1725"/>
      <c r="Q1376" s="1728"/>
      <c r="R1376" s="1729"/>
      <c r="S1376" s="550"/>
    </row>
    <row r="1377" spans="1:19" s="206" customFormat="1" ht="19.899999999999999" customHeight="1">
      <c r="A1377" s="1723"/>
      <c r="B1377" s="1723"/>
      <c r="C1377" s="1724"/>
      <c r="D1377" s="1724"/>
      <c r="E1377" s="1725"/>
      <c r="F1377" s="1725"/>
      <c r="G1377" s="1725"/>
      <c r="H1377" s="1724"/>
      <c r="I1377" s="1724"/>
      <c r="J1377" s="1725"/>
      <c r="K1377" s="1725"/>
      <c r="L1377" s="1725"/>
      <c r="M1377" s="1725"/>
      <c r="N1377" s="1727"/>
      <c r="O1377" s="1724"/>
      <c r="P1377" s="1725"/>
      <c r="Q1377" s="1728"/>
      <c r="R1377" s="1729"/>
      <c r="S1377" s="550"/>
    </row>
    <row r="1378" spans="1:19" s="206" customFormat="1" ht="19.899999999999999" customHeight="1">
      <c r="A1378" s="1723"/>
      <c r="B1378" s="1723"/>
      <c r="C1378" s="1724"/>
      <c r="D1378" s="1724"/>
      <c r="E1378" s="1725"/>
      <c r="F1378" s="1725"/>
      <c r="G1378" s="1725"/>
      <c r="H1378" s="1724"/>
      <c r="I1378" s="1724"/>
      <c r="J1378" s="1725"/>
      <c r="K1378" s="1725"/>
      <c r="L1378" s="1725"/>
      <c r="M1378" s="1725"/>
      <c r="N1378" s="1727"/>
      <c r="O1378" s="1724"/>
      <c r="P1378" s="1725"/>
      <c r="Q1378" s="1728"/>
      <c r="R1378" s="1729"/>
      <c r="S1378" s="550"/>
    </row>
    <row r="1379" spans="1:19" s="206" customFormat="1" ht="19.899999999999999" customHeight="1">
      <c r="A1379" s="1723"/>
      <c r="B1379" s="1723"/>
      <c r="C1379" s="1724"/>
      <c r="D1379" s="1724"/>
      <c r="E1379" s="1725"/>
      <c r="F1379" s="1725"/>
      <c r="G1379" s="1725"/>
      <c r="H1379" s="1724"/>
      <c r="I1379" s="1724"/>
      <c r="J1379" s="1725"/>
      <c r="K1379" s="1725"/>
      <c r="L1379" s="1725"/>
      <c r="M1379" s="1725"/>
      <c r="N1379" s="1727"/>
      <c r="O1379" s="1724"/>
      <c r="P1379" s="1725"/>
      <c r="Q1379" s="1728"/>
      <c r="R1379" s="1729"/>
      <c r="S1379" s="550"/>
    </row>
    <row r="1380" spans="1:19" s="206" customFormat="1" ht="19.899999999999999" customHeight="1">
      <c r="A1380" s="1723"/>
      <c r="B1380" s="1723"/>
      <c r="C1380" s="1724"/>
      <c r="D1380" s="1724"/>
      <c r="E1380" s="1725"/>
      <c r="F1380" s="1725"/>
      <c r="G1380" s="1725"/>
      <c r="H1380" s="1724"/>
      <c r="I1380" s="1724"/>
      <c r="J1380" s="1725"/>
      <c r="K1380" s="1725"/>
      <c r="L1380" s="1725"/>
      <c r="M1380" s="1725"/>
      <c r="N1380" s="1727"/>
      <c r="O1380" s="1724"/>
      <c r="P1380" s="1725"/>
      <c r="Q1380" s="1728"/>
      <c r="R1380" s="1729"/>
      <c r="S1380" s="550"/>
    </row>
    <row r="1381" spans="1:19" s="206" customFormat="1" ht="19.899999999999999" customHeight="1">
      <c r="A1381" s="1723"/>
      <c r="B1381" s="1723"/>
      <c r="C1381" s="1724"/>
      <c r="D1381" s="1724"/>
      <c r="E1381" s="1725"/>
      <c r="F1381" s="1725"/>
      <c r="G1381" s="1725"/>
      <c r="H1381" s="1724"/>
      <c r="I1381" s="1724"/>
      <c r="J1381" s="1725"/>
      <c r="K1381" s="1725"/>
      <c r="L1381" s="1725"/>
      <c r="M1381" s="1725"/>
      <c r="N1381" s="1727"/>
      <c r="O1381" s="1724"/>
      <c r="P1381" s="1725"/>
      <c r="Q1381" s="1728"/>
      <c r="R1381" s="1729"/>
      <c r="S1381" s="550"/>
    </row>
    <row r="1382" spans="1:19" s="206" customFormat="1" ht="19.899999999999999" customHeight="1">
      <c r="A1382" s="1723"/>
      <c r="B1382" s="1723"/>
      <c r="C1382" s="1724"/>
      <c r="D1382" s="1724"/>
      <c r="E1382" s="1725"/>
      <c r="F1382" s="1725"/>
      <c r="G1382" s="1725"/>
      <c r="H1382" s="1724"/>
      <c r="I1382" s="1724"/>
      <c r="J1382" s="1725"/>
      <c r="K1382" s="1725"/>
      <c r="L1382" s="1725"/>
      <c r="M1382" s="1725"/>
      <c r="N1382" s="1727"/>
      <c r="O1382" s="1724"/>
      <c r="P1382" s="1725"/>
      <c r="Q1382" s="1728"/>
      <c r="R1382" s="1729"/>
      <c r="S1382" s="550"/>
    </row>
    <row r="1383" spans="1:19" s="206" customFormat="1" ht="19.899999999999999" customHeight="1">
      <c r="A1383" s="1723"/>
      <c r="B1383" s="1723"/>
      <c r="C1383" s="1724"/>
      <c r="D1383" s="1724"/>
      <c r="E1383" s="1725"/>
      <c r="F1383" s="1725"/>
      <c r="G1383" s="1725"/>
      <c r="H1383" s="1724"/>
      <c r="I1383" s="1724"/>
      <c r="J1383" s="1725"/>
      <c r="K1383" s="1725"/>
      <c r="L1383" s="1725"/>
      <c r="M1383" s="1725"/>
      <c r="N1383" s="1727"/>
      <c r="O1383" s="1724"/>
      <c r="P1383" s="1725"/>
      <c r="Q1383" s="1728"/>
      <c r="R1383" s="1729"/>
      <c r="S1383" s="550"/>
    </row>
    <row r="1384" spans="1:19" s="206" customFormat="1" ht="19.899999999999999" customHeight="1">
      <c r="A1384" s="1723"/>
      <c r="B1384" s="1723"/>
      <c r="C1384" s="1724"/>
      <c r="D1384" s="1724"/>
      <c r="E1384" s="1725"/>
      <c r="F1384" s="1725"/>
      <c r="G1384" s="1725"/>
      <c r="H1384" s="1724"/>
      <c r="I1384" s="1724"/>
      <c r="J1384" s="1725"/>
      <c r="K1384" s="1725"/>
      <c r="L1384" s="1725"/>
      <c r="M1384" s="1725"/>
      <c r="N1384" s="1727"/>
      <c r="O1384" s="1724"/>
      <c r="P1384" s="1725"/>
      <c r="Q1384" s="1728"/>
      <c r="R1384" s="1729"/>
      <c r="S1384" s="550"/>
    </row>
    <row r="1385" spans="1:19" s="206" customFormat="1" ht="19.899999999999999" customHeight="1">
      <c r="A1385" s="1723"/>
      <c r="B1385" s="1723"/>
      <c r="C1385" s="1724"/>
      <c r="D1385" s="1724"/>
      <c r="E1385" s="1725"/>
      <c r="F1385" s="1725"/>
      <c r="G1385" s="1725"/>
      <c r="H1385" s="1724"/>
      <c r="I1385" s="1724"/>
      <c r="J1385" s="1725"/>
      <c r="K1385" s="1725"/>
      <c r="L1385" s="1725"/>
      <c r="M1385" s="1725"/>
      <c r="N1385" s="1727"/>
      <c r="O1385" s="1724"/>
      <c r="P1385" s="1725"/>
      <c r="Q1385" s="1728"/>
      <c r="R1385" s="1729"/>
      <c r="S1385" s="550"/>
    </row>
    <row r="1386" spans="1:19" s="206" customFormat="1" ht="19.899999999999999" customHeight="1">
      <c r="A1386" s="1723"/>
      <c r="B1386" s="1723"/>
      <c r="C1386" s="1724"/>
      <c r="D1386" s="1724"/>
      <c r="E1386" s="1725"/>
      <c r="F1386" s="1725"/>
      <c r="G1386" s="1725"/>
      <c r="H1386" s="1724"/>
      <c r="I1386" s="1724"/>
      <c r="J1386" s="1725"/>
      <c r="K1386" s="1725"/>
      <c r="L1386" s="1725"/>
      <c r="M1386" s="1725"/>
      <c r="N1386" s="1727"/>
      <c r="O1386" s="1724"/>
      <c r="P1386" s="1725"/>
      <c r="Q1386" s="1728"/>
      <c r="R1386" s="1729"/>
      <c r="S1386" s="550"/>
    </row>
    <row r="1387" spans="1:19" s="206" customFormat="1" ht="19.899999999999999" customHeight="1">
      <c r="A1387" s="1723"/>
      <c r="B1387" s="1723"/>
      <c r="C1387" s="1724"/>
      <c r="D1387" s="1724"/>
      <c r="E1387" s="1725"/>
      <c r="F1387" s="1725"/>
      <c r="G1387" s="1725"/>
      <c r="H1387" s="1724"/>
      <c r="I1387" s="1724"/>
      <c r="J1387" s="1725"/>
      <c r="K1387" s="1725"/>
      <c r="L1387" s="1725"/>
      <c r="M1387" s="1725"/>
      <c r="N1387" s="1727"/>
      <c r="O1387" s="1724"/>
      <c r="P1387" s="1725"/>
      <c r="Q1387" s="1728"/>
      <c r="R1387" s="1729"/>
      <c r="S1387" s="550"/>
    </row>
    <row r="1388" spans="1:19" s="206" customFormat="1" ht="19.899999999999999" customHeight="1">
      <c r="A1388" s="1723"/>
      <c r="B1388" s="1723"/>
      <c r="C1388" s="1724"/>
      <c r="D1388" s="1724"/>
      <c r="E1388" s="1725"/>
      <c r="F1388" s="1725"/>
      <c r="G1388" s="1725"/>
      <c r="H1388" s="1724"/>
      <c r="I1388" s="1724"/>
      <c r="J1388" s="1725"/>
      <c r="K1388" s="1725"/>
      <c r="L1388" s="1725"/>
      <c r="M1388" s="1725"/>
      <c r="N1388" s="1727"/>
      <c r="O1388" s="1724"/>
      <c r="P1388" s="1725"/>
      <c r="Q1388" s="1728"/>
      <c r="R1388" s="1729"/>
      <c r="S1388" s="550"/>
    </row>
    <row r="1389" spans="1:19" s="206" customFormat="1" ht="19.899999999999999" customHeight="1">
      <c r="A1389" s="1723"/>
      <c r="B1389" s="1723"/>
      <c r="C1389" s="1724"/>
      <c r="D1389" s="1724"/>
      <c r="E1389" s="1725"/>
      <c r="F1389" s="1725"/>
      <c r="G1389" s="1725"/>
      <c r="H1389" s="1724"/>
      <c r="I1389" s="1724"/>
      <c r="J1389" s="1725"/>
      <c r="K1389" s="1725"/>
      <c r="L1389" s="1725"/>
      <c r="M1389" s="1725"/>
      <c r="N1389" s="1727"/>
      <c r="O1389" s="1724"/>
      <c r="P1389" s="1725"/>
      <c r="Q1389" s="1728"/>
      <c r="R1389" s="1729"/>
      <c r="S1389" s="550"/>
    </row>
    <row r="1390" spans="1:19" s="206" customFormat="1" ht="19.899999999999999" customHeight="1">
      <c r="A1390" s="1723"/>
      <c r="B1390" s="1723"/>
      <c r="C1390" s="1724"/>
      <c r="D1390" s="1724"/>
      <c r="E1390" s="1725"/>
      <c r="F1390" s="1725"/>
      <c r="G1390" s="1725"/>
      <c r="H1390" s="1724"/>
      <c r="I1390" s="1724"/>
      <c r="J1390" s="1725"/>
      <c r="K1390" s="1725"/>
      <c r="L1390" s="1725"/>
      <c r="M1390" s="1725"/>
      <c r="N1390" s="1727"/>
      <c r="O1390" s="1724"/>
      <c r="P1390" s="1725"/>
      <c r="Q1390" s="1728"/>
      <c r="R1390" s="1729"/>
      <c r="S1390" s="550"/>
    </row>
    <row r="1391" spans="1:19" s="206" customFormat="1" ht="19.899999999999999" customHeight="1">
      <c r="A1391" s="1723"/>
      <c r="B1391" s="1723"/>
      <c r="C1391" s="1724"/>
      <c r="D1391" s="1724"/>
      <c r="E1391" s="1725"/>
      <c r="F1391" s="1725"/>
      <c r="G1391" s="1725"/>
      <c r="H1391" s="1724"/>
      <c r="I1391" s="1724"/>
      <c r="J1391" s="1725"/>
      <c r="K1391" s="1725"/>
      <c r="L1391" s="1725"/>
      <c r="M1391" s="1725"/>
      <c r="N1391" s="1727"/>
      <c r="O1391" s="1724"/>
      <c r="P1391" s="1725"/>
      <c r="Q1391" s="1728"/>
      <c r="R1391" s="1729"/>
      <c r="S1391" s="550"/>
    </row>
    <row r="1392" spans="1:19" s="206" customFormat="1" ht="19.899999999999999" customHeight="1">
      <c r="A1392" s="1723"/>
      <c r="B1392" s="1723"/>
      <c r="C1392" s="1724"/>
      <c r="D1392" s="1724"/>
      <c r="E1392" s="1725"/>
      <c r="F1392" s="1725"/>
      <c r="G1392" s="1725"/>
      <c r="H1392" s="1724"/>
      <c r="I1392" s="1724"/>
      <c r="J1392" s="1725"/>
      <c r="K1392" s="1725"/>
      <c r="L1392" s="1725"/>
      <c r="M1392" s="1725"/>
      <c r="N1392" s="1727"/>
      <c r="O1392" s="1724"/>
      <c r="P1392" s="1725"/>
      <c r="Q1392" s="1728"/>
      <c r="R1392" s="1729"/>
      <c r="S1392" s="550"/>
    </row>
    <row r="1393" spans="1:19" s="206" customFormat="1" ht="19.899999999999999" customHeight="1">
      <c r="A1393" s="1723"/>
      <c r="B1393" s="1723"/>
      <c r="C1393" s="1724"/>
      <c r="D1393" s="1724"/>
      <c r="E1393" s="1725"/>
      <c r="F1393" s="1725"/>
      <c r="G1393" s="1725"/>
      <c r="H1393" s="1724"/>
      <c r="I1393" s="1724"/>
      <c r="J1393" s="1725"/>
      <c r="K1393" s="1725"/>
      <c r="L1393" s="1725"/>
      <c r="M1393" s="1725"/>
      <c r="N1393" s="1727"/>
      <c r="O1393" s="1724"/>
      <c r="P1393" s="1725"/>
      <c r="Q1393" s="1728"/>
      <c r="R1393" s="1729"/>
      <c r="S1393" s="550"/>
    </row>
    <row r="1394" spans="1:19" s="206" customFormat="1" ht="19.899999999999999" customHeight="1">
      <c r="A1394" s="1723"/>
      <c r="B1394" s="1723"/>
      <c r="C1394" s="1724"/>
      <c r="D1394" s="1724"/>
      <c r="E1394" s="1725"/>
      <c r="F1394" s="1725"/>
      <c r="G1394" s="1725"/>
      <c r="H1394" s="1724"/>
      <c r="I1394" s="1724"/>
      <c r="J1394" s="1725"/>
      <c r="K1394" s="1725"/>
      <c r="L1394" s="1725"/>
      <c r="M1394" s="1725"/>
      <c r="N1394" s="1727"/>
      <c r="O1394" s="1724"/>
      <c r="P1394" s="1725"/>
      <c r="Q1394" s="1728"/>
      <c r="R1394" s="1729"/>
      <c r="S1394" s="550"/>
    </row>
    <row r="1395" spans="1:19" s="206" customFormat="1" ht="19.899999999999999" customHeight="1">
      <c r="A1395" s="1723"/>
      <c r="B1395" s="1723"/>
      <c r="C1395" s="1724"/>
      <c r="D1395" s="1724"/>
      <c r="E1395" s="1725"/>
      <c r="F1395" s="1725"/>
      <c r="G1395" s="1725"/>
      <c r="H1395" s="1724"/>
      <c r="I1395" s="1724"/>
      <c r="J1395" s="1725"/>
      <c r="K1395" s="1725"/>
      <c r="L1395" s="1725"/>
      <c r="M1395" s="1725"/>
      <c r="N1395" s="1727"/>
      <c r="O1395" s="1724"/>
      <c r="P1395" s="1725"/>
      <c r="Q1395" s="1728"/>
      <c r="R1395" s="1729"/>
      <c r="S1395" s="550"/>
    </row>
    <row r="1396" spans="1:19" s="206" customFormat="1" ht="19.899999999999999" customHeight="1">
      <c r="A1396" s="1723"/>
      <c r="B1396" s="1723"/>
      <c r="C1396" s="1724"/>
      <c r="D1396" s="1724"/>
      <c r="E1396" s="1725"/>
      <c r="F1396" s="1725"/>
      <c r="G1396" s="1725"/>
      <c r="H1396" s="1724"/>
      <c r="I1396" s="1724"/>
      <c r="J1396" s="1725"/>
      <c r="K1396" s="1725"/>
      <c r="L1396" s="1725"/>
      <c r="M1396" s="1725"/>
      <c r="N1396" s="1727"/>
      <c r="O1396" s="1724"/>
      <c r="P1396" s="1725"/>
      <c r="Q1396" s="1728"/>
      <c r="R1396" s="1729"/>
      <c r="S1396" s="550"/>
    </row>
    <row r="1397" spans="1:19" s="206" customFormat="1" ht="19.899999999999999" customHeight="1">
      <c r="A1397" s="1723"/>
      <c r="B1397" s="1723"/>
      <c r="C1397" s="1724"/>
      <c r="D1397" s="1724"/>
      <c r="E1397" s="1725"/>
      <c r="F1397" s="1725"/>
      <c r="G1397" s="1725"/>
      <c r="H1397" s="1724"/>
      <c r="I1397" s="1724"/>
      <c r="J1397" s="1725"/>
      <c r="K1397" s="1725"/>
      <c r="L1397" s="1725"/>
      <c r="M1397" s="1725"/>
      <c r="N1397" s="1727"/>
      <c r="O1397" s="1724"/>
      <c r="P1397" s="1725"/>
      <c r="Q1397" s="1728"/>
      <c r="R1397" s="1729"/>
      <c r="S1397" s="550"/>
    </row>
    <row r="1398" spans="1:19" s="206" customFormat="1" ht="19.899999999999999" customHeight="1">
      <c r="A1398" s="1723"/>
      <c r="B1398" s="1723"/>
      <c r="C1398" s="1724"/>
      <c r="D1398" s="1724"/>
      <c r="E1398" s="1725"/>
      <c r="F1398" s="1725"/>
      <c r="G1398" s="1725"/>
      <c r="H1398" s="1724"/>
      <c r="I1398" s="1724"/>
      <c r="J1398" s="1725"/>
      <c r="K1398" s="1725"/>
      <c r="L1398" s="1725"/>
      <c r="M1398" s="1725"/>
      <c r="N1398" s="1727"/>
      <c r="O1398" s="1724"/>
      <c r="P1398" s="1725"/>
      <c r="Q1398" s="1728"/>
      <c r="R1398" s="1729"/>
      <c r="S1398" s="550"/>
    </row>
    <row r="1399" spans="1:19" s="206" customFormat="1" ht="19.899999999999999" customHeight="1">
      <c r="A1399" s="1723"/>
      <c r="B1399" s="1723"/>
      <c r="C1399" s="1724"/>
      <c r="D1399" s="1724"/>
      <c r="E1399" s="1725"/>
      <c r="F1399" s="1725"/>
      <c r="G1399" s="1725"/>
      <c r="H1399" s="1724"/>
      <c r="I1399" s="1724"/>
      <c r="J1399" s="1725"/>
      <c r="K1399" s="1725"/>
      <c r="L1399" s="1725"/>
      <c r="M1399" s="1725"/>
      <c r="N1399" s="1727"/>
      <c r="O1399" s="1724"/>
      <c r="P1399" s="1725"/>
      <c r="Q1399" s="1728"/>
      <c r="R1399" s="1729"/>
      <c r="S1399" s="550"/>
    </row>
    <row r="1400" spans="1:19" s="206" customFormat="1" ht="19.899999999999999" customHeight="1">
      <c r="A1400" s="1723"/>
      <c r="B1400" s="1723"/>
      <c r="C1400" s="1724"/>
      <c r="D1400" s="1724"/>
      <c r="E1400" s="1725"/>
      <c r="F1400" s="1725"/>
      <c r="G1400" s="1725"/>
      <c r="H1400" s="1724"/>
      <c r="I1400" s="1724"/>
      <c r="J1400" s="1725"/>
      <c r="K1400" s="1725"/>
      <c r="L1400" s="1725"/>
      <c r="M1400" s="1725"/>
      <c r="N1400" s="1727"/>
      <c r="O1400" s="1724"/>
      <c r="P1400" s="1725"/>
      <c r="Q1400" s="1728"/>
      <c r="R1400" s="1729"/>
      <c r="S1400" s="550"/>
    </row>
    <row r="1401" spans="1:19" s="206" customFormat="1" ht="19.899999999999999" customHeight="1">
      <c r="A1401" s="1723"/>
      <c r="B1401" s="1723"/>
      <c r="C1401" s="1724"/>
      <c r="D1401" s="1724"/>
      <c r="E1401" s="1725"/>
      <c r="F1401" s="1725"/>
      <c r="G1401" s="1725"/>
      <c r="H1401" s="1724"/>
      <c r="I1401" s="1724"/>
      <c r="J1401" s="1725"/>
      <c r="K1401" s="1725"/>
      <c r="L1401" s="1725"/>
      <c r="M1401" s="1725"/>
      <c r="N1401" s="1727"/>
      <c r="O1401" s="1724"/>
      <c r="P1401" s="1725"/>
      <c r="Q1401" s="1728"/>
      <c r="R1401" s="1729"/>
      <c r="S1401" s="550"/>
    </row>
    <row r="1402" spans="1:19" s="206" customFormat="1" ht="19.899999999999999" customHeight="1">
      <c r="A1402" s="1723"/>
      <c r="B1402" s="1723"/>
      <c r="C1402" s="1724"/>
      <c r="D1402" s="1724"/>
      <c r="E1402" s="1725"/>
      <c r="F1402" s="1725"/>
      <c r="G1402" s="1725"/>
      <c r="H1402" s="1724"/>
      <c r="I1402" s="1724"/>
      <c r="J1402" s="1725"/>
      <c r="K1402" s="1725"/>
      <c r="L1402" s="1725"/>
      <c r="M1402" s="1725"/>
      <c r="N1402" s="1727"/>
      <c r="O1402" s="1724"/>
      <c r="P1402" s="1725"/>
      <c r="Q1402" s="1728"/>
      <c r="R1402" s="1729"/>
      <c r="S1402" s="550"/>
    </row>
    <row r="1403" spans="1:19" s="206" customFormat="1" ht="19.899999999999999" customHeight="1">
      <c r="A1403" s="1723"/>
      <c r="B1403" s="1723"/>
      <c r="C1403" s="1724"/>
      <c r="D1403" s="1724"/>
      <c r="E1403" s="1725"/>
      <c r="F1403" s="1725"/>
      <c r="G1403" s="1725"/>
      <c r="H1403" s="1724"/>
      <c r="I1403" s="1724"/>
      <c r="J1403" s="1725"/>
      <c r="K1403" s="1725"/>
      <c r="L1403" s="1725"/>
      <c r="M1403" s="1725"/>
      <c r="N1403" s="1727"/>
      <c r="O1403" s="1724"/>
      <c r="P1403" s="1725"/>
      <c r="Q1403" s="1728"/>
      <c r="R1403" s="1729"/>
      <c r="S1403" s="550"/>
    </row>
    <row r="1404" spans="1:19" s="206" customFormat="1" ht="19.899999999999999" customHeight="1">
      <c r="A1404" s="1723"/>
      <c r="B1404" s="1723"/>
      <c r="C1404" s="1724"/>
      <c r="D1404" s="1724"/>
      <c r="E1404" s="1725"/>
      <c r="F1404" s="1725"/>
      <c r="G1404" s="1725"/>
      <c r="H1404" s="1724"/>
      <c r="I1404" s="1724"/>
      <c r="J1404" s="1725"/>
      <c r="K1404" s="1725"/>
      <c r="L1404" s="1725"/>
      <c r="M1404" s="1725"/>
      <c r="N1404" s="1727"/>
      <c r="O1404" s="1724"/>
      <c r="P1404" s="1725"/>
      <c r="Q1404" s="1728"/>
      <c r="R1404" s="1729"/>
      <c r="S1404" s="550"/>
    </row>
    <row r="1405" spans="1:19" s="206" customFormat="1" ht="19.899999999999999" customHeight="1">
      <c r="A1405" s="1723"/>
      <c r="B1405" s="1723"/>
      <c r="C1405" s="1724"/>
      <c r="D1405" s="1724"/>
      <c r="E1405" s="1725"/>
      <c r="F1405" s="1725"/>
      <c r="G1405" s="1725"/>
      <c r="H1405" s="1724"/>
      <c r="I1405" s="1724"/>
      <c r="J1405" s="1725"/>
      <c r="K1405" s="1725"/>
      <c r="L1405" s="1725"/>
      <c r="M1405" s="1725"/>
      <c r="N1405" s="1727"/>
      <c r="O1405" s="1724"/>
      <c r="P1405" s="1725"/>
      <c r="Q1405" s="1728"/>
      <c r="R1405" s="1729"/>
      <c r="S1405" s="550"/>
    </row>
    <row r="1406" spans="1:19" s="206" customFormat="1" ht="19.899999999999999" customHeight="1">
      <c r="A1406" s="1723"/>
      <c r="B1406" s="1723"/>
      <c r="C1406" s="1724"/>
      <c r="D1406" s="1724"/>
      <c r="E1406" s="1725"/>
      <c r="F1406" s="1725"/>
      <c r="G1406" s="1725"/>
      <c r="H1406" s="1724"/>
      <c r="I1406" s="1724"/>
      <c r="J1406" s="1725"/>
      <c r="K1406" s="1725"/>
      <c r="L1406" s="1725"/>
      <c r="M1406" s="1725"/>
      <c r="N1406" s="1727"/>
      <c r="O1406" s="1724"/>
      <c r="P1406" s="1725"/>
      <c r="Q1406" s="1728"/>
      <c r="R1406" s="1729"/>
      <c r="S1406" s="550"/>
    </row>
    <row r="1407" spans="1:19" s="206" customFormat="1" ht="19.899999999999999" customHeight="1">
      <c r="A1407" s="1723"/>
      <c r="B1407" s="1723"/>
      <c r="C1407" s="1724"/>
      <c r="D1407" s="1724"/>
      <c r="E1407" s="1725"/>
      <c r="F1407" s="1725"/>
      <c r="G1407" s="1725"/>
      <c r="H1407" s="1724"/>
      <c r="I1407" s="1724"/>
      <c r="J1407" s="1725"/>
      <c r="K1407" s="1725"/>
      <c r="L1407" s="1725"/>
      <c r="M1407" s="1725"/>
      <c r="N1407" s="1727"/>
      <c r="O1407" s="1724"/>
      <c r="P1407" s="1725"/>
      <c r="Q1407" s="1728"/>
      <c r="R1407" s="1729"/>
      <c r="S1407" s="550"/>
    </row>
    <row r="1408" spans="1:19" s="206" customFormat="1" ht="19.899999999999999" customHeight="1">
      <c r="A1408" s="1723"/>
      <c r="B1408" s="1723"/>
      <c r="C1408" s="1724"/>
      <c r="D1408" s="1724"/>
      <c r="E1408" s="1725"/>
      <c r="F1408" s="1725"/>
      <c r="G1408" s="1725"/>
      <c r="H1408" s="1724"/>
      <c r="I1408" s="1724"/>
      <c r="J1408" s="1725"/>
      <c r="K1408" s="1725"/>
      <c r="L1408" s="1725"/>
      <c r="M1408" s="1725"/>
      <c r="N1408" s="1727"/>
      <c r="O1408" s="1724"/>
      <c r="P1408" s="1725"/>
      <c r="Q1408" s="1728"/>
      <c r="R1408" s="1729"/>
      <c r="S1408" s="550"/>
    </row>
    <row r="1409" spans="1:19" s="206" customFormat="1" ht="19.899999999999999" customHeight="1">
      <c r="A1409" s="1723"/>
      <c r="B1409" s="1723"/>
      <c r="C1409" s="1724"/>
      <c r="D1409" s="1724"/>
      <c r="E1409" s="1725"/>
      <c r="F1409" s="1725"/>
      <c r="G1409" s="1725"/>
      <c r="H1409" s="1724"/>
      <c r="I1409" s="1724"/>
      <c r="J1409" s="1725"/>
      <c r="K1409" s="1725"/>
      <c r="L1409" s="1725"/>
      <c r="M1409" s="1725"/>
      <c r="N1409" s="1727"/>
      <c r="O1409" s="1724"/>
      <c r="P1409" s="1725"/>
      <c r="Q1409" s="1728"/>
      <c r="R1409" s="1729"/>
      <c r="S1409" s="550"/>
    </row>
    <row r="1410" spans="1:19" s="206" customFormat="1" ht="19.899999999999999" customHeight="1">
      <c r="A1410" s="1723"/>
      <c r="B1410" s="1723"/>
      <c r="C1410" s="1724"/>
      <c r="D1410" s="1724"/>
      <c r="E1410" s="1725"/>
      <c r="F1410" s="1725"/>
      <c r="G1410" s="1725"/>
      <c r="H1410" s="1724"/>
      <c r="I1410" s="1724"/>
      <c r="J1410" s="1725"/>
      <c r="K1410" s="1725"/>
      <c r="L1410" s="1725"/>
      <c r="M1410" s="1725"/>
      <c r="N1410" s="1727"/>
      <c r="O1410" s="1724"/>
      <c r="P1410" s="1725"/>
      <c r="Q1410" s="1728"/>
      <c r="R1410" s="1729"/>
      <c r="S1410" s="550"/>
    </row>
    <row r="1411" spans="1:19" s="206" customFormat="1" ht="19.899999999999999" customHeight="1">
      <c r="A1411" s="1723"/>
      <c r="B1411" s="1723"/>
      <c r="C1411" s="1724"/>
      <c r="D1411" s="1724"/>
      <c r="E1411" s="1725"/>
      <c r="F1411" s="1725"/>
      <c r="G1411" s="1725"/>
      <c r="H1411" s="1724"/>
      <c r="I1411" s="1724"/>
      <c r="J1411" s="1725"/>
      <c r="K1411" s="1725"/>
      <c r="L1411" s="1725"/>
      <c r="M1411" s="1725"/>
      <c r="N1411" s="1727"/>
      <c r="O1411" s="1724"/>
      <c r="P1411" s="1725"/>
      <c r="Q1411" s="1728"/>
      <c r="R1411" s="1729"/>
      <c r="S1411" s="550"/>
    </row>
    <row r="1412" spans="1:19" s="206" customFormat="1" ht="19.899999999999999" customHeight="1">
      <c r="A1412" s="1723"/>
      <c r="B1412" s="1723"/>
      <c r="C1412" s="1724"/>
      <c r="D1412" s="1724"/>
      <c r="E1412" s="1725"/>
      <c r="F1412" s="1725"/>
      <c r="G1412" s="1725"/>
      <c r="H1412" s="1724"/>
      <c r="I1412" s="1724"/>
      <c r="J1412" s="1725"/>
      <c r="K1412" s="1725"/>
      <c r="L1412" s="1725"/>
      <c r="M1412" s="1725"/>
      <c r="N1412" s="1727"/>
      <c r="O1412" s="1724"/>
      <c r="P1412" s="1725"/>
      <c r="Q1412" s="1728"/>
      <c r="R1412" s="1729"/>
      <c r="S1412" s="550"/>
    </row>
    <row r="1413" spans="1:19" s="206" customFormat="1" ht="19.899999999999999" customHeight="1">
      <c r="A1413" s="1723"/>
      <c r="B1413" s="1723"/>
      <c r="C1413" s="1724"/>
      <c r="D1413" s="1724"/>
      <c r="E1413" s="1725"/>
      <c r="F1413" s="1725"/>
      <c r="G1413" s="1725"/>
      <c r="H1413" s="1724"/>
      <c r="I1413" s="1724"/>
      <c r="J1413" s="1725"/>
      <c r="K1413" s="1725"/>
      <c r="L1413" s="1725"/>
      <c r="M1413" s="1725"/>
      <c r="N1413" s="1727"/>
      <c r="O1413" s="1724"/>
      <c r="P1413" s="1725"/>
      <c r="Q1413" s="1728"/>
      <c r="R1413" s="1729"/>
      <c r="S1413" s="550"/>
    </row>
    <row r="1414" spans="1:19" s="206" customFormat="1" ht="19.899999999999999" customHeight="1">
      <c r="A1414" s="1723"/>
      <c r="B1414" s="1723"/>
      <c r="C1414" s="1724"/>
      <c r="D1414" s="1724"/>
      <c r="E1414" s="1725"/>
      <c r="F1414" s="1725"/>
      <c r="G1414" s="1725"/>
      <c r="H1414" s="1724"/>
      <c r="I1414" s="1724"/>
      <c r="J1414" s="1725"/>
      <c r="K1414" s="1725"/>
      <c r="L1414" s="1725"/>
      <c r="M1414" s="1725"/>
      <c r="N1414" s="1727"/>
      <c r="O1414" s="1724"/>
      <c r="P1414" s="1725"/>
      <c r="Q1414" s="1728"/>
      <c r="R1414" s="1729"/>
      <c r="S1414" s="550"/>
    </row>
    <row r="1415" spans="1:19" s="206" customFormat="1" ht="19.899999999999999" customHeight="1">
      <c r="A1415" s="1723"/>
      <c r="B1415" s="1723"/>
      <c r="C1415" s="1724"/>
      <c r="D1415" s="1724"/>
      <c r="E1415" s="1725"/>
      <c r="F1415" s="1725"/>
      <c r="G1415" s="1725"/>
      <c r="H1415" s="1724"/>
      <c r="I1415" s="1724"/>
      <c r="J1415" s="1725"/>
      <c r="K1415" s="1725"/>
      <c r="L1415" s="1725"/>
      <c r="M1415" s="1725"/>
      <c r="N1415" s="1727"/>
      <c r="O1415" s="1724"/>
      <c r="P1415" s="1725"/>
      <c r="Q1415" s="1728"/>
      <c r="R1415" s="1729"/>
      <c r="S1415" s="550"/>
    </row>
    <row r="1416" spans="1:19" s="206" customFormat="1" ht="19.899999999999999" customHeight="1">
      <c r="A1416" s="1723"/>
      <c r="B1416" s="1723"/>
      <c r="C1416" s="1724"/>
      <c r="D1416" s="1724"/>
      <c r="E1416" s="1725"/>
      <c r="F1416" s="1725"/>
      <c r="G1416" s="1725"/>
      <c r="H1416" s="1724"/>
      <c r="I1416" s="1724"/>
      <c r="J1416" s="1725"/>
      <c r="K1416" s="1725"/>
      <c r="L1416" s="1725"/>
      <c r="M1416" s="1725"/>
      <c r="N1416" s="1727"/>
      <c r="O1416" s="1724"/>
      <c r="P1416" s="1725"/>
      <c r="Q1416" s="1728"/>
      <c r="R1416" s="1729"/>
      <c r="S1416" s="550"/>
    </row>
    <row r="1417" spans="1:19" s="206" customFormat="1" ht="19.899999999999999" customHeight="1">
      <c r="A1417" s="1723"/>
      <c r="B1417" s="1723"/>
      <c r="C1417" s="1724"/>
      <c r="D1417" s="1724"/>
      <c r="E1417" s="1725"/>
      <c r="F1417" s="1725"/>
      <c r="G1417" s="1725"/>
      <c r="H1417" s="1724"/>
      <c r="I1417" s="1724"/>
      <c r="J1417" s="1725"/>
      <c r="K1417" s="1725"/>
      <c r="L1417" s="1725"/>
      <c r="M1417" s="1725"/>
      <c r="N1417" s="1727"/>
      <c r="O1417" s="1724"/>
      <c r="P1417" s="1725"/>
      <c r="Q1417" s="1728"/>
      <c r="R1417" s="1729"/>
      <c r="S1417" s="550"/>
    </row>
    <row r="1418" spans="1:19" s="206" customFormat="1" ht="19.899999999999999" customHeight="1">
      <c r="A1418" s="1723"/>
      <c r="B1418" s="1723"/>
      <c r="C1418" s="1724"/>
      <c r="D1418" s="1724"/>
      <c r="E1418" s="1725"/>
      <c r="F1418" s="1725"/>
      <c r="G1418" s="1725"/>
      <c r="H1418" s="1724"/>
      <c r="I1418" s="1724"/>
      <c r="J1418" s="1725"/>
      <c r="K1418" s="1725"/>
      <c r="L1418" s="1725"/>
      <c r="M1418" s="1725"/>
      <c r="N1418" s="1727"/>
      <c r="O1418" s="1724"/>
      <c r="P1418" s="1725"/>
      <c r="Q1418" s="1728"/>
      <c r="R1418" s="1729"/>
      <c r="S1418" s="550"/>
    </row>
    <row r="1419" spans="1:19" s="206" customFormat="1" ht="19.899999999999999" customHeight="1">
      <c r="A1419" s="1723"/>
      <c r="B1419" s="1723"/>
      <c r="C1419" s="1724"/>
      <c r="D1419" s="1724"/>
      <c r="E1419" s="1725"/>
      <c r="F1419" s="1725"/>
      <c r="G1419" s="1725"/>
      <c r="H1419" s="1724"/>
      <c r="I1419" s="1724"/>
      <c r="J1419" s="1725"/>
      <c r="K1419" s="1725"/>
      <c r="L1419" s="1725"/>
      <c r="M1419" s="1725"/>
      <c r="N1419" s="1727"/>
      <c r="O1419" s="1724"/>
      <c r="P1419" s="1725"/>
      <c r="Q1419" s="1728"/>
      <c r="R1419" s="1729"/>
      <c r="S1419" s="550"/>
    </row>
    <row r="1420" spans="1:19" s="206" customFormat="1" ht="19.899999999999999" customHeight="1">
      <c r="A1420" s="1723"/>
      <c r="B1420" s="1723"/>
      <c r="C1420" s="1724"/>
      <c r="D1420" s="1724"/>
      <c r="E1420" s="1725"/>
      <c r="F1420" s="1725"/>
      <c r="G1420" s="1725"/>
      <c r="H1420" s="1724"/>
      <c r="I1420" s="1724"/>
      <c r="J1420" s="1725"/>
      <c r="K1420" s="1725"/>
      <c r="L1420" s="1725"/>
      <c r="M1420" s="1725"/>
      <c r="N1420" s="1727"/>
      <c r="O1420" s="1724"/>
      <c r="P1420" s="1725"/>
      <c r="Q1420" s="1728"/>
      <c r="R1420" s="1729"/>
      <c r="S1420" s="550"/>
    </row>
    <row r="1421" spans="1:19" s="206" customFormat="1" ht="19.899999999999999" customHeight="1">
      <c r="A1421" s="1723"/>
      <c r="B1421" s="1723"/>
      <c r="C1421" s="1724"/>
      <c r="D1421" s="1724"/>
      <c r="E1421" s="1725"/>
      <c r="F1421" s="1725"/>
      <c r="G1421" s="1725"/>
      <c r="H1421" s="1724"/>
      <c r="I1421" s="1724"/>
      <c r="J1421" s="1725"/>
      <c r="K1421" s="1725"/>
      <c r="L1421" s="1725"/>
      <c r="M1421" s="1725"/>
      <c r="N1421" s="1727"/>
      <c r="O1421" s="1724"/>
      <c r="P1421" s="1725"/>
      <c r="Q1421" s="1728"/>
      <c r="R1421" s="1729"/>
      <c r="S1421" s="550"/>
    </row>
    <row r="1422" spans="1:19" s="206" customFormat="1" ht="19.899999999999999" customHeight="1">
      <c r="A1422" s="1723"/>
      <c r="B1422" s="1723"/>
      <c r="C1422" s="1724"/>
      <c r="D1422" s="1724"/>
      <c r="E1422" s="1725"/>
      <c r="F1422" s="1725"/>
      <c r="G1422" s="1725"/>
      <c r="H1422" s="1724"/>
      <c r="I1422" s="1724"/>
      <c r="J1422" s="1725"/>
      <c r="K1422" s="1725"/>
      <c r="L1422" s="1725"/>
      <c r="M1422" s="1725"/>
      <c r="N1422" s="1727"/>
      <c r="O1422" s="1724"/>
      <c r="P1422" s="1725"/>
      <c r="Q1422" s="1728"/>
      <c r="R1422" s="1729"/>
      <c r="S1422" s="550"/>
    </row>
    <row r="1423" spans="1:19" s="206" customFormat="1" ht="19.899999999999999" customHeight="1">
      <c r="A1423" s="1723"/>
      <c r="B1423" s="1723"/>
      <c r="C1423" s="1724"/>
      <c r="D1423" s="1724"/>
      <c r="E1423" s="1725"/>
      <c r="F1423" s="1725"/>
      <c r="G1423" s="1725"/>
      <c r="H1423" s="1724"/>
      <c r="I1423" s="1724"/>
      <c r="J1423" s="1725"/>
      <c r="K1423" s="1725"/>
      <c r="L1423" s="1725"/>
      <c r="M1423" s="1725"/>
      <c r="N1423" s="1727"/>
      <c r="O1423" s="1724"/>
      <c r="P1423" s="1725"/>
      <c r="Q1423" s="1728"/>
      <c r="R1423" s="1729"/>
      <c r="S1423" s="550"/>
    </row>
    <row r="1424" spans="1:19" s="206" customFormat="1" ht="19.899999999999999" customHeight="1">
      <c r="A1424" s="1723"/>
      <c r="B1424" s="1723"/>
      <c r="C1424" s="1724"/>
      <c r="D1424" s="1724"/>
      <c r="E1424" s="1725"/>
      <c r="F1424" s="1725"/>
      <c r="G1424" s="1725"/>
      <c r="H1424" s="1724"/>
      <c r="I1424" s="1724"/>
      <c r="J1424" s="1725"/>
      <c r="K1424" s="1725"/>
      <c r="L1424" s="1725"/>
      <c r="M1424" s="1725"/>
      <c r="N1424" s="1727"/>
      <c r="O1424" s="1724"/>
      <c r="P1424" s="1725"/>
      <c r="Q1424" s="1728"/>
      <c r="R1424" s="1729"/>
      <c r="S1424" s="550"/>
    </row>
    <row r="1425" spans="1:19" s="206" customFormat="1" ht="19.899999999999999" customHeight="1">
      <c r="A1425" s="1723"/>
      <c r="B1425" s="1723"/>
      <c r="C1425" s="1724"/>
      <c r="D1425" s="1724"/>
      <c r="E1425" s="1725"/>
      <c r="F1425" s="1725"/>
      <c r="G1425" s="1725"/>
      <c r="H1425" s="1724"/>
      <c r="I1425" s="1724"/>
      <c r="J1425" s="1725"/>
      <c r="K1425" s="1725"/>
      <c r="L1425" s="1725"/>
      <c r="M1425" s="1725"/>
      <c r="N1425" s="1727"/>
      <c r="O1425" s="1724"/>
      <c r="P1425" s="1725"/>
      <c r="Q1425" s="1728"/>
      <c r="R1425" s="1729"/>
      <c r="S1425" s="550"/>
    </row>
    <row r="1426" spans="1:19" s="206" customFormat="1" ht="19.899999999999999" customHeight="1">
      <c r="A1426" s="1723"/>
      <c r="B1426" s="1723"/>
      <c r="C1426" s="1724"/>
      <c r="D1426" s="1724"/>
      <c r="E1426" s="1725"/>
      <c r="F1426" s="1725"/>
      <c r="G1426" s="1725"/>
      <c r="H1426" s="1724"/>
      <c r="I1426" s="1724"/>
      <c r="J1426" s="1725"/>
      <c r="K1426" s="1725"/>
      <c r="L1426" s="1725"/>
      <c r="M1426" s="1725"/>
      <c r="N1426" s="1727"/>
      <c r="O1426" s="1724"/>
      <c r="P1426" s="1725"/>
      <c r="Q1426" s="1728"/>
      <c r="R1426" s="1729"/>
      <c r="S1426" s="550"/>
    </row>
    <row r="1427" spans="1:19" s="206" customFormat="1" ht="19.899999999999999" customHeight="1">
      <c r="A1427" s="1723"/>
      <c r="B1427" s="1723"/>
      <c r="C1427" s="1724"/>
      <c r="D1427" s="1724"/>
      <c r="E1427" s="1725"/>
      <c r="F1427" s="1725"/>
      <c r="G1427" s="1725"/>
      <c r="H1427" s="1724"/>
      <c r="I1427" s="1724"/>
      <c r="J1427" s="1725"/>
      <c r="K1427" s="1725"/>
      <c r="L1427" s="1725"/>
      <c r="M1427" s="1725"/>
      <c r="N1427" s="1727"/>
      <c r="O1427" s="1724"/>
      <c r="P1427" s="1725"/>
      <c r="Q1427" s="1728"/>
      <c r="R1427" s="1729"/>
      <c r="S1427" s="550"/>
    </row>
    <row r="1428" spans="1:19" s="206" customFormat="1" ht="19.899999999999999" customHeight="1">
      <c r="A1428" s="1723"/>
      <c r="B1428" s="1723"/>
      <c r="C1428" s="1724"/>
      <c r="D1428" s="1724"/>
      <c r="E1428" s="1725"/>
      <c r="F1428" s="1725"/>
      <c r="G1428" s="1725"/>
      <c r="H1428" s="1724"/>
      <c r="I1428" s="1724"/>
      <c r="J1428" s="1725"/>
      <c r="K1428" s="1725"/>
      <c r="L1428" s="1725"/>
      <c r="M1428" s="1725"/>
      <c r="N1428" s="1727"/>
      <c r="O1428" s="1724"/>
      <c r="P1428" s="1725"/>
      <c r="Q1428" s="1728"/>
      <c r="R1428" s="1729"/>
      <c r="S1428" s="550"/>
    </row>
    <row r="1429" spans="1:19" s="206" customFormat="1" ht="19.899999999999999" customHeight="1">
      <c r="A1429" s="1723"/>
      <c r="B1429" s="1723"/>
      <c r="C1429" s="1724"/>
      <c r="D1429" s="1724"/>
      <c r="E1429" s="1725"/>
      <c r="F1429" s="1725"/>
      <c r="G1429" s="1725"/>
      <c r="H1429" s="1724"/>
      <c r="I1429" s="1724"/>
      <c r="J1429" s="1725"/>
      <c r="K1429" s="1725"/>
      <c r="L1429" s="1725"/>
      <c r="M1429" s="1725"/>
      <c r="N1429" s="1727"/>
      <c r="O1429" s="1724"/>
      <c r="P1429" s="1725"/>
      <c r="Q1429" s="1728"/>
      <c r="R1429" s="1729"/>
      <c r="S1429" s="550"/>
    </row>
    <row r="1430" spans="1:19" s="206" customFormat="1" ht="19.899999999999999" customHeight="1">
      <c r="A1430" s="1723"/>
      <c r="B1430" s="1723"/>
      <c r="C1430" s="1724"/>
      <c r="D1430" s="1724"/>
      <c r="E1430" s="1725"/>
      <c r="F1430" s="1725"/>
      <c r="G1430" s="1725"/>
      <c r="H1430" s="1724"/>
      <c r="I1430" s="1724"/>
      <c r="J1430" s="1725"/>
      <c r="K1430" s="1725"/>
      <c r="L1430" s="1725"/>
      <c r="M1430" s="1725"/>
      <c r="N1430" s="1727"/>
      <c r="O1430" s="1724"/>
      <c r="P1430" s="1725"/>
      <c r="Q1430" s="1728"/>
      <c r="R1430" s="1729"/>
      <c r="S1430" s="550"/>
    </row>
    <row r="1431" spans="1:19" s="206" customFormat="1" ht="19.899999999999999" customHeight="1">
      <c r="A1431" s="1723"/>
      <c r="B1431" s="1723"/>
      <c r="C1431" s="1724"/>
      <c r="D1431" s="1724"/>
      <c r="E1431" s="1725"/>
      <c r="F1431" s="1725"/>
      <c r="G1431" s="1725"/>
      <c r="H1431" s="1724"/>
      <c r="I1431" s="1724"/>
      <c r="J1431" s="1725"/>
      <c r="K1431" s="1725"/>
      <c r="L1431" s="1725"/>
      <c r="M1431" s="1725"/>
      <c r="N1431" s="1727"/>
      <c r="O1431" s="1724"/>
      <c r="P1431" s="1725"/>
      <c r="Q1431" s="1728"/>
      <c r="R1431" s="1729"/>
      <c r="S1431" s="550"/>
    </row>
    <row r="1432" spans="1:19" s="206" customFormat="1" ht="19.899999999999999" customHeight="1">
      <c r="A1432" s="1723"/>
      <c r="B1432" s="1723"/>
      <c r="C1432" s="1724"/>
      <c r="D1432" s="1724"/>
      <c r="E1432" s="1725"/>
      <c r="F1432" s="1725"/>
      <c r="G1432" s="1725"/>
      <c r="H1432" s="1724"/>
      <c r="I1432" s="1724"/>
      <c r="J1432" s="1725"/>
      <c r="K1432" s="1725"/>
      <c r="L1432" s="1725"/>
      <c r="M1432" s="1725"/>
      <c r="N1432" s="1727"/>
      <c r="O1432" s="1724"/>
      <c r="P1432" s="1725"/>
      <c r="Q1432" s="1728"/>
      <c r="R1432" s="1729"/>
      <c r="S1432" s="550"/>
    </row>
    <row r="1433" spans="1:19" s="206" customFormat="1" ht="19.899999999999999" customHeight="1">
      <c r="A1433" s="1723"/>
      <c r="B1433" s="1723"/>
      <c r="C1433" s="1724"/>
      <c r="D1433" s="1724"/>
      <c r="E1433" s="1725"/>
      <c r="F1433" s="1725"/>
      <c r="G1433" s="1725"/>
      <c r="H1433" s="1724"/>
      <c r="I1433" s="1724"/>
      <c r="J1433" s="1725"/>
      <c r="K1433" s="1725"/>
      <c r="L1433" s="1725"/>
      <c r="M1433" s="1725"/>
      <c r="N1433" s="1727"/>
      <c r="O1433" s="1724"/>
      <c r="P1433" s="1725"/>
      <c r="Q1433" s="1728"/>
      <c r="R1433" s="1729"/>
      <c r="S1433" s="550"/>
    </row>
    <row r="1434" spans="1:19" s="206" customFormat="1" ht="19.899999999999999" customHeight="1">
      <c r="A1434" s="1723"/>
      <c r="B1434" s="1723"/>
      <c r="C1434" s="1724"/>
      <c r="D1434" s="1724"/>
      <c r="E1434" s="1725"/>
      <c r="F1434" s="1725"/>
      <c r="G1434" s="1725"/>
      <c r="H1434" s="1724"/>
      <c r="I1434" s="1724"/>
      <c r="J1434" s="1725"/>
      <c r="K1434" s="1725"/>
      <c r="L1434" s="1725"/>
      <c r="M1434" s="1725"/>
      <c r="N1434" s="1727"/>
      <c r="O1434" s="1724"/>
      <c r="P1434" s="1725"/>
      <c r="Q1434" s="1728"/>
      <c r="R1434" s="1729"/>
      <c r="S1434" s="550"/>
    </row>
    <row r="1435" spans="1:19" s="206" customFormat="1" ht="19.899999999999999" customHeight="1">
      <c r="A1435" s="1723"/>
      <c r="B1435" s="1723"/>
      <c r="C1435" s="1724"/>
      <c r="D1435" s="1724"/>
      <c r="E1435" s="1725"/>
      <c r="F1435" s="1725"/>
      <c r="G1435" s="1725"/>
      <c r="H1435" s="1724"/>
      <c r="I1435" s="1724"/>
      <c r="J1435" s="1725"/>
      <c r="K1435" s="1725"/>
      <c r="L1435" s="1725"/>
      <c r="M1435" s="1725"/>
      <c r="N1435" s="1727"/>
      <c r="O1435" s="1724"/>
      <c r="P1435" s="1725"/>
      <c r="Q1435" s="1728"/>
      <c r="R1435" s="1729"/>
      <c r="S1435" s="550"/>
    </row>
    <row r="1436" spans="1:19" s="206" customFormat="1" ht="19.899999999999999" customHeight="1">
      <c r="A1436" s="1723"/>
      <c r="B1436" s="1723"/>
      <c r="C1436" s="1724"/>
      <c r="D1436" s="1724"/>
      <c r="E1436" s="1725"/>
      <c r="F1436" s="1725"/>
      <c r="G1436" s="1725"/>
      <c r="H1436" s="1724"/>
      <c r="I1436" s="1724"/>
      <c r="J1436" s="1725"/>
      <c r="K1436" s="1725"/>
      <c r="L1436" s="1725"/>
      <c r="M1436" s="1725"/>
      <c r="N1436" s="1727"/>
      <c r="O1436" s="1724"/>
      <c r="P1436" s="1725"/>
      <c r="Q1436" s="1728"/>
      <c r="R1436" s="1729"/>
      <c r="S1436" s="550"/>
    </row>
    <row r="1437" spans="1:19" s="206" customFormat="1" ht="19.899999999999999" customHeight="1">
      <c r="A1437" s="1723"/>
      <c r="B1437" s="1723"/>
      <c r="C1437" s="1724"/>
      <c r="D1437" s="1724"/>
      <c r="E1437" s="1725"/>
      <c r="F1437" s="1725"/>
      <c r="G1437" s="1725"/>
      <c r="H1437" s="1724"/>
      <c r="I1437" s="1724"/>
      <c r="J1437" s="1725"/>
      <c r="K1437" s="1725"/>
      <c r="L1437" s="1725"/>
      <c r="M1437" s="1725"/>
      <c r="N1437" s="1727"/>
      <c r="O1437" s="1724"/>
      <c r="P1437" s="1725"/>
      <c r="Q1437" s="1728"/>
      <c r="R1437" s="1729"/>
      <c r="S1437" s="550"/>
    </row>
    <row r="1438" spans="1:19" s="206" customFormat="1" ht="19.899999999999999" customHeight="1">
      <c r="A1438" s="1723"/>
      <c r="B1438" s="1723"/>
      <c r="C1438" s="1724"/>
      <c r="D1438" s="1724"/>
      <c r="E1438" s="1725"/>
      <c r="F1438" s="1725"/>
      <c r="G1438" s="1725"/>
      <c r="H1438" s="1724"/>
      <c r="I1438" s="1724"/>
      <c r="J1438" s="1725"/>
      <c r="K1438" s="1725"/>
      <c r="L1438" s="1725"/>
      <c r="M1438" s="1725"/>
      <c r="N1438" s="1727"/>
      <c r="O1438" s="1724"/>
      <c r="P1438" s="1725"/>
      <c r="Q1438" s="1728"/>
      <c r="R1438" s="1729"/>
      <c r="S1438" s="550"/>
    </row>
    <row r="1439" spans="1:19" s="206" customFormat="1" ht="19.899999999999999" customHeight="1">
      <c r="A1439" s="1723"/>
      <c r="B1439" s="1723"/>
      <c r="C1439" s="1724"/>
      <c r="D1439" s="1724"/>
      <c r="E1439" s="1725"/>
      <c r="F1439" s="1725"/>
      <c r="G1439" s="1725"/>
      <c r="H1439" s="1724"/>
      <c r="I1439" s="1724"/>
      <c r="J1439" s="1725"/>
      <c r="K1439" s="1725"/>
      <c r="L1439" s="1725"/>
      <c r="M1439" s="1725"/>
      <c r="N1439" s="1727"/>
      <c r="O1439" s="1724"/>
      <c r="P1439" s="1725"/>
      <c r="Q1439" s="1728"/>
      <c r="R1439" s="1729"/>
      <c r="S1439" s="550"/>
    </row>
    <row r="1440" spans="1:19" s="206" customFormat="1" ht="19.899999999999999" customHeight="1">
      <c r="A1440" s="1723"/>
      <c r="B1440" s="1723"/>
      <c r="C1440" s="1724"/>
      <c r="D1440" s="1724"/>
      <c r="E1440" s="1725"/>
      <c r="F1440" s="1725"/>
      <c r="G1440" s="1725"/>
      <c r="H1440" s="1724"/>
      <c r="I1440" s="1724"/>
      <c r="J1440" s="1725"/>
      <c r="K1440" s="1725"/>
      <c r="L1440" s="1725"/>
      <c r="M1440" s="1725"/>
      <c r="N1440" s="1727"/>
      <c r="O1440" s="1724"/>
      <c r="P1440" s="1725"/>
      <c r="Q1440" s="1728"/>
      <c r="R1440" s="1729"/>
      <c r="S1440" s="550"/>
    </row>
    <row r="1441" spans="1:19" s="206" customFormat="1" ht="19.899999999999999" customHeight="1">
      <c r="A1441" s="1723"/>
      <c r="B1441" s="1723"/>
      <c r="C1441" s="1724"/>
      <c r="D1441" s="1724"/>
      <c r="E1441" s="1725"/>
      <c r="F1441" s="1725"/>
      <c r="G1441" s="1725"/>
      <c r="H1441" s="1724"/>
      <c r="I1441" s="1724"/>
      <c r="J1441" s="1725"/>
      <c r="K1441" s="1725"/>
      <c r="L1441" s="1725"/>
      <c r="M1441" s="1725"/>
      <c r="N1441" s="1727"/>
      <c r="O1441" s="1724"/>
      <c r="P1441" s="1725"/>
      <c r="Q1441" s="1728"/>
      <c r="R1441" s="1729"/>
      <c r="S1441" s="550"/>
    </row>
    <row r="1442" spans="1:19" s="206" customFormat="1" ht="19.899999999999999" customHeight="1">
      <c r="A1442" s="1723"/>
      <c r="B1442" s="1723"/>
      <c r="C1442" s="1724"/>
      <c r="D1442" s="1724"/>
      <c r="E1442" s="1725"/>
      <c r="F1442" s="1725"/>
      <c r="G1442" s="1725"/>
      <c r="H1442" s="1724"/>
      <c r="I1442" s="1724"/>
      <c r="J1442" s="1725"/>
      <c r="K1442" s="1725"/>
      <c r="L1442" s="1725"/>
      <c r="M1442" s="1725"/>
      <c r="N1442" s="1727"/>
      <c r="O1442" s="1724"/>
      <c r="P1442" s="1725"/>
      <c r="Q1442" s="1728"/>
      <c r="R1442" s="1729"/>
      <c r="S1442" s="550"/>
    </row>
    <row r="1443" spans="1:19" s="206" customFormat="1" ht="19.899999999999999" customHeight="1">
      <c r="A1443" s="1723"/>
      <c r="B1443" s="1723"/>
      <c r="C1443" s="1724"/>
      <c r="D1443" s="1724"/>
      <c r="E1443" s="1725"/>
      <c r="F1443" s="1725"/>
      <c r="G1443" s="1725"/>
      <c r="H1443" s="1724"/>
      <c r="I1443" s="1724"/>
      <c r="J1443" s="1725"/>
      <c r="K1443" s="1725"/>
      <c r="L1443" s="1725"/>
      <c r="M1443" s="1725"/>
      <c r="N1443" s="1727"/>
      <c r="O1443" s="1724"/>
      <c r="P1443" s="1725"/>
      <c r="Q1443" s="1728"/>
      <c r="R1443" s="1729"/>
      <c r="S1443" s="550"/>
    </row>
    <row r="1444" spans="1:19" s="206" customFormat="1" ht="19.899999999999999" customHeight="1">
      <c r="A1444" s="1723"/>
      <c r="B1444" s="1723"/>
      <c r="C1444" s="1724"/>
      <c r="D1444" s="1724"/>
      <c r="E1444" s="1725"/>
      <c r="F1444" s="1725"/>
      <c r="G1444" s="1725"/>
      <c r="H1444" s="1724"/>
      <c r="I1444" s="1724"/>
      <c r="J1444" s="1725"/>
      <c r="K1444" s="1725"/>
      <c r="L1444" s="1725"/>
      <c r="M1444" s="1725"/>
      <c r="N1444" s="1727"/>
      <c r="O1444" s="1724"/>
      <c r="P1444" s="1725"/>
      <c r="Q1444" s="1728"/>
      <c r="R1444" s="1729"/>
      <c r="S1444" s="550"/>
    </row>
    <row r="1445" spans="1:19" s="206" customFormat="1" ht="19.899999999999999" customHeight="1">
      <c r="A1445" s="1723"/>
      <c r="B1445" s="1723"/>
      <c r="C1445" s="1724"/>
      <c r="D1445" s="1724"/>
      <c r="E1445" s="1725"/>
      <c r="F1445" s="1725"/>
      <c r="G1445" s="1725"/>
      <c r="H1445" s="1724"/>
      <c r="I1445" s="1724"/>
      <c r="J1445" s="1725"/>
      <c r="K1445" s="1725"/>
      <c r="L1445" s="1725"/>
      <c r="M1445" s="1725"/>
      <c r="N1445" s="1727"/>
      <c r="O1445" s="1724"/>
      <c r="P1445" s="1725"/>
      <c r="Q1445" s="1728"/>
      <c r="R1445" s="1729"/>
      <c r="S1445" s="550"/>
    </row>
    <row r="1446" spans="1:19" s="206" customFormat="1" ht="19.899999999999999" customHeight="1">
      <c r="A1446" s="1723"/>
      <c r="B1446" s="1723"/>
      <c r="C1446" s="1724"/>
      <c r="D1446" s="1724"/>
      <c r="E1446" s="1725"/>
      <c r="F1446" s="1725"/>
      <c r="G1446" s="1725"/>
      <c r="H1446" s="1724"/>
      <c r="I1446" s="1724"/>
      <c r="J1446" s="1725"/>
      <c r="K1446" s="1725"/>
      <c r="L1446" s="1725"/>
      <c r="M1446" s="1725"/>
      <c r="N1446" s="1727"/>
      <c r="O1446" s="1724"/>
      <c r="P1446" s="1725"/>
      <c r="Q1446" s="1728"/>
      <c r="R1446" s="1729"/>
      <c r="S1446" s="550"/>
    </row>
    <row r="1447" spans="1:19" s="206" customFormat="1" ht="19.899999999999999" customHeight="1">
      <c r="A1447" s="1723"/>
      <c r="B1447" s="1723"/>
      <c r="C1447" s="1724"/>
      <c r="D1447" s="1724"/>
      <c r="E1447" s="1725"/>
      <c r="F1447" s="1725"/>
      <c r="G1447" s="1725"/>
      <c r="H1447" s="1724"/>
      <c r="I1447" s="1724"/>
      <c r="J1447" s="1725"/>
      <c r="K1447" s="1725"/>
      <c r="L1447" s="1725"/>
      <c r="M1447" s="1725"/>
      <c r="N1447" s="1727"/>
      <c r="O1447" s="1724"/>
      <c r="P1447" s="1725"/>
      <c r="Q1447" s="1728"/>
      <c r="R1447" s="1729"/>
      <c r="S1447" s="550"/>
    </row>
    <row r="1448" spans="1:19" s="206" customFormat="1" ht="19.899999999999999" customHeight="1">
      <c r="A1448" s="1723"/>
      <c r="B1448" s="1723"/>
      <c r="C1448" s="1724"/>
      <c r="D1448" s="1724"/>
      <c r="E1448" s="1725"/>
      <c r="F1448" s="1725"/>
      <c r="G1448" s="1725"/>
      <c r="H1448" s="1724"/>
      <c r="I1448" s="1724"/>
      <c r="J1448" s="1725"/>
      <c r="K1448" s="1725"/>
      <c r="L1448" s="1725"/>
      <c r="M1448" s="1725"/>
      <c r="N1448" s="1727"/>
      <c r="O1448" s="1724"/>
      <c r="P1448" s="1725"/>
      <c r="Q1448" s="1728"/>
      <c r="R1448" s="1729"/>
      <c r="S1448" s="550"/>
    </row>
    <row r="1449" spans="1:19" s="206" customFormat="1" ht="19.899999999999999" customHeight="1">
      <c r="A1449" s="1723"/>
      <c r="B1449" s="1723"/>
      <c r="C1449" s="1724"/>
      <c r="D1449" s="1724"/>
      <c r="E1449" s="1725"/>
      <c r="F1449" s="1725"/>
      <c r="G1449" s="1725"/>
      <c r="H1449" s="1724"/>
      <c r="I1449" s="1724"/>
      <c r="J1449" s="1725"/>
      <c r="K1449" s="1725"/>
      <c r="L1449" s="1725"/>
      <c r="M1449" s="1725"/>
      <c r="N1449" s="1727"/>
      <c r="O1449" s="1724"/>
      <c r="P1449" s="1725"/>
      <c r="Q1449" s="1728"/>
      <c r="R1449" s="1729"/>
      <c r="S1449" s="550"/>
    </row>
    <row r="1450" spans="1:19" s="206" customFormat="1" ht="19.899999999999999" customHeight="1">
      <c r="A1450" s="1723"/>
      <c r="B1450" s="1723"/>
      <c r="C1450" s="1724"/>
      <c r="D1450" s="1724"/>
      <c r="E1450" s="1725"/>
      <c r="F1450" s="1725"/>
      <c r="G1450" s="1725"/>
      <c r="H1450" s="1724"/>
      <c r="I1450" s="1724"/>
      <c r="J1450" s="1725"/>
      <c r="K1450" s="1725"/>
      <c r="L1450" s="1725"/>
      <c r="M1450" s="1725"/>
      <c r="N1450" s="1727"/>
      <c r="O1450" s="1724"/>
      <c r="P1450" s="1725"/>
      <c r="Q1450" s="1728"/>
      <c r="R1450" s="1729"/>
      <c r="S1450" s="550"/>
    </row>
    <row r="1451" spans="1:19" s="206" customFormat="1" ht="19.899999999999999" customHeight="1">
      <c r="A1451" s="1723"/>
      <c r="B1451" s="1723"/>
      <c r="C1451" s="1724"/>
      <c r="D1451" s="1724"/>
      <c r="E1451" s="1725"/>
      <c r="F1451" s="1725"/>
      <c r="G1451" s="1725"/>
      <c r="H1451" s="1724"/>
      <c r="I1451" s="1724"/>
      <c r="J1451" s="1725"/>
      <c r="K1451" s="1725"/>
      <c r="L1451" s="1725"/>
      <c r="M1451" s="1725"/>
      <c r="N1451" s="1727"/>
      <c r="O1451" s="1724"/>
      <c r="P1451" s="1725"/>
      <c r="Q1451" s="1728"/>
      <c r="R1451" s="1729"/>
      <c r="S1451" s="550"/>
    </row>
    <row r="1452" spans="1:19" s="206" customFormat="1" ht="19.899999999999999" customHeight="1">
      <c r="A1452" s="1723"/>
      <c r="B1452" s="1723"/>
      <c r="C1452" s="1724"/>
      <c r="D1452" s="1724"/>
      <c r="E1452" s="1725"/>
      <c r="F1452" s="1725"/>
      <c r="G1452" s="1725"/>
      <c r="H1452" s="1724"/>
      <c r="I1452" s="1724"/>
      <c r="J1452" s="1725"/>
      <c r="K1452" s="1725"/>
      <c r="L1452" s="1725"/>
      <c r="M1452" s="1725"/>
      <c r="N1452" s="1727"/>
      <c r="O1452" s="1724"/>
      <c r="P1452" s="1725"/>
      <c r="Q1452" s="1728"/>
      <c r="R1452" s="1729"/>
      <c r="S1452" s="550"/>
    </row>
    <row r="1453" spans="1:19" s="206" customFormat="1" ht="19.899999999999999" customHeight="1">
      <c r="A1453" s="1723"/>
      <c r="B1453" s="1723"/>
      <c r="C1453" s="1724"/>
      <c r="D1453" s="1724"/>
      <c r="E1453" s="1725"/>
      <c r="F1453" s="1725"/>
      <c r="G1453" s="1725"/>
      <c r="H1453" s="1724"/>
      <c r="I1453" s="1724"/>
      <c r="J1453" s="1725"/>
      <c r="K1453" s="1725"/>
      <c r="L1453" s="1725"/>
      <c r="M1453" s="1725"/>
      <c r="N1453" s="1727"/>
      <c r="O1453" s="1724"/>
      <c r="P1453" s="1725"/>
      <c r="Q1453" s="1728"/>
      <c r="R1453" s="1729"/>
      <c r="S1453" s="550"/>
    </row>
    <row r="1454" spans="1:19" s="206" customFormat="1" ht="19.899999999999999" customHeight="1">
      <c r="A1454" s="1723"/>
      <c r="B1454" s="1723"/>
      <c r="C1454" s="1724"/>
      <c r="D1454" s="1724"/>
      <c r="E1454" s="1725"/>
      <c r="F1454" s="1725"/>
      <c r="G1454" s="1725"/>
      <c r="H1454" s="1724"/>
      <c r="I1454" s="1724"/>
      <c r="J1454" s="1725"/>
      <c r="K1454" s="1725"/>
      <c r="L1454" s="1725"/>
      <c r="M1454" s="1725"/>
      <c r="N1454" s="1727"/>
      <c r="O1454" s="1724"/>
      <c r="P1454" s="1725"/>
      <c r="Q1454" s="1728"/>
      <c r="R1454" s="1729"/>
      <c r="S1454" s="550"/>
    </row>
    <row r="1455" spans="1:19" s="206" customFormat="1" ht="19.899999999999999" customHeight="1">
      <c r="A1455" s="1723"/>
      <c r="B1455" s="1723"/>
      <c r="C1455" s="1724"/>
      <c r="D1455" s="1724"/>
      <c r="E1455" s="1725"/>
      <c r="F1455" s="1725"/>
      <c r="G1455" s="1725"/>
      <c r="H1455" s="1724"/>
      <c r="I1455" s="1724"/>
      <c r="J1455" s="1725"/>
      <c r="K1455" s="1725"/>
      <c r="L1455" s="1725"/>
      <c r="M1455" s="1725"/>
      <c r="N1455" s="1727"/>
      <c r="O1455" s="1724"/>
      <c r="P1455" s="1725"/>
      <c r="Q1455" s="1728"/>
      <c r="R1455" s="1729"/>
      <c r="S1455" s="550"/>
    </row>
    <row r="1456" spans="1:19" s="206" customFormat="1" ht="19.899999999999999" customHeight="1">
      <c r="A1456" s="1723"/>
      <c r="B1456" s="1723"/>
      <c r="C1456" s="1724"/>
      <c r="D1456" s="1724"/>
      <c r="E1456" s="1725"/>
      <c r="F1456" s="1725"/>
      <c r="G1456" s="1725"/>
      <c r="H1456" s="1724"/>
      <c r="I1456" s="1724"/>
      <c r="J1456" s="1725"/>
      <c r="K1456" s="1725"/>
      <c r="L1456" s="1725"/>
      <c r="M1456" s="1725"/>
      <c r="N1456" s="1727"/>
      <c r="O1456" s="1724"/>
      <c r="P1456" s="1725"/>
      <c r="Q1456" s="1728"/>
      <c r="R1456" s="1729"/>
      <c r="S1456" s="550"/>
    </row>
    <row r="1457" spans="1:19" s="206" customFormat="1" ht="19.899999999999999" customHeight="1">
      <c r="A1457" s="1723"/>
      <c r="B1457" s="1723"/>
      <c r="C1457" s="1724"/>
      <c r="D1457" s="1724"/>
      <c r="E1457" s="1725"/>
      <c r="F1457" s="1725"/>
      <c r="G1457" s="1725"/>
      <c r="H1457" s="1724"/>
      <c r="I1457" s="1724"/>
      <c r="J1457" s="1725"/>
      <c r="K1457" s="1725"/>
      <c r="L1457" s="1725"/>
      <c r="M1457" s="1725"/>
      <c r="N1457" s="1727"/>
      <c r="O1457" s="1724"/>
      <c r="P1457" s="1725"/>
      <c r="Q1457" s="1728"/>
      <c r="R1457" s="1729"/>
      <c r="S1457" s="550"/>
    </row>
    <row r="1458" spans="1:19" s="206" customFormat="1" ht="19.899999999999999" customHeight="1">
      <c r="A1458" s="1723"/>
      <c r="B1458" s="1723"/>
      <c r="C1458" s="1724"/>
      <c r="D1458" s="1724"/>
      <c r="E1458" s="1725"/>
      <c r="F1458" s="1725"/>
      <c r="G1458" s="1725"/>
      <c r="H1458" s="1724"/>
      <c r="I1458" s="1724"/>
      <c r="J1458" s="1725"/>
      <c r="K1458" s="1725"/>
      <c r="L1458" s="1725"/>
      <c r="M1458" s="1725"/>
      <c r="N1458" s="1727"/>
      <c r="O1458" s="1724"/>
      <c r="P1458" s="1725"/>
      <c r="Q1458" s="1728"/>
      <c r="R1458" s="1729"/>
      <c r="S1458" s="550"/>
    </row>
    <row r="1459" spans="1:19" s="206" customFormat="1" ht="19.899999999999999" customHeight="1">
      <c r="A1459" s="1723"/>
      <c r="B1459" s="1723"/>
      <c r="C1459" s="1724"/>
      <c r="D1459" s="1724"/>
      <c r="E1459" s="1725"/>
      <c r="F1459" s="1725"/>
      <c r="G1459" s="1725"/>
      <c r="H1459" s="1724"/>
      <c r="I1459" s="1724"/>
      <c r="J1459" s="1725"/>
      <c r="K1459" s="1725"/>
      <c r="L1459" s="1725"/>
      <c r="M1459" s="1725"/>
      <c r="N1459" s="1727"/>
      <c r="O1459" s="1724"/>
      <c r="P1459" s="1725"/>
      <c r="Q1459" s="1728"/>
      <c r="R1459" s="1729"/>
      <c r="S1459" s="550"/>
    </row>
    <row r="1460" spans="1:19" s="206" customFormat="1" ht="19.899999999999999" customHeight="1">
      <c r="A1460" s="1723"/>
      <c r="B1460" s="1723"/>
      <c r="C1460" s="1724"/>
      <c r="D1460" s="1724"/>
      <c r="E1460" s="1725"/>
      <c r="F1460" s="1725"/>
      <c r="G1460" s="1725"/>
      <c r="H1460" s="1724"/>
      <c r="I1460" s="1724"/>
      <c r="J1460" s="1725"/>
      <c r="K1460" s="1725"/>
      <c r="L1460" s="1725"/>
      <c r="M1460" s="1725"/>
      <c r="N1460" s="1727"/>
      <c r="O1460" s="1724"/>
      <c r="P1460" s="1725"/>
      <c r="Q1460" s="1728"/>
      <c r="R1460" s="1729"/>
      <c r="S1460" s="550"/>
    </row>
    <row r="1461" spans="1:19" s="206" customFormat="1" ht="19.899999999999999" customHeight="1">
      <c r="A1461" s="1723"/>
      <c r="B1461" s="1723"/>
      <c r="C1461" s="1724"/>
      <c r="D1461" s="1724"/>
      <c r="E1461" s="1725"/>
      <c r="F1461" s="1725"/>
      <c r="G1461" s="1725"/>
      <c r="H1461" s="1724"/>
      <c r="I1461" s="1724"/>
      <c r="J1461" s="1725"/>
      <c r="K1461" s="1725"/>
      <c r="L1461" s="1725"/>
      <c r="M1461" s="1725"/>
      <c r="N1461" s="1727"/>
      <c r="O1461" s="1724"/>
      <c r="P1461" s="1725"/>
      <c r="Q1461" s="1728"/>
      <c r="R1461" s="1729"/>
      <c r="S1461" s="550"/>
    </row>
    <row r="1462" spans="1:19" s="206" customFormat="1" ht="19.899999999999999" customHeight="1">
      <c r="A1462" s="1723"/>
      <c r="B1462" s="1723"/>
      <c r="C1462" s="1724"/>
      <c r="D1462" s="1724"/>
      <c r="E1462" s="1725"/>
      <c r="F1462" s="1725"/>
      <c r="G1462" s="1725"/>
      <c r="H1462" s="1724"/>
      <c r="I1462" s="1724"/>
      <c r="J1462" s="1725"/>
      <c r="K1462" s="1725"/>
      <c r="L1462" s="1725"/>
      <c r="M1462" s="1725"/>
      <c r="N1462" s="1727"/>
      <c r="O1462" s="1724"/>
      <c r="P1462" s="1725"/>
      <c r="Q1462" s="1728"/>
      <c r="R1462" s="1729"/>
      <c r="S1462" s="550"/>
    </row>
    <row r="1463" spans="1:19" s="206" customFormat="1" ht="19.899999999999999" customHeight="1">
      <c r="A1463" s="1723"/>
      <c r="B1463" s="1723"/>
      <c r="C1463" s="1724"/>
      <c r="D1463" s="1724"/>
      <c r="E1463" s="1725"/>
      <c r="F1463" s="1725"/>
      <c r="G1463" s="1725"/>
      <c r="H1463" s="1724"/>
      <c r="I1463" s="1724"/>
      <c r="J1463" s="1725"/>
      <c r="K1463" s="1725"/>
      <c r="L1463" s="1725"/>
      <c r="M1463" s="1725"/>
      <c r="N1463" s="1727"/>
      <c r="O1463" s="1724"/>
      <c r="P1463" s="1725"/>
      <c r="Q1463" s="1728"/>
      <c r="R1463" s="1729"/>
      <c r="S1463" s="550"/>
    </row>
    <row r="1464" spans="1:19" s="206" customFormat="1" ht="19.899999999999999" customHeight="1">
      <c r="A1464" s="1723"/>
      <c r="B1464" s="1723"/>
      <c r="C1464" s="1724"/>
      <c r="D1464" s="1724"/>
      <c r="E1464" s="1725"/>
      <c r="F1464" s="1725"/>
      <c r="G1464" s="1725"/>
      <c r="H1464" s="1724"/>
      <c r="I1464" s="1724"/>
      <c r="J1464" s="1725"/>
      <c r="K1464" s="1725"/>
      <c r="L1464" s="1725"/>
      <c r="M1464" s="1725"/>
      <c r="N1464" s="1727"/>
      <c r="O1464" s="1724"/>
      <c r="P1464" s="1725"/>
      <c r="Q1464" s="1728"/>
      <c r="R1464" s="1729"/>
      <c r="S1464" s="550"/>
    </row>
    <row r="1465" spans="1:19" s="206" customFormat="1" ht="19.899999999999999" customHeight="1">
      <c r="A1465" s="1723"/>
      <c r="B1465" s="1723"/>
      <c r="C1465" s="1724"/>
      <c r="D1465" s="1724"/>
      <c r="E1465" s="1725"/>
      <c r="F1465" s="1725"/>
      <c r="G1465" s="1725"/>
      <c r="H1465" s="1724"/>
      <c r="I1465" s="1724"/>
      <c r="J1465" s="1725"/>
      <c r="K1465" s="1725"/>
      <c r="L1465" s="1725"/>
      <c r="M1465" s="1725"/>
      <c r="N1465" s="1727"/>
      <c r="O1465" s="1724"/>
      <c r="P1465" s="1725"/>
      <c r="Q1465" s="1728"/>
      <c r="R1465" s="1729"/>
      <c r="S1465" s="550"/>
    </row>
    <row r="1466" spans="1:19" s="206" customFormat="1" ht="19.899999999999999" customHeight="1">
      <c r="A1466" s="1723"/>
      <c r="B1466" s="1723"/>
      <c r="C1466" s="1724"/>
      <c r="D1466" s="1724"/>
      <c r="E1466" s="1725"/>
      <c r="F1466" s="1725"/>
      <c r="G1466" s="1725"/>
      <c r="H1466" s="1724"/>
      <c r="I1466" s="1724"/>
      <c r="J1466" s="1725"/>
      <c r="K1466" s="1725"/>
      <c r="L1466" s="1725"/>
      <c r="M1466" s="1725"/>
      <c r="N1466" s="1727"/>
      <c r="O1466" s="1724"/>
      <c r="P1466" s="1725"/>
      <c r="Q1466" s="1728"/>
      <c r="R1466" s="1729"/>
      <c r="S1466" s="550"/>
    </row>
    <row r="1467" spans="1:19" s="206" customFormat="1" ht="19.899999999999999" customHeight="1">
      <c r="A1467" s="1723"/>
      <c r="B1467" s="1723"/>
      <c r="C1467" s="1724"/>
      <c r="D1467" s="1724"/>
      <c r="E1467" s="1725"/>
      <c r="F1467" s="1725"/>
      <c r="G1467" s="1725"/>
      <c r="H1467" s="1724"/>
      <c r="I1467" s="1724"/>
      <c r="J1467" s="1725"/>
      <c r="K1467" s="1725"/>
      <c r="L1467" s="1725"/>
      <c r="M1467" s="1725"/>
      <c r="N1467" s="1727"/>
      <c r="O1467" s="1724"/>
      <c r="P1467" s="1725"/>
      <c r="Q1467" s="1728"/>
      <c r="R1467" s="1729"/>
      <c r="S1467" s="550"/>
    </row>
    <row r="1468" spans="1:19" s="206" customFormat="1" ht="19.899999999999999" customHeight="1">
      <c r="A1468" s="1723"/>
      <c r="B1468" s="1723"/>
      <c r="C1468" s="1724"/>
      <c r="D1468" s="1724"/>
      <c r="E1468" s="1725"/>
      <c r="F1468" s="1725"/>
      <c r="G1468" s="1725"/>
      <c r="H1468" s="1724"/>
      <c r="I1468" s="1724"/>
      <c r="J1468" s="1725"/>
      <c r="K1468" s="1725"/>
      <c r="L1468" s="1725"/>
      <c r="M1468" s="1725"/>
      <c r="N1468" s="1727"/>
      <c r="O1468" s="1724"/>
      <c r="P1468" s="1725"/>
      <c r="Q1468" s="1728"/>
      <c r="R1468" s="1729"/>
      <c r="S1468" s="550"/>
    </row>
    <row r="1469" spans="1:19" s="206" customFormat="1" ht="19.899999999999999" customHeight="1">
      <c r="A1469" s="1723"/>
      <c r="B1469" s="1723"/>
      <c r="C1469" s="1724"/>
      <c r="D1469" s="1724"/>
      <c r="E1469" s="1725"/>
      <c r="F1469" s="1725"/>
      <c r="G1469" s="1725"/>
      <c r="H1469" s="1724"/>
      <c r="I1469" s="1724"/>
      <c r="J1469" s="1725"/>
      <c r="K1469" s="1725"/>
      <c r="L1469" s="1725"/>
      <c r="M1469" s="1725"/>
      <c r="N1469" s="1727"/>
      <c r="O1469" s="1724"/>
      <c r="P1469" s="1725"/>
      <c r="Q1469" s="1728"/>
      <c r="R1469" s="1729"/>
      <c r="S1469" s="550"/>
    </row>
    <row r="1470" spans="1:19" s="206" customFormat="1" ht="19.899999999999999" customHeight="1">
      <c r="A1470" s="1723"/>
      <c r="B1470" s="1723"/>
      <c r="C1470" s="1724"/>
      <c r="D1470" s="1724"/>
      <c r="E1470" s="1725"/>
      <c r="F1470" s="1725"/>
      <c r="G1470" s="1725"/>
      <c r="H1470" s="1724"/>
      <c r="I1470" s="1724"/>
      <c r="J1470" s="1725"/>
      <c r="K1470" s="1725"/>
      <c r="L1470" s="1725"/>
      <c r="M1470" s="1725"/>
      <c r="N1470" s="1727"/>
      <c r="O1470" s="1724"/>
      <c r="P1470" s="1725"/>
      <c r="Q1470" s="1728"/>
      <c r="R1470" s="1729"/>
      <c r="S1470" s="550"/>
    </row>
    <row r="1471" spans="1:19" s="206" customFormat="1" ht="19.899999999999999" customHeight="1">
      <c r="A1471" s="1723"/>
      <c r="B1471" s="1723"/>
      <c r="C1471" s="1724"/>
      <c r="D1471" s="1724"/>
      <c r="E1471" s="1725"/>
      <c r="F1471" s="1725"/>
      <c r="G1471" s="1725"/>
      <c r="H1471" s="1724"/>
      <c r="I1471" s="1724"/>
      <c r="J1471" s="1725"/>
      <c r="K1471" s="1725"/>
      <c r="L1471" s="1725"/>
      <c r="M1471" s="1725"/>
      <c r="N1471" s="1727"/>
      <c r="O1471" s="1724"/>
      <c r="P1471" s="1725"/>
      <c r="Q1471" s="1728"/>
      <c r="R1471" s="1729"/>
      <c r="S1471" s="550"/>
    </row>
    <row r="1472" spans="1:19" s="206" customFormat="1" ht="19.899999999999999" customHeight="1">
      <c r="A1472" s="1723"/>
      <c r="B1472" s="1723"/>
      <c r="C1472" s="1724"/>
      <c r="D1472" s="1724"/>
      <c r="E1472" s="1725"/>
      <c r="F1472" s="1725"/>
      <c r="G1472" s="1725"/>
      <c r="H1472" s="1724"/>
      <c r="I1472" s="1724"/>
      <c r="J1472" s="1725"/>
      <c r="K1472" s="1725"/>
      <c r="L1472" s="1725"/>
      <c r="M1472" s="1725"/>
      <c r="N1472" s="1727"/>
      <c r="O1472" s="1724"/>
      <c r="P1472" s="1725"/>
      <c r="Q1472" s="1728"/>
      <c r="R1472" s="1729"/>
      <c r="S1472" s="550"/>
    </row>
    <row r="1473" spans="1:19" s="206" customFormat="1" ht="19.899999999999999" customHeight="1">
      <c r="A1473" s="1723"/>
      <c r="B1473" s="1723"/>
      <c r="C1473" s="1724"/>
      <c r="D1473" s="1724"/>
      <c r="E1473" s="1725"/>
      <c r="F1473" s="1725"/>
      <c r="G1473" s="1725"/>
      <c r="H1473" s="1724"/>
      <c r="I1473" s="1724"/>
      <c r="J1473" s="1725"/>
      <c r="K1473" s="1725"/>
      <c r="L1473" s="1725"/>
      <c r="M1473" s="1725"/>
      <c r="N1473" s="1727"/>
      <c r="O1473" s="1724"/>
      <c r="P1473" s="1725"/>
      <c r="Q1473" s="1728"/>
      <c r="R1473" s="1729"/>
      <c r="S1473" s="550"/>
    </row>
    <row r="1474" spans="1:19" s="206" customFormat="1" ht="19.899999999999999" customHeight="1">
      <c r="A1474" s="1723"/>
      <c r="B1474" s="1723"/>
      <c r="C1474" s="1724"/>
      <c r="D1474" s="1724"/>
      <c r="E1474" s="1725"/>
      <c r="F1474" s="1725"/>
      <c r="G1474" s="1725"/>
      <c r="H1474" s="1724"/>
      <c r="I1474" s="1724"/>
      <c r="J1474" s="1725"/>
      <c r="K1474" s="1725"/>
      <c r="L1474" s="1725"/>
      <c r="M1474" s="1725"/>
      <c r="N1474" s="1727"/>
      <c r="O1474" s="1724"/>
      <c r="P1474" s="1725"/>
      <c r="Q1474" s="1728"/>
      <c r="R1474" s="1729"/>
      <c r="S1474" s="550"/>
    </row>
    <row r="1475" spans="1:19" s="206" customFormat="1" ht="19.899999999999999" customHeight="1">
      <c r="A1475" s="1723"/>
      <c r="B1475" s="1723"/>
      <c r="C1475" s="1724"/>
      <c r="D1475" s="1724"/>
      <c r="E1475" s="1725"/>
      <c r="F1475" s="1725"/>
      <c r="G1475" s="1725"/>
      <c r="H1475" s="1724"/>
      <c r="I1475" s="1724"/>
      <c r="J1475" s="1725"/>
      <c r="K1475" s="1725"/>
      <c r="L1475" s="1725"/>
      <c r="M1475" s="1725"/>
      <c r="N1475" s="1727"/>
      <c r="O1475" s="1724"/>
      <c r="P1475" s="1725"/>
      <c r="Q1475" s="1728"/>
      <c r="R1475" s="1729"/>
      <c r="S1475" s="550"/>
    </row>
    <row r="1476" spans="1:19" s="206" customFormat="1" ht="19.899999999999999" customHeight="1">
      <c r="A1476" s="1723"/>
      <c r="B1476" s="1723"/>
      <c r="C1476" s="1724"/>
      <c r="D1476" s="1724"/>
      <c r="E1476" s="1725"/>
      <c r="F1476" s="1725"/>
      <c r="G1476" s="1725"/>
      <c r="H1476" s="1724"/>
      <c r="I1476" s="1724"/>
      <c r="J1476" s="1725"/>
      <c r="K1476" s="1725"/>
      <c r="L1476" s="1725"/>
      <c r="M1476" s="1725"/>
      <c r="N1476" s="1727"/>
      <c r="O1476" s="1724"/>
      <c r="P1476" s="1725"/>
      <c r="Q1476" s="1728"/>
      <c r="R1476" s="1729"/>
      <c r="S1476" s="550"/>
    </row>
    <row r="1477" spans="1:19" s="206" customFormat="1" ht="19.899999999999999" customHeight="1">
      <c r="A1477" s="1723"/>
      <c r="B1477" s="1723"/>
      <c r="C1477" s="1724"/>
      <c r="D1477" s="1724"/>
      <c r="E1477" s="1725"/>
      <c r="F1477" s="1725"/>
      <c r="G1477" s="1725"/>
      <c r="H1477" s="1724"/>
      <c r="I1477" s="1724"/>
      <c r="J1477" s="1725"/>
      <c r="K1477" s="1725"/>
      <c r="L1477" s="1725"/>
      <c r="M1477" s="1725"/>
      <c r="N1477" s="1727"/>
      <c r="O1477" s="1724"/>
      <c r="P1477" s="1725"/>
      <c r="Q1477" s="1728"/>
      <c r="R1477" s="1729"/>
      <c r="S1477" s="550"/>
    </row>
    <row r="1478" spans="1:19" s="206" customFormat="1" ht="19.899999999999999" customHeight="1">
      <c r="A1478" s="1723"/>
      <c r="B1478" s="1723"/>
      <c r="C1478" s="1724"/>
      <c r="D1478" s="1724"/>
      <c r="E1478" s="1725"/>
      <c r="F1478" s="1725"/>
      <c r="G1478" s="1725"/>
      <c r="H1478" s="1724"/>
      <c r="I1478" s="1724"/>
      <c r="J1478" s="1725"/>
      <c r="K1478" s="1725"/>
      <c r="L1478" s="1725"/>
      <c r="M1478" s="1725"/>
      <c r="N1478" s="1727"/>
      <c r="O1478" s="1724"/>
      <c r="P1478" s="1725"/>
      <c r="Q1478" s="1728"/>
      <c r="R1478" s="1729"/>
      <c r="S1478" s="550"/>
    </row>
    <row r="1479" spans="1:19" s="206" customFormat="1" ht="19.899999999999999" customHeight="1">
      <c r="A1479" s="1723"/>
      <c r="B1479" s="1723"/>
      <c r="C1479" s="1724"/>
      <c r="D1479" s="1724"/>
      <c r="E1479" s="1725"/>
      <c r="F1479" s="1725"/>
      <c r="G1479" s="1725"/>
      <c r="H1479" s="1724"/>
      <c r="I1479" s="1724"/>
      <c r="J1479" s="1725"/>
      <c r="K1479" s="1725"/>
      <c r="L1479" s="1725"/>
      <c r="M1479" s="1725"/>
      <c r="N1479" s="1727"/>
      <c r="O1479" s="1724"/>
      <c r="P1479" s="1725"/>
      <c r="Q1479" s="1728"/>
      <c r="R1479" s="1729"/>
      <c r="S1479" s="550"/>
    </row>
    <row r="1480" spans="1:19" s="206" customFormat="1" ht="19.899999999999999" customHeight="1">
      <c r="A1480" s="1723"/>
      <c r="B1480" s="1723"/>
      <c r="C1480" s="1724"/>
      <c r="D1480" s="1724"/>
      <c r="E1480" s="1725"/>
      <c r="F1480" s="1725"/>
      <c r="G1480" s="1725"/>
      <c r="H1480" s="1724"/>
      <c r="I1480" s="1724"/>
      <c r="J1480" s="1725"/>
      <c r="K1480" s="1725"/>
      <c r="L1480" s="1725"/>
      <c r="M1480" s="1725"/>
      <c r="N1480" s="1727"/>
      <c r="O1480" s="1724"/>
      <c r="P1480" s="1725"/>
      <c r="Q1480" s="1728"/>
      <c r="R1480" s="1729"/>
      <c r="S1480" s="550"/>
    </row>
    <row r="1481" spans="1:19" s="206" customFormat="1" ht="19.899999999999999" customHeight="1">
      <c r="A1481" s="1723"/>
      <c r="B1481" s="1723"/>
      <c r="C1481" s="1724"/>
      <c r="D1481" s="1724"/>
      <c r="E1481" s="1725"/>
      <c r="F1481" s="1725"/>
      <c r="G1481" s="1725"/>
      <c r="H1481" s="1724"/>
      <c r="I1481" s="1724"/>
      <c r="J1481" s="1725"/>
      <c r="K1481" s="1725"/>
      <c r="L1481" s="1725"/>
      <c r="M1481" s="1725"/>
      <c r="N1481" s="1727"/>
      <c r="O1481" s="1724"/>
      <c r="P1481" s="1725"/>
      <c r="Q1481" s="1728"/>
      <c r="R1481" s="1729"/>
      <c r="S1481" s="550"/>
    </row>
    <row r="1482" spans="1:19" s="206" customFormat="1" ht="19.899999999999999" customHeight="1">
      <c r="A1482" s="1723"/>
      <c r="B1482" s="1723"/>
      <c r="C1482" s="1724"/>
      <c r="D1482" s="1724"/>
      <c r="E1482" s="1725"/>
      <c r="F1482" s="1725"/>
      <c r="G1482" s="1725"/>
      <c r="H1482" s="1724"/>
      <c r="I1482" s="1724"/>
      <c r="J1482" s="1725"/>
      <c r="K1482" s="1725"/>
      <c r="L1482" s="1725"/>
      <c r="M1482" s="1725"/>
      <c r="N1482" s="1727"/>
      <c r="O1482" s="1724"/>
      <c r="P1482" s="1725"/>
      <c r="Q1482" s="1728"/>
      <c r="R1482" s="1729"/>
      <c r="S1482" s="550"/>
    </row>
    <row r="1483" spans="1:19" s="206" customFormat="1" ht="19.899999999999999" customHeight="1">
      <c r="A1483" s="1723"/>
      <c r="B1483" s="1723"/>
      <c r="C1483" s="1724"/>
      <c r="D1483" s="1724"/>
      <c r="E1483" s="1725"/>
      <c r="F1483" s="1725"/>
      <c r="G1483" s="1725"/>
      <c r="H1483" s="1724"/>
      <c r="I1483" s="1724"/>
      <c r="J1483" s="1725"/>
      <c r="K1483" s="1725"/>
      <c r="L1483" s="1725"/>
      <c r="M1483" s="1725"/>
      <c r="N1483" s="1727"/>
      <c r="O1483" s="1724"/>
      <c r="P1483" s="1725"/>
      <c r="Q1483" s="1728"/>
      <c r="R1483" s="1729"/>
      <c r="S1483" s="550"/>
    </row>
    <row r="1484" spans="1:19" s="206" customFormat="1" ht="19.899999999999999" customHeight="1">
      <c r="A1484" s="1723"/>
      <c r="B1484" s="1723"/>
      <c r="C1484" s="1724"/>
      <c r="D1484" s="1724"/>
      <c r="E1484" s="1725"/>
      <c r="F1484" s="1725"/>
      <c r="G1484" s="1725"/>
      <c r="H1484" s="1724"/>
      <c r="I1484" s="1724"/>
      <c r="J1484" s="1725"/>
      <c r="K1484" s="1725"/>
      <c r="L1484" s="1725"/>
      <c r="M1484" s="1725"/>
      <c r="N1484" s="1727"/>
      <c r="O1484" s="1724"/>
      <c r="P1484" s="1725"/>
      <c r="Q1484" s="1728"/>
      <c r="R1484" s="1729"/>
      <c r="S1484" s="550"/>
    </row>
    <row r="1485" spans="1:19" s="206" customFormat="1" ht="19.899999999999999" customHeight="1">
      <c r="A1485" s="1723"/>
      <c r="B1485" s="1723"/>
      <c r="C1485" s="1724"/>
      <c r="D1485" s="1724"/>
      <c r="E1485" s="1725"/>
      <c r="F1485" s="1725"/>
      <c r="G1485" s="1725"/>
      <c r="H1485" s="1724"/>
      <c r="I1485" s="1724"/>
      <c r="J1485" s="1725"/>
      <c r="K1485" s="1725"/>
      <c r="L1485" s="1725"/>
      <c r="M1485" s="1725"/>
      <c r="N1485" s="1727"/>
      <c r="O1485" s="1724"/>
      <c r="P1485" s="1725"/>
      <c r="Q1485" s="1728"/>
      <c r="R1485" s="1729"/>
      <c r="S1485" s="550"/>
    </row>
    <row r="1486" spans="1:19" s="206" customFormat="1" ht="19.899999999999999" customHeight="1">
      <c r="A1486" s="1723"/>
      <c r="B1486" s="1723"/>
      <c r="C1486" s="1724"/>
      <c r="D1486" s="1724"/>
      <c r="E1486" s="1725"/>
      <c r="F1486" s="1725"/>
      <c r="G1486" s="1725"/>
      <c r="H1486" s="1724"/>
      <c r="I1486" s="1724"/>
      <c r="J1486" s="1725"/>
      <c r="K1486" s="1725"/>
      <c r="L1486" s="1725"/>
      <c r="M1486" s="1725"/>
      <c r="N1486" s="1727"/>
      <c r="O1486" s="1724"/>
      <c r="P1486" s="1725"/>
      <c r="Q1486" s="1728"/>
      <c r="R1486" s="1729"/>
      <c r="S1486" s="550"/>
    </row>
    <row r="1487" spans="1:19" s="206" customFormat="1" ht="19.899999999999999" customHeight="1">
      <c r="A1487" s="1723"/>
      <c r="B1487" s="1723"/>
      <c r="C1487" s="1724"/>
      <c r="D1487" s="1724"/>
      <c r="E1487" s="1725"/>
      <c r="F1487" s="1725"/>
      <c r="G1487" s="1725"/>
      <c r="H1487" s="1724"/>
      <c r="I1487" s="1724"/>
      <c r="J1487" s="1725"/>
      <c r="K1487" s="1725"/>
      <c r="L1487" s="1725"/>
      <c r="M1487" s="1725"/>
      <c r="N1487" s="1727"/>
      <c r="O1487" s="1724"/>
      <c r="P1487" s="1725"/>
      <c r="Q1487" s="1728"/>
      <c r="R1487" s="1729"/>
      <c r="S1487" s="550"/>
    </row>
    <row r="1488" spans="1:19" s="206" customFormat="1" ht="19.899999999999999" customHeight="1">
      <c r="A1488" s="1723"/>
      <c r="B1488" s="1723"/>
      <c r="C1488" s="1724"/>
      <c r="D1488" s="1724"/>
      <c r="E1488" s="1725"/>
      <c r="F1488" s="1725"/>
      <c r="G1488" s="1725"/>
      <c r="H1488" s="1724"/>
      <c r="I1488" s="1724"/>
      <c r="J1488" s="1725"/>
      <c r="K1488" s="1725"/>
      <c r="L1488" s="1725"/>
      <c r="M1488" s="1725"/>
      <c r="N1488" s="1727"/>
      <c r="O1488" s="1724"/>
      <c r="P1488" s="1725"/>
      <c r="Q1488" s="1728"/>
      <c r="R1488" s="1729"/>
      <c r="S1488" s="550"/>
    </row>
    <row r="1489" spans="1:19" s="206" customFormat="1" ht="19.899999999999999" customHeight="1">
      <c r="A1489" s="1723"/>
      <c r="B1489" s="1723"/>
      <c r="C1489" s="1724"/>
      <c r="D1489" s="1724"/>
      <c r="E1489" s="1725"/>
      <c r="F1489" s="1725"/>
      <c r="G1489" s="1725"/>
      <c r="H1489" s="1724"/>
      <c r="I1489" s="1724"/>
      <c r="J1489" s="1725"/>
      <c r="K1489" s="1725"/>
      <c r="L1489" s="1725"/>
      <c r="M1489" s="1725"/>
      <c r="N1489" s="1727"/>
      <c r="O1489" s="1724"/>
      <c r="P1489" s="1725"/>
      <c r="Q1489" s="1728"/>
      <c r="R1489" s="1729"/>
      <c r="S1489" s="550"/>
    </row>
    <row r="1490" spans="1:19" s="206" customFormat="1" ht="19.899999999999999" customHeight="1">
      <c r="A1490" s="1723"/>
      <c r="B1490" s="1723"/>
      <c r="C1490" s="1724"/>
      <c r="D1490" s="1724"/>
      <c r="E1490" s="1725"/>
      <c r="F1490" s="1725"/>
      <c r="G1490" s="1725"/>
      <c r="H1490" s="1724"/>
      <c r="I1490" s="1724"/>
      <c r="J1490" s="1725"/>
      <c r="K1490" s="1725"/>
      <c r="L1490" s="1725"/>
      <c r="M1490" s="1725"/>
      <c r="N1490" s="1727"/>
      <c r="O1490" s="1724"/>
      <c r="P1490" s="1725"/>
      <c r="Q1490" s="1728"/>
      <c r="R1490" s="1729"/>
      <c r="S1490" s="550"/>
    </row>
    <row r="1491" spans="1:19" s="206" customFormat="1" ht="19.899999999999999" customHeight="1">
      <c r="A1491" s="1723"/>
      <c r="B1491" s="1723"/>
      <c r="C1491" s="1724"/>
      <c r="D1491" s="1724"/>
      <c r="E1491" s="1725"/>
      <c r="F1491" s="1725"/>
      <c r="G1491" s="1725"/>
      <c r="H1491" s="1724"/>
      <c r="I1491" s="1724"/>
      <c r="J1491" s="1725"/>
      <c r="K1491" s="1725"/>
      <c r="L1491" s="1725"/>
      <c r="M1491" s="1725"/>
      <c r="N1491" s="1727"/>
      <c r="O1491" s="1724"/>
      <c r="P1491" s="1725"/>
      <c r="Q1491" s="1728"/>
      <c r="R1491" s="1729"/>
      <c r="S1491" s="550"/>
    </row>
    <row r="1492" spans="1:19" s="206" customFormat="1" ht="19.899999999999999" customHeight="1">
      <c r="A1492" s="1723"/>
      <c r="B1492" s="1723"/>
      <c r="C1492" s="1724"/>
      <c r="D1492" s="1724"/>
      <c r="E1492" s="1725"/>
      <c r="F1492" s="1725"/>
      <c r="G1492" s="1725"/>
      <c r="H1492" s="1724"/>
      <c r="I1492" s="1724"/>
      <c r="J1492" s="1725"/>
      <c r="K1492" s="1725"/>
      <c r="L1492" s="1725"/>
      <c r="M1492" s="1725"/>
      <c r="N1492" s="1727"/>
      <c r="O1492" s="1724"/>
      <c r="P1492" s="1725"/>
      <c r="Q1492" s="1728"/>
      <c r="R1492" s="1729"/>
      <c r="S1492" s="550"/>
    </row>
    <row r="1493" spans="1:19" s="206" customFormat="1" ht="19.899999999999999" customHeight="1">
      <c r="A1493" s="1723"/>
      <c r="B1493" s="1723"/>
      <c r="C1493" s="1724"/>
      <c r="D1493" s="1724"/>
      <c r="E1493" s="1725"/>
      <c r="F1493" s="1725"/>
      <c r="G1493" s="1725"/>
      <c r="H1493" s="1724"/>
      <c r="I1493" s="1724"/>
      <c r="J1493" s="1725"/>
      <c r="K1493" s="1725"/>
      <c r="L1493" s="1725"/>
      <c r="M1493" s="1725"/>
      <c r="N1493" s="1727"/>
      <c r="O1493" s="1724"/>
      <c r="P1493" s="1725"/>
      <c r="Q1493" s="1728"/>
      <c r="R1493" s="1729"/>
      <c r="S1493" s="550"/>
    </row>
    <row r="1494" spans="1:19" s="206" customFormat="1" ht="19.899999999999999" customHeight="1">
      <c r="A1494" s="1723"/>
      <c r="B1494" s="1723"/>
      <c r="C1494" s="1724"/>
      <c r="D1494" s="1724"/>
      <c r="E1494" s="1725"/>
      <c r="F1494" s="1725"/>
      <c r="G1494" s="1725"/>
      <c r="H1494" s="1724"/>
      <c r="I1494" s="1724"/>
      <c r="J1494" s="1725"/>
      <c r="K1494" s="1725"/>
      <c r="L1494" s="1725"/>
      <c r="M1494" s="1725"/>
      <c r="N1494" s="1727"/>
      <c r="O1494" s="1724"/>
      <c r="P1494" s="1725"/>
      <c r="Q1494" s="1728"/>
      <c r="R1494" s="1729"/>
      <c r="S1494" s="550"/>
    </row>
    <row r="1495" spans="1:19" s="206" customFormat="1" ht="19.899999999999999" customHeight="1">
      <c r="A1495" s="1723"/>
      <c r="B1495" s="1723"/>
      <c r="C1495" s="1724"/>
      <c r="D1495" s="1724"/>
      <c r="E1495" s="1725"/>
      <c r="F1495" s="1725"/>
      <c r="G1495" s="1725"/>
      <c r="H1495" s="1724"/>
      <c r="I1495" s="1724"/>
      <c r="J1495" s="1725"/>
      <c r="K1495" s="1725"/>
      <c r="L1495" s="1725"/>
      <c r="M1495" s="1725"/>
      <c r="N1495" s="1727"/>
      <c r="O1495" s="1724"/>
      <c r="P1495" s="1725"/>
      <c r="Q1495" s="1728"/>
      <c r="R1495" s="1729"/>
      <c r="S1495" s="550"/>
    </row>
    <row r="1496" spans="1:19" s="206" customFormat="1" ht="19.899999999999999" customHeight="1">
      <c r="A1496" s="1723"/>
      <c r="B1496" s="1723"/>
      <c r="C1496" s="1724"/>
      <c r="D1496" s="1724"/>
      <c r="E1496" s="1725"/>
      <c r="F1496" s="1725"/>
      <c r="G1496" s="1725"/>
      <c r="H1496" s="1724"/>
      <c r="I1496" s="1724"/>
      <c r="J1496" s="1725"/>
      <c r="K1496" s="1725"/>
      <c r="L1496" s="1725"/>
      <c r="M1496" s="1725"/>
      <c r="N1496" s="1727"/>
      <c r="O1496" s="1724"/>
      <c r="P1496" s="1725"/>
      <c r="Q1496" s="1728"/>
      <c r="R1496" s="1729"/>
      <c r="S1496" s="550"/>
    </row>
    <row r="1497" spans="1:19" s="206" customFormat="1" ht="19.899999999999999" customHeight="1">
      <c r="A1497" s="1723"/>
      <c r="B1497" s="1723"/>
      <c r="C1497" s="1724"/>
      <c r="D1497" s="1724"/>
      <c r="E1497" s="1725"/>
      <c r="F1497" s="1725"/>
      <c r="G1497" s="1725"/>
      <c r="H1497" s="1724"/>
      <c r="I1497" s="1724"/>
      <c r="J1497" s="1725"/>
      <c r="K1497" s="1725"/>
      <c r="L1497" s="1725"/>
      <c r="M1497" s="1725"/>
      <c r="N1497" s="1727"/>
      <c r="O1497" s="1724"/>
      <c r="P1497" s="1725"/>
      <c r="Q1497" s="1728"/>
      <c r="R1497" s="1729"/>
      <c r="S1497" s="550"/>
    </row>
    <row r="1498" spans="1:19" s="206" customFormat="1" ht="19.899999999999999" customHeight="1">
      <c r="A1498" s="1723"/>
      <c r="B1498" s="1723"/>
      <c r="C1498" s="1724"/>
      <c r="D1498" s="1724"/>
      <c r="E1498" s="1725"/>
      <c r="F1498" s="1725"/>
      <c r="G1498" s="1725"/>
      <c r="H1498" s="1724"/>
      <c r="I1498" s="1724"/>
      <c r="J1498" s="1725"/>
      <c r="K1498" s="1725"/>
      <c r="L1498" s="1725"/>
      <c r="M1498" s="1725"/>
      <c r="N1498" s="1727"/>
      <c r="O1498" s="1724"/>
      <c r="P1498" s="1725"/>
      <c r="Q1498" s="1728"/>
      <c r="R1498" s="1729"/>
      <c r="S1498" s="550"/>
    </row>
    <row r="1499" spans="1:19" s="206" customFormat="1" ht="19.899999999999999" customHeight="1">
      <c r="A1499" s="1723"/>
      <c r="B1499" s="1723"/>
      <c r="C1499" s="1724"/>
      <c r="D1499" s="1724"/>
      <c r="E1499" s="1725"/>
      <c r="F1499" s="1725"/>
      <c r="G1499" s="1725"/>
      <c r="H1499" s="1724"/>
      <c r="I1499" s="1724"/>
      <c r="J1499" s="1725"/>
      <c r="K1499" s="1725"/>
      <c r="L1499" s="1725"/>
      <c r="M1499" s="1725"/>
      <c r="N1499" s="1727"/>
      <c r="O1499" s="1724"/>
      <c r="P1499" s="1725"/>
      <c r="Q1499" s="1728"/>
      <c r="R1499" s="1729"/>
      <c r="S1499" s="550"/>
    </row>
    <row r="1500" spans="1:19" s="206" customFormat="1" ht="19.899999999999999" customHeight="1">
      <c r="A1500" s="1723"/>
      <c r="B1500" s="1723"/>
      <c r="C1500" s="1724"/>
      <c r="D1500" s="1724"/>
      <c r="E1500" s="1725"/>
      <c r="F1500" s="1725"/>
      <c r="G1500" s="1725"/>
      <c r="H1500" s="1724"/>
      <c r="I1500" s="1724"/>
      <c r="J1500" s="1725"/>
      <c r="K1500" s="1725"/>
      <c r="L1500" s="1725"/>
      <c r="M1500" s="1725"/>
      <c r="N1500" s="1727"/>
      <c r="O1500" s="1724"/>
      <c r="P1500" s="1725"/>
      <c r="Q1500" s="1728"/>
      <c r="R1500" s="1729"/>
      <c r="S1500" s="550"/>
    </row>
    <row r="1501" spans="1:19" s="206" customFormat="1" ht="19.899999999999999" customHeight="1">
      <c r="A1501" s="1723"/>
      <c r="B1501" s="1723"/>
      <c r="C1501" s="1724"/>
      <c r="D1501" s="1724"/>
      <c r="E1501" s="1725"/>
      <c r="F1501" s="1725"/>
      <c r="G1501" s="1725"/>
      <c r="H1501" s="1724"/>
      <c r="I1501" s="1724"/>
      <c r="J1501" s="1725"/>
      <c r="K1501" s="1725"/>
      <c r="L1501" s="1725"/>
      <c r="M1501" s="1725"/>
      <c r="N1501" s="1727"/>
      <c r="O1501" s="1724"/>
      <c r="P1501" s="1725"/>
      <c r="Q1501" s="1728"/>
      <c r="R1501" s="1729"/>
      <c r="S1501" s="550"/>
    </row>
    <row r="1502" spans="1:19" s="206" customFormat="1" ht="19.899999999999999" customHeight="1">
      <c r="A1502" s="1723"/>
      <c r="B1502" s="1723"/>
      <c r="C1502" s="1724"/>
      <c r="D1502" s="1724"/>
      <c r="E1502" s="1725"/>
      <c r="F1502" s="1725"/>
      <c r="G1502" s="1725"/>
      <c r="H1502" s="1724"/>
      <c r="I1502" s="1724"/>
      <c r="J1502" s="1725"/>
      <c r="K1502" s="1725"/>
      <c r="L1502" s="1725"/>
      <c r="M1502" s="1725"/>
      <c r="N1502" s="1727"/>
      <c r="O1502" s="1724"/>
      <c r="P1502" s="1725"/>
      <c r="Q1502" s="1728"/>
      <c r="R1502" s="1729"/>
      <c r="S1502" s="550"/>
    </row>
    <row r="1503" spans="1:19" s="206" customFormat="1" ht="19.899999999999999" customHeight="1">
      <c r="A1503" s="1723"/>
      <c r="B1503" s="1723"/>
      <c r="C1503" s="1724"/>
      <c r="D1503" s="1724"/>
      <c r="E1503" s="1725"/>
      <c r="F1503" s="1725"/>
      <c r="G1503" s="1725"/>
      <c r="H1503" s="1724"/>
      <c r="I1503" s="1724"/>
      <c r="J1503" s="1725"/>
      <c r="K1503" s="1725"/>
      <c r="L1503" s="1725"/>
      <c r="M1503" s="1725"/>
      <c r="N1503" s="1727"/>
      <c r="O1503" s="1724"/>
      <c r="P1503" s="1725"/>
      <c r="Q1503" s="1728"/>
      <c r="R1503" s="1729"/>
      <c r="S1503" s="550"/>
    </row>
    <row r="1504" spans="1:19" s="206" customFormat="1" ht="19.899999999999999" customHeight="1">
      <c r="A1504" s="1723"/>
      <c r="B1504" s="1723"/>
      <c r="C1504" s="1724"/>
      <c r="D1504" s="1724"/>
      <c r="E1504" s="1725"/>
      <c r="F1504" s="1725"/>
      <c r="G1504" s="1725"/>
      <c r="H1504" s="1724"/>
      <c r="I1504" s="1724"/>
      <c r="J1504" s="1725"/>
      <c r="K1504" s="1725"/>
      <c r="L1504" s="1725"/>
      <c r="M1504" s="1725"/>
      <c r="N1504" s="1727"/>
      <c r="O1504" s="1724"/>
      <c r="P1504" s="1725"/>
      <c r="Q1504" s="1728"/>
      <c r="R1504" s="1729"/>
      <c r="S1504" s="550"/>
    </row>
    <row r="1505" spans="1:19" s="206" customFormat="1" ht="19.899999999999999" customHeight="1">
      <c r="A1505" s="1723"/>
      <c r="B1505" s="1723"/>
      <c r="C1505" s="1724"/>
      <c r="D1505" s="1724"/>
      <c r="E1505" s="1725"/>
      <c r="F1505" s="1725"/>
      <c r="G1505" s="1725"/>
      <c r="H1505" s="1724"/>
      <c r="I1505" s="1724"/>
      <c r="J1505" s="1725"/>
      <c r="K1505" s="1725"/>
      <c r="L1505" s="1725"/>
      <c r="M1505" s="1725"/>
      <c r="N1505" s="1727"/>
      <c r="O1505" s="1724"/>
      <c r="P1505" s="1725"/>
      <c r="Q1505" s="1728"/>
      <c r="R1505" s="1729"/>
      <c r="S1505" s="550"/>
    </row>
    <row r="1506" spans="1:19" s="206" customFormat="1" ht="19.899999999999999" customHeight="1">
      <c r="A1506" s="1723"/>
      <c r="B1506" s="1723"/>
      <c r="C1506" s="1724"/>
      <c r="D1506" s="1724"/>
      <c r="E1506" s="1725"/>
      <c r="F1506" s="1725"/>
      <c r="G1506" s="1725"/>
      <c r="H1506" s="1724"/>
      <c r="I1506" s="1724"/>
      <c r="J1506" s="1725"/>
      <c r="K1506" s="1725"/>
      <c r="L1506" s="1725"/>
      <c r="M1506" s="1725"/>
      <c r="N1506" s="1727"/>
      <c r="O1506" s="1724"/>
      <c r="P1506" s="1725"/>
      <c r="Q1506" s="1728"/>
      <c r="R1506" s="1729"/>
      <c r="S1506" s="550"/>
    </row>
    <row r="1507" spans="1:19" s="206" customFormat="1" ht="19.899999999999999" customHeight="1">
      <c r="A1507" s="1723"/>
      <c r="B1507" s="1723"/>
      <c r="C1507" s="1724"/>
      <c r="D1507" s="1724"/>
      <c r="E1507" s="1725"/>
      <c r="F1507" s="1725"/>
      <c r="G1507" s="1725"/>
      <c r="H1507" s="1724"/>
      <c r="I1507" s="1724"/>
      <c r="J1507" s="1725"/>
      <c r="K1507" s="1725"/>
      <c r="L1507" s="1725"/>
      <c r="M1507" s="1725"/>
      <c r="N1507" s="1727"/>
      <c r="O1507" s="1724"/>
      <c r="P1507" s="1725"/>
      <c r="Q1507" s="1728"/>
      <c r="R1507" s="1729"/>
      <c r="S1507" s="550"/>
    </row>
    <row r="1508" spans="1:19" s="206" customFormat="1" ht="19.899999999999999" customHeight="1">
      <c r="A1508" s="1723"/>
      <c r="B1508" s="1723"/>
      <c r="C1508" s="1724"/>
      <c r="D1508" s="1724"/>
      <c r="E1508" s="1725"/>
      <c r="F1508" s="1725"/>
      <c r="G1508" s="1725"/>
      <c r="H1508" s="1724"/>
      <c r="I1508" s="1724"/>
      <c r="J1508" s="1725"/>
      <c r="K1508" s="1725"/>
      <c r="L1508" s="1725"/>
      <c r="M1508" s="1725"/>
      <c r="N1508" s="1727"/>
      <c r="O1508" s="1724"/>
      <c r="P1508" s="1725"/>
      <c r="Q1508" s="1728"/>
      <c r="R1508" s="1729"/>
      <c r="S1508" s="550"/>
    </row>
    <row r="1509" spans="1:19" s="206" customFormat="1" ht="19.899999999999999" customHeight="1">
      <c r="A1509" s="1723"/>
      <c r="B1509" s="1723"/>
      <c r="C1509" s="1724"/>
      <c r="D1509" s="1724"/>
      <c r="E1509" s="1725"/>
      <c r="F1509" s="1725"/>
      <c r="G1509" s="1725"/>
      <c r="H1509" s="1724"/>
      <c r="I1509" s="1724"/>
      <c r="J1509" s="1725"/>
      <c r="K1509" s="1725"/>
      <c r="L1509" s="1725"/>
      <c r="M1509" s="1725"/>
      <c r="N1509" s="1727"/>
      <c r="O1509" s="1724"/>
      <c r="P1509" s="1725"/>
      <c r="Q1509" s="1728"/>
      <c r="R1509" s="1729"/>
      <c r="S1509" s="550"/>
    </row>
    <row r="1510" spans="1:19" s="206" customFormat="1" ht="19.899999999999999" customHeight="1">
      <c r="A1510" s="1723"/>
      <c r="B1510" s="1723"/>
      <c r="C1510" s="1724"/>
      <c r="D1510" s="1724"/>
      <c r="E1510" s="1725"/>
      <c r="F1510" s="1725"/>
      <c r="G1510" s="1725"/>
      <c r="H1510" s="1724"/>
      <c r="I1510" s="1724"/>
      <c r="J1510" s="1725"/>
      <c r="K1510" s="1725"/>
      <c r="L1510" s="1725"/>
      <c r="M1510" s="1725"/>
      <c r="N1510" s="1727"/>
      <c r="O1510" s="1724"/>
      <c r="P1510" s="1725"/>
      <c r="Q1510" s="1728"/>
      <c r="R1510" s="1729"/>
      <c r="S1510" s="550"/>
    </row>
    <row r="1511" spans="1:19" s="206" customFormat="1" ht="19.899999999999999" customHeight="1">
      <c r="A1511" s="1723"/>
      <c r="B1511" s="1723"/>
      <c r="C1511" s="1724"/>
      <c r="D1511" s="1724"/>
      <c r="E1511" s="1725"/>
      <c r="F1511" s="1725"/>
      <c r="G1511" s="1725"/>
      <c r="H1511" s="1724"/>
      <c r="I1511" s="1724"/>
      <c r="J1511" s="1725"/>
      <c r="K1511" s="1725"/>
      <c r="L1511" s="1725"/>
      <c r="M1511" s="1725"/>
      <c r="N1511" s="1727"/>
      <c r="O1511" s="1724"/>
      <c r="P1511" s="1725"/>
      <c r="Q1511" s="1728"/>
      <c r="R1511" s="1729"/>
      <c r="S1511" s="550"/>
    </row>
    <row r="1512" spans="1:19" s="206" customFormat="1" ht="19.899999999999999" customHeight="1">
      <c r="A1512" s="1723"/>
      <c r="B1512" s="1723"/>
      <c r="C1512" s="1724"/>
      <c r="D1512" s="1724"/>
      <c r="E1512" s="1725"/>
      <c r="F1512" s="1725"/>
      <c r="G1512" s="1725"/>
      <c r="H1512" s="1724"/>
      <c r="I1512" s="1724"/>
      <c r="J1512" s="1725"/>
      <c r="K1512" s="1725"/>
      <c r="L1512" s="1725"/>
      <c r="M1512" s="1725"/>
      <c r="N1512" s="1727"/>
      <c r="O1512" s="1724"/>
      <c r="P1512" s="1725"/>
      <c r="Q1512" s="1728"/>
      <c r="R1512" s="1729"/>
      <c r="S1512" s="550"/>
    </row>
    <row r="1513" spans="1:19" s="206" customFormat="1" ht="19.899999999999999" customHeight="1">
      <c r="A1513" s="1723"/>
      <c r="B1513" s="1723"/>
      <c r="C1513" s="1724"/>
      <c r="D1513" s="1724"/>
      <c r="E1513" s="1725"/>
      <c r="F1513" s="1725"/>
      <c r="G1513" s="1725"/>
      <c r="H1513" s="1724"/>
      <c r="I1513" s="1724"/>
      <c r="J1513" s="1725"/>
      <c r="K1513" s="1725"/>
      <c r="L1513" s="1725"/>
      <c r="M1513" s="1725"/>
      <c r="N1513" s="1727"/>
      <c r="O1513" s="1724"/>
      <c r="P1513" s="1725"/>
      <c r="Q1513" s="1728"/>
      <c r="R1513" s="1729"/>
      <c r="S1513" s="550"/>
    </row>
    <row r="1514" spans="1:19" s="206" customFormat="1" ht="19.899999999999999" customHeight="1">
      <c r="A1514" s="1723"/>
      <c r="B1514" s="1723"/>
      <c r="C1514" s="1724"/>
      <c r="D1514" s="1724"/>
      <c r="E1514" s="1725"/>
      <c r="F1514" s="1725"/>
      <c r="G1514" s="1725"/>
      <c r="H1514" s="1724"/>
      <c r="I1514" s="1724"/>
      <c r="J1514" s="1725"/>
      <c r="K1514" s="1725"/>
      <c r="L1514" s="1725"/>
      <c r="M1514" s="1725"/>
      <c r="N1514" s="1727"/>
      <c r="O1514" s="1724"/>
      <c r="P1514" s="1725"/>
      <c r="Q1514" s="1728"/>
      <c r="R1514" s="1729"/>
      <c r="S1514" s="550"/>
    </row>
    <row r="1515" spans="1:19" s="206" customFormat="1" ht="19.899999999999999" customHeight="1">
      <c r="A1515" s="1723"/>
      <c r="B1515" s="1723"/>
      <c r="C1515" s="1724"/>
      <c r="D1515" s="1724"/>
      <c r="E1515" s="1725"/>
      <c r="F1515" s="1725"/>
      <c r="G1515" s="1725"/>
      <c r="H1515" s="1724"/>
      <c r="I1515" s="1724"/>
      <c r="J1515" s="1725"/>
      <c r="K1515" s="1725"/>
      <c r="L1515" s="1725"/>
      <c r="M1515" s="1725"/>
      <c r="N1515" s="1727"/>
      <c r="O1515" s="1724"/>
      <c r="P1515" s="1725"/>
      <c r="Q1515" s="1728"/>
      <c r="R1515" s="1729"/>
      <c r="S1515" s="550"/>
    </row>
    <row r="1516" spans="1:19" s="206" customFormat="1" ht="19.899999999999999" customHeight="1">
      <c r="A1516" s="1723"/>
      <c r="B1516" s="1723"/>
      <c r="C1516" s="1724"/>
      <c r="D1516" s="1724"/>
      <c r="E1516" s="1725"/>
      <c r="F1516" s="1725"/>
      <c r="G1516" s="1725"/>
      <c r="H1516" s="1724"/>
      <c r="I1516" s="1724"/>
      <c r="J1516" s="1725"/>
      <c r="K1516" s="1725"/>
      <c r="L1516" s="1725"/>
      <c r="M1516" s="1725"/>
      <c r="N1516" s="1727"/>
      <c r="O1516" s="1724"/>
      <c r="P1516" s="1725"/>
      <c r="Q1516" s="1728"/>
      <c r="R1516" s="1729"/>
      <c r="S1516" s="550"/>
    </row>
    <row r="1517" spans="1:19" s="206" customFormat="1" ht="19.899999999999999" customHeight="1">
      <c r="A1517" s="1723"/>
      <c r="B1517" s="1723"/>
      <c r="C1517" s="1724"/>
      <c r="D1517" s="1724"/>
      <c r="E1517" s="1725"/>
      <c r="F1517" s="1725"/>
      <c r="G1517" s="1725"/>
      <c r="H1517" s="1724"/>
      <c r="I1517" s="1724"/>
      <c r="J1517" s="1725"/>
      <c r="K1517" s="1725"/>
      <c r="L1517" s="1725"/>
      <c r="M1517" s="1725"/>
      <c r="N1517" s="1727"/>
      <c r="O1517" s="1724"/>
      <c r="P1517" s="1725"/>
      <c r="Q1517" s="1728"/>
      <c r="R1517" s="1729"/>
      <c r="S1517" s="550"/>
    </row>
    <row r="1518" spans="1:19" s="206" customFormat="1" ht="19.899999999999999" customHeight="1">
      <c r="A1518" s="1723"/>
      <c r="B1518" s="1723"/>
      <c r="C1518" s="1724"/>
      <c r="D1518" s="1724"/>
      <c r="E1518" s="1725"/>
      <c r="F1518" s="1725"/>
      <c r="G1518" s="1725"/>
      <c r="H1518" s="1724"/>
      <c r="I1518" s="1724"/>
      <c r="J1518" s="1725"/>
      <c r="K1518" s="1725"/>
      <c r="L1518" s="1725"/>
      <c r="M1518" s="1725"/>
      <c r="N1518" s="1727"/>
      <c r="O1518" s="1724"/>
      <c r="P1518" s="1725"/>
      <c r="Q1518" s="1728"/>
      <c r="R1518" s="1729"/>
      <c r="S1518" s="550"/>
    </row>
    <row r="1519" spans="1:19" s="206" customFormat="1" ht="19.899999999999999" customHeight="1">
      <c r="A1519" s="1723"/>
      <c r="B1519" s="1723"/>
      <c r="C1519" s="1724"/>
      <c r="D1519" s="1724"/>
      <c r="E1519" s="1725"/>
      <c r="F1519" s="1725"/>
      <c r="G1519" s="1725"/>
      <c r="H1519" s="1724"/>
      <c r="I1519" s="1724"/>
      <c r="J1519" s="1725"/>
      <c r="K1519" s="1725"/>
      <c r="L1519" s="1725"/>
      <c r="M1519" s="1725"/>
      <c r="N1519" s="1727"/>
      <c r="O1519" s="1724"/>
      <c r="P1519" s="1725"/>
      <c r="Q1519" s="1728"/>
      <c r="R1519" s="1729"/>
      <c r="S1519" s="550"/>
    </row>
    <row r="1520" spans="1:19" s="206" customFormat="1" ht="19.899999999999999" customHeight="1">
      <c r="A1520" s="1723"/>
      <c r="B1520" s="1723"/>
      <c r="C1520" s="1724"/>
      <c r="D1520" s="1724"/>
      <c r="E1520" s="1725"/>
      <c r="F1520" s="1725"/>
      <c r="G1520" s="1725"/>
      <c r="H1520" s="1724"/>
      <c r="I1520" s="1724"/>
      <c r="J1520" s="1725"/>
      <c r="K1520" s="1725"/>
      <c r="L1520" s="1725"/>
      <c r="M1520" s="1725"/>
      <c r="N1520" s="1727"/>
      <c r="O1520" s="1724"/>
      <c r="P1520" s="1725"/>
      <c r="Q1520" s="1728"/>
      <c r="R1520" s="1729"/>
      <c r="S1520" s="550"/>
    </row>
    <row r="1521" spans="1:19" s="206" customFormat="1" ht="19.899999999999999" customHeight="1">
      <c r="A1521" s="1723"/>
      <c r="B1521" s="1723"/>
      <c r="C1521" s="1724"/>
      <c r="D1521" s="1724"/>
      <c r="E1521" s="1725"/>
      <c r="F1521" s="1725"/>
      <c r="G1521" s="1725"/>
      <c r="H1521" s="1724"/>
      <c r="I1521" s="1724"/>
      <c r="J1521" s="1725"/>
      <c r="K1521" s="1725"/>
      <c r="L1521" s="1725"/>
      <c r="M1521" s="1725"/>
      <c r="N1521" s="1727"/>
      <c r="O1521" s="1724"/>
      <c r="P1521" s="1725"/>
      <c r="Q1521" s="1728"/>
      <c r="R1521" s="1729"/>
      <c r="S1521" s="550"/>
    </row>
    <row r="1522" spans="1:19" s="206" customFormat="1" ht="19.899999999999999" customHeight="1">
      <c r="A1522" s="1723"/>
      <c r="B1522" s="1723"/>
      <c r="C1522" s="1724"/>
      <c r="D1522" s="1724"/>
      <c r="E1522" s="1725"/>
      <c r="F1522" s="1725"/>
      <c r="G1522" s="1725"/>
      <c r="H1522" s="1724"/>
      <c r="I1522" s="1724"/>
      <c r="J1522" s="1725"/>
      <c r="K1522" s="1725"/>
      <c r="L1522" s="1725"/>
      <c r="M1522" s="1725"/>
      <c r="N1522" s="1727"/>
      <c r="O1522" s="1724"/>
      <c r="P1522" s="1725"/>
      <c r="Q1522" s="1728"/>
      <c r="R1522" s="1729"/>
      <c r="S1522" s="550"/>
    </row>
    <row r="1523" spans="1:19" s="206" customFormat="1" ht="19.899999999999999" customHeight="1">
      <c r="A1523" s="1723"/>
      <c r="B1523" s="1723"/>
      <c r="C1523" s="1724"/>
      <c r="D1523" s="1724"/>
      <c r="E1523" s="1725"/>
      <c r="F1523" s="1725"/>
      <c r="G1523" s="1725"/>
      <c r="H1523" s="1724"/>
      <c r="I1523" s="1724"/>
      <c r="J1523" s="1725"/>
      <c r="K1523" s="1725"/>
      <c r="L1523" s="1725"/>
      <c r="M1523" s="1725"/>
      <c r="N1523" s="1727"/>
      <c r="O1523" s="1724"/>
      <c r="P1523" s="1725"/>
      <c r="Q1523" s="1728"/>
      <c r="R1523" s="1729"/>
      <c r="S1523" s="550"/>
    </row>
    <row r="1524" spans="1:19" s="206" customFormat="1" ht="19.899999999999999" customHeight="1">
      <c r="A1524" s="1723"/>
      <c r="B1524" s="1723"/>
      <c r="C1524" s="1724"/>
      <c r="D1524" s="1724"/>
      <c r="E1524" s="1725"/>
      <c r="F1524" s="1725"/>
      <c r="G1524" s="1725"/>
      <c r="H1524" s="1724"/>
      <c r="I1524" s="1724"/>
      <c r="J1524" s="1725"/>
      <c r="K1524" s="1725"/>
      <c r="L1524" s="1725"/>
      <c r="M1524" s="1725"/>
      <c r="N1524" s="1727"/>
      <c r="O1524" s="1724"/>
      <c r="P1524" s="1725"/>
      <c r="Q1524" s="1728"/>
      <c r="R1524" s="1729"/>
      <c r="S1524" s="550"/>
    </row>
    <row r="1525" spans="1:19" s="206" customFormat="1" ht="19.899999999999999" customHeight="1">
      <c r="A1525" s="1723"/>
      <c r="B1525" s="1723"/>
      <c r="C1525" s="1724"/>
      <c r="D1525" s="1724"/>
      <c r="E1525" s="1725"/>
      <c r="F1525" s="1725"/>
      <c r="G1525" s="1725"/>
      <c r="H1525" s="1724"/>
      <c r="I1525" s="1724"/>
      <c r="J1525" s="1725"/>
      <c r="K1525" s="1725"/>
      <c r="L1525" s="1725"/>
      <c r="M1525" s="1725"/>
      <c r="N1525" s="1727"/>
      <c r="O1525" s="1724"/>
      <c r="P1525" s="1725"/>
      <c r="Q1525" s="1728"/>
      <c r="R1525" s="1729"/>
      <c r="S1525" s="550"/>
    </row>
    <row r="1526" spans="1:19" s="206" customFormat="1" ht="19.899999999999999" customHeight="1">
      <c r="A1526" s="1723"/>
      <c r="B1526" s="1723"/>
      <c r="C1526" s="1724"/>
      <c r="D1526" s="1724"/>
      <c r="E1526" s="1725"/>
      <c r="F1526" s="1725"/>
      <c r="G1526" s="1725"/>
      <c r="H1526" s="1724"/>
      <c r="I1526" s="1724"/>
      <c r="J1526" s="1725"/>
      <c r="K1526" s="1725"/>
      <c r="L1526" s="1725"/>
      <c r="M1526" s="1725"/>
      <c r="N1526" s="1727"/>
      <c r="O1526" s="1724"/>
      <c r="P1526" s="1725"/>
      <c r="Q1526" s="1728"/>
      <c r="R1526" s="1729"/>
      <c r="S1526" s="550"/>
    </row>
    <row r="1527" spans="1:19" s="206" customFormat="1" ht="19.899999999999999" customHeight="1">
      <c r="A1527" s="1723"/>
      <c r="B1527" s="1723"/>
      <c r="C1527" s="1724"/>
      <c r="D1527" s="1724"/>
      <c r="E1527" s="1725"/>
      <c r="F1527" s="1725"/>
      <c r="G1527" s="1725"/>
      <c r="H1527" s="1724"/>
      <c r="I1527" s="1724"/>
      <c r="J1527" s="1725"/>
      <c r="K1527" s="1725"/>
      <c r="L1527" s="1725"/>
      <c r="M1527" s="1725"/>
      <c r="N1527" s="1727"/>
      <c r="O1527" s="1724"/>
      <c r="P1527" s="1725"/>
      <c r="Q1527" s="1728"/>
      <c r="R1527" s="1729"/>
      <c r="S1527" s="550"/>
    </row>
    <row r="1528" spans="1:19" s="206" customFormat="1" ht="19.899999999999999" customHeight="1">
      <c r="A1528" s="1723"/>
      <c r="B1528" s="1723"/>
      <c r="C1528" s="1724"/>
      <c r="D1528" s="1724"/>
      <c r="E1528" s="1725"/>
      <c r="F1528" s="1725"/>
      <c r="G1528" s="1725"/>
      <c r="H1528" s="1724"/>
      <c r="I1528" s="1724"/>
      <c r="J1528" s="1725"/>
      <c r="K1528" s="1725"/>
      <c r="L1528" s="1725"/>
      <c r="M1528" s="1725"/>
      <c r="N1528" s="1727"/>
      <c r="O1528" s="1724"/>
      <c r="P1528" s="1725"/>
      <c r="Q1528" s="1728"/>
      <c r="R1528" s="1729"/>
      <c r="S1528" s="550"/>
    </row>
    <row r="1529" spans="1:19" s="206" customFormat="1" ht="19.899999999999999" customHeight="1">
      <c r="A1529" s="1723"/>
      <c r="B1529" s="1723"/>
      <c r="C1529" s="1724"/>
      <c r="D1529" s="1724"/>
      <c r="E1529" s="1725"/>
      <c r="F1529" s="1725"/>
      <c r="G1529" s="1725"/>
      <c r="H1529" s="1724"/>
      <c r="I1529" s="1724"/>
      <c r="J1529" s="1725"/>
      <c r="K1529" s="1725"/>
      <c r="L1529" s="1725"/>
      <c r="M1529" s="1725"/>
      <c r="N1529" s="1727"/>
      <c r="O1529" s="1724"/>
      <c r="P1529" s="1725"/>
      <c r="Q1529" s="1728"/>
      <c r="R1529" s="1729"/>
      <c r="S1529" s="550"/>
    </row>
    <row r="1530" spans="1:19" s="206" customFormat="1" ht="19.899999999999999" customHeight="1">
      <c r="A1530" s="1723"/>
      <c r="B1530" s="1723"/>
      <c r="C1530" s="1724"/>
      <c r="D1530" s="1724"/>
      <c r="E1530" s="1725"/>
      <c r="F1530" s="1725"/>
      <c r="G1530" s="1725"/>
      <c r="H1530" s="1724"/>
      <c r="I1530" s="1724"/>
      <c r="J1530" s="1725"/>
      <c r="K1530" s="1725"/>
      <c r="L1530" s="1725"/>
      <c r="M1530" s="1725"/>
      <c r="N1530" s="1727"/>
      <c r="O1530" s="1724"/>
      <c r="P1530" s="1725"/>
      <c r="Q1530" s="1728"/>
      <c r="R1530" s="1729"/>
      <c r="S1530" s="550"/>
    </row>
    <row r="1531" spans="1:19" s="206" customFormat="1" ht="19.899999999999999" customHeight="1">
      <c r="A1531" s="1723"/>
      <c r="B1531" s="1723"/>
      <c r="C1531" s="1724"/>
      <c r="D1531" s="1724"/>
      <c r="E1531" s="1725"/>
      <c r="F1531" s="1725"/>
      <c r="G1531" s="1725"/>
      <c r="H1531" s="1724"/>
      <c r="I1531" s="1724"/>
      <c r="J1531" s="1725"/>
      <c r="K1531" s="1725"/>
      <c r="L1531" s="1725"/>
      <c r="M1531" s="1725"/>
      <c r="N1531" s="1727"/>
      <c r="O1531" s="1724"/>
      <c r="P1531" s="1725"/>
      <c r="Q1531" s="1728"/>
      <c r="R1531" s="1729"/>
      <c r="S1531" s="550"/>
    </row>
    <row r="1532" spans="1:19" s="206" customFormat="1" ht="19.899999999999999" customHeight="1">
      <c r="A1532" s="1723"/>
      <c r="B1532" s="1723"/>
      <c r="C1532" s="1724"/>
      <c r="D1532" s="1724"/>
      <c r="E1532" s="1725"/>
      <c r="F1532" s="1725"/>
      <c r="G1532" s="1725"/>
      <c r="H1532" s="1724"/>
      <c r="I1532" s="1724"/>
      <c r="J1532" s="1725"/>
      <c r="K1532" s="1725"/>
      <c r="L1532" s="1725"/>
      <c r="M1532" s="1725"/>
      <c r="N1532" s="1727"/>
      <c r="O1532" s="1724"/>
      <c r="P1532" s="1725"/>
      <c r="Q1532" s="1728"/>
      <c r="R1532" s="1729"/>
      <c r="S1532" s="550"/>
    </row>
    <row r="1533" spans="1:19" s="206" customFormat="1" ht="19.899999999999999" customHeight="1">
      <c r="A1533" s="1723"/>
      <c r="B1533" s="1723"/>
      <c r="C1533" s="1724"/>
      <c r="D1533" s="1724"/>
      <c r="E1533" s="1725"/>
      <c r="F1533" s="1725"/>
      <c r="G1533" s="1725"/>
      <c r="H1533" s="1724"/>
      <c r="I1533" s="1724"/>
      <c r="J1533" s="1725"/>
      <c r="K1533" s="1725"/>
      <c r="L1533" s="1725"/>
      <c r="M1533" s="1725"/>
      <c r="N1533" s="1727"/>
      <c r="O1533" s="1724"/>
      <c r="P1533" s="1725"/>
      <c r="Q1533" s="1728"/>
      <c r="R1533" s="1729"/>
      <c r="S1533" s="550"/>
    </row>
    <row r="1534" spans="1:19" s="206" customFormat="1" ht="19.899999999999999" customHeight="1">
      <c r="A1534" s="1723"/>
      <c r="B1534" s="1723"/>
      <c r="C1534" s="1724"/>
      <c r="D1534" s="1724"/>
      <c r="E1534" s="1725"/>
      <c r="F1534" s="1725"/>
      <c r="G1534" s="1725"/>
      <c r="H1534" s="1724"/>
      <c r="I1534" s="1724"/>
      <c r="J1534" s="1725"/>
      <c r="K1534" s="1725"/>
      <c r="L1534" s="1725"/>
      <c r="M1534" s="1725"/>
      <c r="N1534" s="1727"/>
      <c r="O1534" s="1724"/>
      <c r="P1534" s="1725"/>
      <c r="Q1534" s="1728"/>
      <c r="R1534" s="1729"/>
      <c r="S1534" s="550"/>
    </row>
    <row r="1535" spans="1:19" s="206" customFormat="1" ht="19.899999999999999" customHeight="1">
      <c r="A1535" s="1723"/>
      <c r="B1535" s="1723"/>
      <c r="C1535" s="1724"/>
      <c r="D1535" s="1724"/>
      <c r="E1535" s="1725"/>
      <c r="F1535" s="1725"/>
      <c r="G1535" s="1725"/>
      <c r="H1535" s="1724"/>
      <c r="I1535" s="1724"/>
      <c r="J1535" s="1725"/>
      <c r="K1535" s="1725"/>
      <c r="L1535" s="1725"/>
      <c r="M1535" s="1725"/>
      <c r="N1535" s="1727"/>
      <c r="O1535" s="1724"/>
      <c r="P1535" s="1725"/>
      <c r="Q1535" s="1728"/>
      <c r="R1535" s="1729"/>
      <c r="S1535" s="550"/>
    </row>
    <row r="1536" spans="1:19" s="206" customFormat="1" ht="19.899999999999999" customHeight="1">
      <c r="A1536" s="1723"/>
      <c r="B1536" s="1723"/>
      <c r="C1536" s="1724"/>
      <c r="D1536" s="1724"/>
      <c r="E1536" s="1725"/>
      <c r="F1536" s="1725"/>
      <c r="G1536" s="1725"/>
      <c r="H1536" s="1724"/>
      <c r="I1536" s="1724"/>
      <c r="J1536" s="1725"/>
      <c r="K1536" s="1725"/>
      <c r="L1536" s="1725"/>
      <c r="M1536" s="1725"/>
      <c r="N1536" s="1727"/>
      <c r="O1536" s="1724"/>
      <c r="P1536" s="1725"/>
      <c r="Q1536" s="1728"/>
      <c r="R1536" s="1729"/>
      <c r="S1536" s="550"/>
    </row>
    <row r="1537" spans="1:19" s="206" customFormat="1" ht="19.899999999999999" customHeight="1">
      <c r="A1537" s="1723"/>
      <c r="B1537" s="1723"/>
      <c r="C1537" s="1724"/>
      <c r="D1537" s="1724"/>
      <c r="E1537" s="1725"/>
      <c r="F1537" s="1725"/>
      <c r="G1537" s="1725"/>
      <c r="H1537" s="1724"/>
      <c r="I1537" s="1724"/>
      <c r="J1537" s="1725"/>
      <c r="K1537" s="1725"/>
      <c r="L1537" s="1725"/>
      <c r="M1537" s="1725"/>
      <c r="N1537" s="1727"/>
      <c r="O1537" s="1724"/>
      <c r="P1537" s="1725"/>
      <c r="Q1537" s="1728"/>
      <c r="R1537" s="1729"/>
      <c r="S1537" s="550"/>
    </row>
    <row r="1538" spans="1:19" s="206" customFormat="1" ht="19.899999999999999" customHeight="1">
      <c r="A1538" s="1723"/>
      <c r="B1538" s="1723"/>
      <c r="C1538" s="1724"/>
      <c r="D1538" s="1724"/>
      <c r="E1538" s="1725"/>
      <c r="F1538" s="1725"/>
      <c r="G1538" s="1725"/>
      <c r="H1538" s="1724"/>
      <c r="I1538" s="1724"/>
      <c r="J1538" s="1725"/>
      <c r="K1538" s="1725"/>
      <c r="L1538" s="1725"/>
      <c r="M1538" s="1725"/>
      <c r="N1538" s="1727"/>
      <c r="O1538" s="1724"/>
      <c r="P1538" s="1725"/>
      <c r="Q1538" s="1728"/>
      <c r="R1538" s="1729"/>
      <c r="S1538" s="550"/>
    </row>
    <row r="1539" spans="1:19" s="206" customFormat="1" ht="19.899999999999999" customHeight="1">
      <c r="A1539" s="1723"/>
      <c r="B1539" s="1723"/>
      <c r="C1539" s="1724"/>
      <c r="D1539" s="1724"/>
      <c r="E1539" s="1725"/>
      <c r="F1539" s="1725"/>
      <c r="G1539" s="1725"/>
      <c r="H1539" s="1724"/>
      <c r="I1539" s="1724"/>
      <c r="J1539" s="1725"/>
      <c r="K1539" s="1725"/>
      <c r="L1539" s="1725"/>
      <c r="M1539" s="1725"/>
      <c r="N1539" s="1727"/>
      <c r="O1539" s="1724"/>
      <c r="P1539" s="1725"/>
      <c r="Q1539" s="1728"/>
      <c r="R1539" s="1729"/>
      <c r="S1539" s="550"/>
    </row>
    <row r="1540" spans="1:19" s="206" customFormat="1" ht="19.899999999999999" customHeight="1">
      <c r="A1540" s="1723"/>
      <c r="B1540" s="1723"/>
      <c r="C1540" s="1724"/>
      <c r="D1540" s="1724"/>
      <c r="E1540" s="1725"/>
      <c r="F1540" s="1725"/>
      <c r="G1540" s="1725"/>
      <c r="H1540" s="1724"/>
      <c r="I1540" s="1724"/>
      <c r="J1540" s="1725"/>
      <c r="K1540" s="1725"/>
      <c r="L1540" s="1725"/>
      <c r="M1540" s="1725"/>
      <c r="N1540" s="1727"/>
      <c r="O1540" s="1724"/>
      <c r="P1540" s="1725"/>
      <c r="Q1540" s="1728"/>
      <c r="R1540" s="1729"/>
      <c r="S1540" s="550"/>
    </row>
    <row r="1541" spans="1:19" s="206" customFormat="1" ht="19.899999999999999" customHeight="1">
      <c r="A1541" s="1723"/>
      <c r="B1541" s="1723"/>
      <c r="C1541" s="1724"/>
      <c r="D1541" s="1724"/>
      <c r="E1541" s="1725"/>
      <c r="F1541" s="1725"/>
      <c r="G1541" s="1725"/>
      <c r="H1541" s="1724"/>
      <c r="I1541" s="1724"/>
      <c r="J1541" s="1725"/>
      <c r="K1541" s="1725"/>
      <c r="L1541" s="1725"/>
      <c r="M1541" s="1725"/>
      <c r="N1541" s="1727"/>
      <c r="O1541" s="1724"/>
      <c r="P1541" s="1725"/>
      <c r="Q1541" s="1728"/>
      <c r="R1541" s="1729"/>
      <c r="S1541" s="550"/>
    </row>
    <row r="1542" spans="1:19" s="206" customFormat="1" ht="19.899999999999999" customHeight="1">
      <c r="A1542" s="1723"/>
      <c r="B1542" s="1723"/>
      <c r="C1542" s="1724"/>
      <c r="D1542" s="1724"/>
      <c r="E1542" s="1725"/>
      <c r="F1542" s="1725"/>
      <c r="G1542" s="1725"/>
      <c r="H1542" s="1724"/>
      <c r="I1542" s="1724"/>
      <c r="J1542" s="1725"/>
      <c r="K1542" s="1725"/>
      <c r="L1542" s="1725"/>
      <c r="M1542" s="1725"/>
      <c r="N1542" s="1727"/>
      <c r="O1542" s="1724"/>
      <c r="P1542" s="1725"/>
      <c r="Q1542" s="1728"/>
      <c r="R1542" s="1729"/>
      <c r="S1542" s="550"/>
    </row>
    <row r="1543" spans="1:19" s="206" customFormat="1" ht="19.899999999999999" customHeight="1">
      <c r="A1543" s="1723"/>
      <c r="B1543" s="1723"/>
      <c r="C1543" s="1724"/>
      <c r="D1543" s="1724"/>
      <c r="E1543" s="1725"/>
      <c r="F1543" s="1725"/>
      <c r="G1543" s="1725"/>
      <c r="H1543" s="1724"/>
      <c r="I1543" s="1724"/>
      <c r="J1543" s="1725"/>
      <c r="K1543" s="1725"/>
      <c r="L1543" s="1725"/>
      <c r="M1543" s="1725"/>
      <c r="N1543" s="1727"/>
      <c r="O1543" s="1724"/>
      <c r="P1543" s="1725"/>
      <c r="Q1543" s="1728"/>
      <c r="R1543" s="1729"/>
      <c r="S1543" s="550"/>
    </row>
    <row r="1544" spans="1:19" s="206" customFormat="1" ht="19.899999999999999" customHeight="1">
      <c r="A1544" s="1723"/>
      <c r="B1544" s="1723"/>
      <c r="C1544" s="1724"/>
      <c r="D1544" s="1724"/>
      <c r="E1544" s="1725"/>
      <c r="F1544" s="1725"/>
      <c r="G1544" s="1725"/>
      <c r="H1544" s="1724"/>
      <c r="I1544" s="1724"/>
      <c r="J1544" s="1725"/>
      <c r="K1544" s="1725"/>
      <c r="L1544" s="1725"/>
      <c r="M1544" s="1725"/>
      <c r="N1544" s="1727"/>
      <c r="O1544" s="1724"/>
      <c r="P1544" s="1725"/>
      <c r="Q1544" s="1728"/>
      <c r="R1544" s="1729"/>
      <c r="S1544" s="550"/>
    </row>
    <row r="1545" spans="1:19" s="206" customFormat="1" ht="19.899999999999999" customHeight="1">
      <c r="A1545" s="1723"/>
      <c r="B1545" s="1723"/>
      <c r="C1545" s="1724"/>
      <c r="D1545" s="1724"/>
      <c r="E1545" s="1725"/>
      <c r="F1545" s="1725"/>
      <c r="G1545" s="1725"/>
      <c r="H1545" s="1724"/>
      <c r="I1545" s="1724"/>
      <c r="J1545" s="1725"/>
      <c r="K1545" s="1725"/>
      <c r="L1545" s="1725"/>
      <c r="M1545" s="1725"/>
      <c r="N1545" s="1727"/>
      <c r="O1545" s="1724"/>
      <c r="P1545" s="1725"/>
      <c r="Q1545" s="1728"/>
      <c r="R1545" s="1729"/>
      <c r="S1545" s="550"/>
    </row>
    <row r="1546" spans="1:19" s="206" customFormat="1" ht="19.899999999999999" customHeight="1">
      <c r="A1546" s="1723"/>
      <c r="B1546" s="1723"/>
      <c r="C1546" s="1724"/>
      <c r="D1546" s="1724"/>
      <c r="E1546" s="1725"/>
      <c r="F1546" s="1725"/>
      <c r="G1546" s="1725"/>
      <c r="H1546" s="1724"/>
      <c r="I1546" s="1724"/>
      <c r="J1546" s="1725"/>
      <c r="K1546" s="1725"/>
      <c r="L1546" s="1725"/>
      <c r="M1546" s="1725"/>
      <c r="N1546" s="1727"/>
      <c r="O1546" s="1724"/>
      <c r="P1546" s="1725"/>
      <c r="Q1546" s="1728"/>
      <c r="R1546" s="1729"/>
      <c r="S1546" s="550"/>
    </row>
    <row r="1547" spans="1:19" s="206" customFormat="1" ht="19.899999999999999" customHeight="1">
      <c r="A1547" s="1723"/>
      <c r="B1547" s="1723"/>
      <c r="C1547" s="1724"/>
      <c r="D1547" s="1724"/>
      <c r="E1547" s="1725"/>
      <c r="F1547" s="1725"/>
      <c r="G1547" s="1725"/>
      <c r="H1547" s="1724"/>
      <c r="I1547" s="1724"/>
      <c r="J1547" s="1725"/>
      <c r="K1547" s="1725"/>
      <c r="L1547" s="1725"/>
      <c r="M1547" s="1725"/>
      <c r="N1547" s="1727"/>
      <c r="O1547" s="1724"/>
      <c r="P1547" s="1725"/>
      <c r="Q1547" s="1728"/>
      <c r="R1547" s="1729"/>
      <c r="S1547" s="550"/>
    </row>
    <row r="1548" spans="1:19" s="206" customFormat="1" ht="19.899999999999999" customHeight="1">
      <c r="A1548" s="1723"/>
      <c r="B1548" s="1723"/>
      <c r="C1548" s="1724"/>
      <c r="D1548" s="1724"/>
      <c r="E1548" s="1725"/>
      <c r="F1548" s="1725"/>
      <c r="G1548" s="1725"/>
      <c r="H1548" s="1724"/>
      <c r="I1548" s="1724"/>
      <c r="J1548" s="1725"/>
      <c r="K1548" s="1725"/>
      <c r="L1548" s="1725"/>
      <c r="M1548" s="1725"/>
      <c r="N1548" s="1727"/>
      <c r="O1548" s="1724"/>
      <c r="P1548" s="1725"/>
      <c r="Q1548" s="1728"/>
      <c r="R1548" s="1729"/>
      <c r="S1548" s="550"/>
    </row>
    <row r="1549" spans="1:19" s="206" customFormat="1" ht="19.899999999999999" customHeight="1">
      <c r="A1549" s="1723"/>
      <c r="B1549" s="1723"/>
      <c r="C1549" s="1724"/>
      <c r="D1549" s="1724"/>
      <c r="E1549" s="1725"/>
      <c r="F1549" s="1725"/>
      <c r="G1549" s="1725"/>
      <c r="H1549" s="1724"/>
      <c r="I1549" s="1724"/>
      <c r="J1549" s="1725"/>
      <c r="K1549" s="1725"/>
      <c r="L1549" s="1725"/>
      <c r="M1549" s="1725"/>
      <c r="N1549" s="1727"/>
      <c r="O1549" s="1724"/>
      <c r="P1549" s="1725"/>
      <c r="Q1549" s="1728"/>
      <c r="R1549" s="1729"/>
      <c r="S1549" s="550"/>
    </row>
    <row r="1550" spans="1:19" s="206" customFormat="1" ht="19.899999999999999" customHeight="1">
      <c r="A1550" s="1723"/>
      <c r="B1550" s="1723"/>
      <c r="C1550" s="1724"/>
      <c r="D1550" s="1724"/>
      <c r="E1550" s="1725"/>
      <c r="F1550" s="1725"/>
      <c r="G1550" s="1725"/>
      <c r="H1550" s="1724"/>
      <c r="I1550" s="1724"/>
      <c r="J1550" s="1725"/>
      <c r="K1550" s="1725"/>
      <c r="L1550" s="1725"/>
      <c r="M1550" s="1725"/>
      <c r="N1550" s="1727"/>
      <c r="O1550" s="1724"/>
      <c r="P1550" s="1725"/>
      <c r="Q1550" s="1728"/>
      <c r="R1550" s="1729"/>
      <c r="S1550" s="550"/>
    </row>
    <row r="1551" spans="1:19" s="206" customFormat="1" ht="19.899999999999999" customHeight="1">
      <c r="A1551" s="1723"/>
      <c r="B1551" s="1723"/>
      <c r="C1551" s="1724"/>
      <c r="D1551" s="1724"/>
      <c r="E1551" s="1725"/>
      <c r="F1551" s="1725"/>
      <c r="G1551" s="1725"/>
      <c r="H1551" s="1724"/>
      <c r="I1551" s="1724"/>
      <c r="J1551" s="1725"/>
      <c r="K1551" s="1725"/>
      <c r="L1551" s="1725"/>
      <c r="M1551" s="1725"/>
      <c r="N1551" s="1727"/>
      <c r="O1551" s="1724"/>
      <c r="P1551" s="1725"/>
      <c r="Q1551" s="1728"/>
      <c r="R1551" s="1729"/>
      <c r="S1551" s="550"/>
    </row>
    <row r="1552" spans="1:19" s="206" customFormat="1" ht="19.899999999999999" customHeight="1">
      <c r="A1552" s="1723"/>
      <c r="B1552" s="1723"/>
      <c r="C1552" s="1724"/>
      <c r="D1552" s="1724"/>
      <c r="E1552" s="1725"/>
      <c r="F1552" s="1725"/>
      <c r="G1552" s="1725"/>
      <c r="H1552" s="1724"/>
      <c r="I1552" s="1724"/>
      <c r="J1552" s="1725"/>
      <c r="K1552" s="1725"/>
      <c r="L1552" s="1725"/>
      <c r="M1552" s="1725"/>
      <c r="N1552" s="1727"/>
      <c r="O1552" s="1724"/>
      <c r="P1552" s="1725"/>
      <c r="Q1552" s="1728"/>
      <c r="R1552" s="1729"/>
      <c r="S1552" s="550"/>
    </row>
    <row r="1553" spans="1:19" s="206" customFormat="1" ht="19.899999999999999" customHeight="1">
      <c r="A1553" s="1723"/>
      <c r="B1553" s="1723"/>
      <c r="C1553" s="1724"/>
      <c r="D1553" s="1724"/>
      <c r="E1553" s="1725"/>
      <c r="F1553" s="1725"/>
      <c r="G1553" s="1725"/>
      <c r="H1553" s="1724"/>
      <c r="I1553" s="1724"/>
      <c r="J1553" s="1725"/>
      <c r="K1553" s="1725"/>
      <c r="L1553" s="1725"/>
      <c r="M1553" s="1725"/>
      <c r="N1553" s="1727"/>
      <c r="O1553" s="1724"/>
      <c r="P1553" s="1725"/>
      <c r="Q1553" s="1728"/>
      <c r="R1553" s="1729"/>
      <c r="S1553" s="550"/>
    </row>
    <row r="1554" spans="1:19" s="206" customFormat="1" ht="19.899999999999999" customHeight="1">
      <c r="A1554" s="1723"/>
      <c r="B1554" s="1723"/>
      <c r="C1554" s="1724"/>
      <c r="D1554" s="1724"/>
      <c r="E1554" s="1725"/>
      <c r="F1554" s="1725"/>
      <c r="G1554" s="1725"/>
      <c r="H1554" s="1724"/>
      <c r="I1554" s="1724"/>
      <c r="J1554" s="1725"/>
      <c r="K1554" s="1725"/>
      <c r="L1554" s="1725"/>
      <c r="M1554" s="1725"/>
      <c r="N1554" s="1727"/>
      <c r="O1554" s="1724"/>
      <c r="P1554" s="1725"/>
      <c r="Q1554" s="1728"/>
      <c r="R1554" s="1729"/>
      <c r="S1554" s="550"/>
    </row>
    <row r="1555" spans="1:19" s="206" customFormat="1" ht="19.899999999999999" customHeight="1">
      <c r="A1555" s="1723"/>
      <c r="B1555" s="1723"/>
      <c r="C1555" s="1724"/>
      <c r="D1555" s="1724"/>
      <c r="E1555" s="1725"/>
      <c r="F1555" s="1725"/>
      <c r="G1555" s="1725"/>
      <c r="H1555" s="1724"/>
      <c r="I1555" s="1724"/>
      <c r="J1555" s="1725"/>
      <c r="K1555" s="1725"/>
      <c r="L1555" s="1725"/>
      <c r="M1555" s="1725"/>
      <c r="N1555" s="1727"/>
      <c r="O1555" s="1724"/>
      <c r="P1555" s="1725"/>
      <c r="Q1555" s="1728"/>
      <c r="R1555" s="1729"/>
      <c r="S1555" s="550"/>
    </row>
    <row r="1556" spans="1:19" s="206" customFormat="1" ht="19.899999999999999" customHeight="1">
      <c r="A1556" s="1723"/>
      <c r="B1556" s="1723"/>
      <c r="C1556" s="1724"/>
      <c r="D1556" s="1724"/>
      <c r="E1556" s="1725"/>
      <c r="F1556" s="1725"/>
      <c r="G1556" s="1725"/>
      <c r="H1556" s="1724"/>
      <c r="I1556" s="1724"/>
      <c r="J1556" s="1725"/>
      <c r="K1556" s="1725"/>
      <c r="L1556" s="1725"/>
      <c r="M1556" s="1725"/>
      <c r="N1556" s="1727"/>
      <c r="O1556" s="1724"/>
      <c r="P1556" s="1725"/>
      <c r="Q1556" s="1728"/>
      <c r="R1556" s="1729"/>
      <c r="S1556" s="550"/>
    </row>
    <row r="1557" spans="1:19" s="206" customFormat="1" ht="19.899999999999999" customHeight="1">
      <c r="A1557" s="1723"/>
      <c r="B1557" s="1723"/>
      <c r="C1557" s="1724"/>
      <c r="D1557" s="1724"/>
      <c r="E1557" s="1725"/>
      <c r="F1557" s="1725"/>
      <c r="G1557" s="1725"/>
      <c r="H1557" s="1724"/>
      <c r="I1557" s="1724"/>
      <c r="J1557" s="1725"/>
      <c r="K1557" s="1725"/>
      <c r="L1557" s="1725"/>
      <c r="M1557" s="1725"/>
      <c r="N1557" s="1727"/>
      <c r="O1557" s="1724"/>
      <c r="P1557" s="1725"/>
      <c r="Q1557" s="1728"/>
      <c r="R1557" s="1729"/>
      <c r="S1557" s="550"/>
    </row>
    <row r="1558" spans="1:19" s="206" customFormat="1" ht="19.899999999999999" customHeight="1">
      <c r="A1558" s="1723"/>
      <c r="B1558" s="1723"/>
      <c r="C1558" s="1724"/>
      <c r="D1558" s="1724"/>
      <c r="E1558" s="1725"/>
      <c r="F1558" s="1725"/>
      <c r="G1558" s="1725"/>
      <c r="H1558" s="1724"/>
      <c r="I1558" s="1724"/>
      <c r="J1558" s="1725"/>
      <c r="K1558" s="1725"/>
      <c r="L1558" s="1725"/>
      <c r="M1558" s="1725"/>
      <c r="N1558" s="1727"/>
      <c r="O1558" s="1724"/>
      <c r="P1558" s="1725"/>
      <c r="Q1558" s="1728"/>
      <c r="R1558" s="1729"/>
      <c r="S1558" s="550"/>
    </row>
    <row r="1559" spans="1:19" s="206" customFormat="1" ht="19.899999999999999" customHeight="1">
      <c r="A1559" s="1723"/>
      <c r="B1559" s="1723"/>
      <c r="C1559" s="1724"/>
      <c r="D1559" s="1724"/>
      <c r="E1559" s="1725"/>
      <c r="F1559" s="1725"/>
      <c r="G1559" s="1725"/>
      <c r="H1559" s="1724"/>
      <c r="I1559" s="1724"/>
      <c r="J1559" s="1725"/>
      <c r="K1559" s="1725"/>
      <c r="L1559" s="1725"/>
      <c r="M1559" s="1725"/>
      <c r="N1559" s="1727"/>
      <c r="O1559" s="1724"/>
      <c r="P1559" s="1725"/>
      <c r="Q1559" s="1728"/>
      <c r="R1559" s="1729"/>
      <c r="S1559" s="550"/>
    </row>
    <row r="1560" spans="1:19" s="206" customFormat="1" ht="19.899999999999999" customHeight="1">
      <c r="A1560" s="1723"/>
      <c r="B1560" s="1723"/>
      <c r="C1560" s="1724"/>
      <c r="D1560" s="1724"/>
      <c r="E1560" s="1725"/>
      <c r="F1560" s="1725"/>
      <c r="G1560" s="1725"/>
      <c r="H1560" s="1724"/>
      <c r="I1560" s="1724"/>
      <c r="J1560" s="1725"/>
      <c r="K1560" s="1725"/>
      <c r="L1560" s="1725"/>
      <c r="M1560" s="1725"/>
      <c r="N1560" s="1727"/>
      <c r="O1560" s="1724"/>
      <c r="P1560" s="1725"/>
      <c r="Q1560" s="1728"/>
      <c r="R1560" s="1729"/>
      <c r="S1560" s="550"/>
    </row>
    <row r="1561" spans="1:19" s="206" customFormat="1" ht="19.899999999999999" customHeight="1">
      <c r="A1561" s="1723"/>
      <c r="B1561" s="1723"/>
      <c r="C1561" s="1724"/>
      <c r="D1561" s="1724"/>
      <c r="E1561" s="1725"/>
      <c r="F1561" s="1725"/>
      <c r="G1561" s="1725"/>
      <c r="H1561" s="1724"/>
      <c r="I1561" s="1724"/>
      <c r="J1561" s="1725"/>
      <c r="K1561" s="1725"/>
      <c r="L1561" s="1725"/>
      <c r="M1561" s="1725"/>
      <c r="N1561" s="1727"/>
      <c r="O1561" s="1724"/>
      <c r="P1561" s="1725"/>
      <c r="Q1561" s="1728"/>
      <c r="R1561" s="1729"/>
      <c r="S1561" s="550"/>
    </row>
    <row r="1562" spans="1:19" s="206" customFormat="1" ht="19.899999999999999" customHeight="1">
      <c r="A1562" s="1723"/>
      <c r="B1562" s="1723"/>
      <c r="C1562" s="1724"/>
      <c r="D1562" s="1724"/>
      <c r="E1562" s="1725"/>
      <c r="F1562" s="1725"/>
      <c r="G1562" s="1725"/>
      <c r="H1562" s="1724"/>
      <c r="I1562" s="1724"/>
      <c r="J1562" s="1725"/>
      <c r="K1562" s="1725"/>
      <c r="L1562" s="1725"/>
      <c r="M1562" s="1725"/>
      <c r="N1562" s="1727"/>
      <c r="O1562" s="1724"/>
      <c r="P1562" s="1725"/>
      <c r="Q1562" s="1728"/>
      <c r="R1562" s="1729"/>
      <c r="S1562" s="550"/>
    </row>
    <row r="1563" spans="1:19" s="206" customFormat="1" ht="19.899999999999999" customHeight="1">
      <c r="A1563" s="1723"/>
      <c r="B1563" s="1723"/>
      <c r="C1563" s="1724"/>
      <c r="D1563" s="1724"/>
      <c r="E1563" s="1725"/>
      <c r="F1563" s="1725"/>
      <c r="G1563" s="1725"/>
      <c r="H1563" s="1724"/>
      <c r="I1563" s="1724"/>
      <c r="J1563" s="1725"/>
      <c r="K1563" s="1725"/>
      <c r="L1563" s="1725"/>
      <c r="M1563" s="1725"/>
      <c r="N1563" s="1727"/>
      <c r="O1563" s="1724"/>
      <c r="P1563" s="1725"/>
      <c r="Q1563" s="1728"/>
      <c r="R1563" s="1729"/>
      <c r="S1563" s="550"/>
    </row>
    <row r="1564" spans="1:19" s="206" customFormat="1" ht="19.899999999999999" customHeight="1">
      <c r="A1564" s="1723"/>
      <c r="B1564" s="1723"/>
      <c r="C1564" s="1724"/>
      <c r="D1564" s="1724"/>
      <c r="E1564" s="1725"/>
      <c r="F1564" s="1725"/>
      <c r="G1564" s="1725"/>
      <c r="H1564" s="1724"/>
      <c r="I1564" s="1724"/>
      <c r="J1564" s="1725"/>
      <c r="K1564" s="1725"/>
      <c r="L1564" s="1725"/>
      <c r="M1564" s="1725"/>
      <c r="N1564" s="1727"/>
      <c r="O1564" s="1724"/>
      <c r="P1564" s="1725"/>
      <c r="Q1564" s="1728"/>
      <c r="R1564" s="1729"/>
      <c r="S1564" s="550"/>
    </row>
    <row r="1565" spans="1:19" s="206" customFormat="1" ht="19.899999999999999" customHeight="1">
      <c r="A1565" s="1723"/>
      <c r="B1565" s="1723"/>
      <c r="C1565" s="1724"/>
      <c r="D1565" s="1724"/>
      <c r="E1565" s="1725"/>
      <c r="F1565" s="1725"/>
      <c r="G1565" s="1725"/>
      <c r="H1565" s="1724"/>
      <c r="I1565" s="1724"/>
      <c r="J1565" s="1725"/>
      <c r="K1565" s="1725"/>
      <c r="L1565" s="1725"/>
      <c r="M1565" s="1725"/>
      <c r="N1565" s="1727"/>
      <c r="O1565" s="1724"/>
      <c r="P1565" s="1725"/>
      <c r="Q1565" s="1728"/>
      <c r="R1565" s="1729"/>
      <c r="S1565" s="550"/>
    </row>
    <row r="1566" spans="1:19" s="206" customFormat="1" ht="19.899999999999999" customHeight="1">
      <c r="A1566" s="1723"/>
      <c r="B1566" s="1723"/>
      <c r="C1566" s="1724"/>
      <c r="D1566" s="1724"/>
      <c r="E1566" s="1725"/>
      <c r="F1566" s="1725"/>
      <c r="G1566" s="1725"/>
      <c r="H1566" s="1724"/>
      <c r="I1566" s="1724"/>
      <c r="J1566" s="1725"/>
      <c r="K1566" s="1725"/>
      <c r="L1566" s="1725"/>
      <c r="M1566" s="1725"/>
      <c r="N1566" s="1727"/>
      <c r="O1566" s="1724"/>
      <c r="P1566" s="1725"/>
      <c r="Q1566" s="1728"/>
      <c r="R1566" s="1729"/>
      <c r="S1566" s="550"/>
    </row>
    <row r="1567" spans="1:19" s="206" customFormat="1" ht="19.899999999999999" customHeight="1">
      <c r="A1567" s="1723"/>
      <c r="B1567" s="1723"/>
      <c r="C1567" s="1724"/>
      <c r="D1567" s="1724"/>
      <c r="E1567" s="1725"/>
      <c r="F1567" s="1725"/>
      <c r="G1567" s="1725"/>
      <c r="H1567" s="1724"/>
      <c r="I1567" s="1724"/>
      <c r="J1567" s="1725"/>
      <c r="K1567" s="1725"/>
      <c r="L1567" s="1725"/>
      <c r="M1567" s="1725"/>
      <c r="N1567" s="1727"/>
      <c r="O1567" s="1724"/>
      <c r="P1567" s="1725"/>
      <c r="Q1567" s="1728"/>
      <c r="R1567" s="1729"/>
      <c r="S1567" s="550"/>
    </row>
    <row r="1568" spans="1:19" s="206" customFormat="1" ht="19.899999999999999" customHeight="1">
      <c r="A1568" s="1723"/>
      <c r="B1568" s="1723"/>
      <c r="C1568" s="1724"/>
      <c r="D1568" s="1724"/>
      <c r="E1568" s="1725"/>
      <c r="F1568" s="1725"/>
      <c r="G1568" s="1725"/>
      <c r="H1568" s="1724"/>
      <c r="I1568" s="1724"/>
      <c r="J1568" s="1725"/>
      <c r="K1568" s="1725"/>
      <c r="L1568" s="1725"/>
      <c r="M1568" s="1725"/>
      <c r="N1568" s="1727"/>
      <c r="O1568" s="1724"/>
      <c r="P1568" s="1725"/>
      <c r="Q1568" s="1728"/>
      <c r="R1568" s="1729"/>
      <c r="S1568" s="550"/>
    </row>
    <row r="1569" spans="1:19" s="206" customFormat="1" ht="19.899999999999999" customHeight="1">
      <c r="A1569" s="1723"/>
      <c r="B1569" s="1723"/>
      <c r="C1569" s="1724"/>
      <c r="D1569" s="1724"/>
      <c r="E1569" s="1725"/>
      <c r="F1569" s="1725"/>
      <c r="G1569" s="1725"/>
      <c r="H1569" s="1724"/>
      <c r="I1569" s="1724"/>
      <c r="J1569" s="1725"/>
      <c r="K1569" s="1725"/>
      <c r="L1569" s="1725"/>
      <c r="M1569" s="1725"/>
      <c r="N1569" s="1727"/>
      <c r="O1569" s="1724"/>
      <c r="P1569" s="1725"/>
      <c r="Q1569" s="1728"/>
      <c r="R1569" s="1729"/>
      <c r="S1569" s="550"/>
    </row>
    <row r="1570" spans="1:19" s="206" customFormat="1" ht="19.899999999999999" customHeight="1">
      <c r="A1570" s="1723"/>
      <c r="B1570" s="1723"/>
      <c r="C1570" s="1724"/>
      <c r="D1570" s="1724"/>
      <c r="E1570" s="1725"/>
      <c r="F1570" s="1725"/>
      <c r="G1570" s="1725"/>
      <c r="H1570" s="1724"/>
      <c r="I1570" s="1724"/>
      <c r="J1570" s="1725"/>
      <c r="K1570" s="1725"/>
      <c r="L1570" s="1725"/>
      <c r="M1570" s="1725"/>
      <c r="N1570" s="1727"/>
      <c r="O1570" s="1724"/>
      <c r="P1570" s="1725"/>
      <c r="Q1570" s="1728"/>
      <c r="R1570" s="1729"/>
      <c r="S1570" s="550"/>
    </row>
    <row r="1571" spans="1:19" s="206" customFormat="1" ht="19.899999999999999" customHeight="1">
      <c r="A1571" s="1723"/>
      <c r="B1571" s="1723"/>
      <c r="C1571" s="1724"/>
      <c r="D1571" s="1724"/>
      <c r="E1571" s="1725"/>
      <c r="F1571" s="1725"/>
      <c r="G1571" s="1725"/>
      <c r="H1571" s="1724"/>
      <c r="I1571" s="1724"/>
      <c r="J1571" s="1725"/>
      <c r="K1571" s="1725"/>
      <c r="L1571" s="1725"/>
      <c r="M1571" s="1725"/>
      <c r="N1571" s="1727"/>
      <c r="O1571" s="1724"/>
      <c r="P1571" s="1725"/>
      <c r="Q1571" s="1728"/>
      <c r="R1571" s="1729"/>
      <c r="S1571" s="550"/>
    </row>
    <row r="1572" spans="1:19" s="206" customFormat="1" ht="19.899999999999999" customHeight="1">
      <c r="A1572" s="1723"/>
      <c r="B1572" s="1723"/>
      <c r="C1572" s="1724"/>
      <c r="D1572" s="1724"/>
      <c r="E1572" s="1725"/>
      <c r="F1572" s="1725"/>
      <c r="G1572" s="1725"/>
      <c r="H1572" s="1724"/>
      <c r="I1572" s="1724"/>
      <c r="J1572" s="1725"/>
      <c r="K1572" s="1725"/>
      <c r="L1572" s="1725"/>
      <c r="M1572" s="1725"/>
      <c r="N1572" s="1727"/>
      <c r="O1572" s="1724"/>
      <c r="P1572" s="1725"/>
      <c r="Q1572" s="1728"/>
      <c r="R1572" s="1729"/>
      <c r="S1572" s="550"/>
    </row>
    <row r="1573" spans="1:19" s="206" customFormat="1" ht="19.899999999999999" customHeight="1">
      <c r="A1573" s="1723"/>
      <c r="B1573" s="1723"/>
      <c r="C1573" s="1724"/>
      <c r="D1573" s="1724"/>
      <c r="E1573" s="1725"/>
      <c r="F1573" s="1725"/>
      <c r="G1573" s="1725"/>
      <c r="H1573" s="1724"/>
      <c r="I1573" s="1724"/>
      <c r="J1573" s="1725"/>
      <c r="K1573" s="1725"/>
      <c r="L1573" s="1725"/>
      <c r="M1573" s="1725"/>
      <c r="N1573" s="1727"/>
      <c r="O1573" s="1724"/>
      <c r="P1573" s="1725"/>
      <c r="Q1573" s="1728"/>
      <c r="R1573" s="1729"/>
      <c r="S1573" s="550"/>
    </row>
    <row r="1574" spans="1:19" s="206" customFormat="1" ht="19.899999999999999" customHeight="1">
      <c r="A1574" s="1723"/>
      <c r="B1574" s="1723"/>
      <c r="C1574" s="1724"/>
      <c r="D1574" s="1724"/>
      <c r="E1574" s="1725"/>
      <c r="F1574" s="1725"/>
      <c r="G1574" s="1725"/>
      <c r="H1574" s="1724"/>
      <c r="I1574" s="1724"/>
      <c r="J1574" s="1725"/>
      <c r="K1574" s="1725"/>
      <c r="L1574" s="1725"/>
      <c r="M1574" s="1725"/>
      <c r="N1574" s="1727"/>
      <c r="O1574" s="1724"/>
      <c r="P1574" s="1725"/>
      <c r="Q1574" s="1728"/>
      <c r="R1574" s="1729"/>
      <c r="S1574" s="550"/>
    </row>
    <row r="1575" spans="1:19" s="206" customFormat="1" ht="19.899999999999999" customHeight="1">
      <c r="A1575" s="1723"/>
      <c r="B1575" s="1723"/>
      <c r="C1575" s="1724"/>
      <c r="D1575" s="1724"/>
      <c r="E1575" s="1725"/>
      <c r="F1575" s="1725"/>
      <c r="G1575" s="1725"/>
      <c r="H1575" s="1724"/>
      <c r="I1575" s="1724"/>
      <c r="J1575" s="1725"/>
      <c r="K1575" s="1725"/>
      <c r="L1575" s="1725"/>
      <c r="M1575" s="1725"/>
      <c r="N1575" s="1727"/>
      <c r="O1575" s="1724"/>
      <c r="P1575" s="1725"/>
      <c r="Q1575" s="1728"/>
      <c r="R1575" s="1729"/>
      <c r="S1575" s="550"/>
    </row>
    <row r="1576" spans="1:19" s="206" customFormat="1" ht="19.899999999999999" customHeight="1">
      <c r="A1576" s="1723"/>
      <c r="B1576" s="1723"/>
      <c r="C1576" s="1724"/>
      <c r="D1576" s="1724"/>
      <c r="E1576" s="1725"/>
      <c r="F1576" s="1725"/>
      <c r="G1576" s="1725"/>
      <c r="H1576" s="1724"/>
      <c r="I1576" s="1724"/>
      <c r="J1576" s="1725"/>
      <c r="K1576" s="1725"/>
      <c r="L1576" s="1725"/>
      <c r="M1576" s="1725"/>
      <c r="N1576" s="1727"/>
      <c r="O1576" s="1724"/>
      <c r="P1576" s="1725"/>
      <c r="Q1576" s="1728"/>
      <c r="R1576" s="1729"/>
      <c r="S1576" s="550"/>
    </row>
    <row r="1577" spans="1:19" s="206" customFormat="1" ht="19.899999999999999" customHeight="1">
      <c r="A1577" s="1723"/>
      <c r="B1577" s="1723"/>
      <c r="C1577" s="1724"/>
      <c r="D1577" s="1724"/>
      <c r="E1577" s="1725"/>
      <c r="F1577" s="1725"/>
      <c r="G1577" s="1725"/>
      <c r="H1577" s="1724"/>
      <c r="I1577" s="1724"/>
      <c r="J1577" s="1725"/>
      <c r="K1577" s="1725"/>
      <c r="L1577" s="1725"/>
      <c r="M1577" s="1725"/>
      <c r="N1577" s="1727"/>
      <c r="O1577" s="1724"/>
      <c r="P1577" s="1725"/>
      <c r="Q1577" s="1728"/>
      <c r="R1577" s="1729"/>
      <c r="S1577" s="550"/>
    </row>
    <row r="1578" spans="1:19" s="206" customFormat="1" ht="19.899999999999999" customHeight="1">
      <c r="A1578" s="1723"/>
      <c r="B1578" s="1723"/>
      <c r="C1578" s="1724"/>
      <c r="D1578" s="1724"/>
      <c r="E1578" s="1725"/>
      <c r="F1578" s="1725"/>
      <c r="G1578" s="1725"/>
      <c r="H1578" s="1724"/>
      <c r="I1578" s="1724"/>
      <c r="J1578" s="1725"/>
      <c r="K1578" s="1725"/>
      <c r="L1578" s="1725"/>
      <c r="M1578" s="1725"/>
      <c r="N1578" s="1727"/>
      <c r="O1578" s="1724"/>
      <c r="P1578" s="1725"/>
      <c r="Q1578" s="1728"/>
      <c r="R1578" s="1729"/>
      <c r="S1578" s="550"/>
    </row>
    <row r="1579" spans="1:19" s="206" customFormat="1" ht="19.899999999999999" customHeight="1">
      <c r="A1579" s="1723"/>
      <c r="B1579" s="1723"/>
      <c r="C1579" s="1724"/>
      <c r="D1579" s="1724"/>
      <c r="E1579" s="1725"/>
      <c r="F1579" s="1725"/>
      <c r="G1579" s="1725"/>
      <c r="H1579" s="1724"/>
      <c r="I1579" s="1724"/>
      <c r="J1579" s="1725"/>
      <c r="K1579" s="1725"/>
      <c r="L1579" s="1725"/>
      <c r="M1579" s="1725"/>
      <c r="N1579" s="1727"/>
      <c r="O1579" s="1724"/>
      <c r="P1579" s="1725"/>
      <c r="Q1579" s="1728"/>
      <c r="R1579" s="1729"/>
      <c r="S1579" s="550"/>
    </row>
    <row r="1580" spans="1:19" s="206" customFormat="1" ht="19.899999999999999" customHeight="1">
      <c r="A1580" s="1723"/>
      <c r="B1580" s="1723"/>
      <c r="C1580" s="1724"/>
      <c r="D1580" s="1724"/>
      <c r="E1580" s="1725"/>
      <c r="F1580" s="1725"/>
      <c r="G1580" s="1725"/>
      <c r="H1580" s="1724"/>
      <c r="I1580" s="1724"/>
      <c r="J1580" s="1725"/>
      <c r="K1580" s="1725"/>
      <c r="L1580" s="1725"/>
      <c r="M1580" s="1725"/>
      <c r="N1580" s="1727"/>
      <c r="O1580" s="1724"/>
      <c r="P1580" s="1725"/>
      <c r="Q1580" s="1728"/>
      <c r="R1580" s="1729"/>
      <c r="S1580" s="550"/>
    </row>
    <row r="1581" spans="1:19" s="206" customFormat="1" ht="19.899999999999999" customHeight="1">
      <c r="A1581" s="1723"/>
      <c r="B1581" s="1723"/>
      <c r="C1581" s="1724"/>
      <c r="D1581" s="1724"/>
      <c r="E1581" s="1725"/>
      <c r="F1581" s="1725"/>
      <c r="G1581" s="1725"/>
      <c r="H1581" s="1724"/>
      <c r="I1581" s="1724"/>
      <c r="J1581" s="1725"/>
      <c r="K1581" s="1725"/>
      <c r="L1581" s="1725"/>
      <c r="M1581" s="1725"/>
      <c r="N1581" s="1727"/>
      <c r="O1581" s="1724"/>
      <c r="P1581" s="1725"/>
      <c r="Q1581" s="1728"/>
      <c r="R1581" s="1729"/>
      <c r="S1581" s="550"/>
    </row>
    <row r="1582" spans="1:19" s="206" customFormat="1" ht="19.899999999999999" customHeight="1">
      <c r="A1582" s="1723"/>
      <c r="B1582" s="1723"/>
      <c r="C1582" s="1724"/>
      <c r="D1582" s="1724"/>
      <c r="E1582" s="1725"/>
      <c r="F1582" s="1725"/>
      <c r="G1582" s="1725"/>
      <c r="H1582" s="1724"/>
      <c r="I1582" s="1724"/>
      <c r="J1582" s="1725"/>
      <c r="K1582" s="1725"/>
      <c r="L1582" s="1725"/>
      <c r="M1582" s="1725"/>
      <c r="N1582" s="1727"/>
      <c r="O1582" s="1724"/>
      <c r="P1582" s="1725"/>
      <c r="Q1582" s="1728"/>
      <c r="R1582" s="1729"/>
      <c r="S1582" s="550"/>
    </row>
    <row r="1583" spans="1:19" s="206" customFormat="1" ht="19.899999999999999" customHeight="1">
      <c r="A1583" s="1723"/>
      <c r="B1583" s="1723"/>
      <c r="C1583" s="1724"/>
      <c r="D1583" s="1724"/>
      <c r="E1583" s="1725"/>
      <c r="F1583" s="1725"/>
      <c r="G1583" s="1725"/>
      <c r="H1583" s="1724"/>
      <c r="I1583" s="1724"/>
      <c r="J1583" s="1725"/>
      <c r="K1583" s="1725"/>
      <c r="L1583" s="1725"/>
      <c r="M1583" s="1725"/>
      <c r="N1583" s="1727"/>
      <c r="O1583" s="1724"/>
      <c r="P1583" s="1725"/>
      <c r="Q1583" s="1728"/>
      <c r="R1583" s="1729"/>
      <c r="S1583" s="550"/>
    </row>
    <row r="1584" spans="1:19" s="206" customFormat="1" ht="19.899999999999999" customHeight="1">
      <c r="A1584" s="1723"/>
      <c r="B1584" s="1723"/>
      <c r="C1584" s="1724"/>
      <c r="D1584" s="1724"/>
      <c r="E1584" s="1725"/>
      <c r="F1584" s="1725"/>
      <c r="G1584" s="1725"/>
      <c r="H1584" s="1724"/>
      <c r="I1584" s="1724"/>
      <c r="J1584" s="1725"/>
      <c r="K1584" s="1725"/>
      <c r="L1584" s="1725"/>
      <c r="M1584" s="1725"/>
      <c r="N1584" s="1727"/>
      <c r="O1584" s="1724"/>
      <c r="P1584" s="1725"/>
      <c r="Q1584" s="1728"/>
      <c r="R1584" s="1729"/>
      <c r="S1584" s="550"/>
    </row>
    <row r="1585" spans="1:19" s="206" customFormat="1" ht="19.899999999999999" customHeight="1">
      <c r="A1585" s="1723"/>
      <c r="B1585" s="1723"/>
      <c r="C1585" s="1724"/>
      <c r="D1585" s="1724"/>
      <c r="E1585" s="1725"/>
      <c r="F1585" s="1725"/>
      <c r="G1585" s="1725"/>
      <c r="H1585" s="1724"/>
      <c r="I1585" s="1724"/>
      <c r="J1585" s="1725"/>
      <c r="K1585" s="1725"/>
      <c r="L1585" s="1725"/>
      <c r="M1585" s="1725"/>
      <c r="N1585" s="1727"/>
      <c r="O1585" s="1724"/>
      <c r="P1585" s="1725"/>
      <c r="Q1585" s="1728"/>
      <c r="R1585" s="1729"/>
      <c r="S1585" s="550"/>
    </row>
    <row r="1586" spans="1:19" s="206" customFormat="1" ht="19.899999999999999" customHeight="1">
      <c r="A1586" s="1723"/>
      <c r="B1586" s="1723"/>
      <c r="C1586" s="1724"/>
      <c r="D1586" s="1724"/>
      <c r="E1586" s="1725"/>
      <c r="F1586" s="1725"/>
      <c r="G1586" s="1725"/>
      <c r="H1586" s="1724"/>
      <c r="I1586" s="1724"/>
      <c r="J1586" s="1725"/>
      <c r="K1586" s="1725"/>
      <c r="L1586" s="1725"/>
      <c r="M1586" s="1725"/>
      <c r="N1586" s="1727"/>
      <c r="O1586" s="1724"/>
      <c r="P1586" s="1725"/>
      <c r="Q1586" s="1728"/>
      <c r="R1586" s="1729"/>
      <c r="S1586" s="550"/>
    </row>
    <row r="1587" spans="1:19" s="206" customFormat="1" ht="19.899999999999999" customHeight="1">
      <c r="A1587" s="1723"/>
      <c r="B1587" s="1723"/>
      <c r="C1587" s="1724"/>
      <c r="D1587" s="1724"/>
      <c r="E1587" s="1725"/>
      <c r="F1587" s="1725"/>
      <c r="G1587" s="1725"/>
      <c r="H1587" s="1724"/>
      <c r="I1587" s="1724"/>
      <c r="J1587" s="1725"/>
      <c r="K1587" s="1725"/>
      <c r="L1587" s="1725"/>
      <c r="M1587" s="1725"/>
      <c r="N1587" s="1727"/>
      <c r="O1587" s="1724"/>
      <c r="P1587" s="1725"/>
      <c r="Q1587" s="1728"/>
      <c r="R1587" s="1729"/>
      <c r="S1587" s="550"/>
    </row>
    <row r="1588" spans="1:19" s="206" customFormat="1" ht="19.899999999999999" customHeight="1">
      <c r="A1588" s="1723"/>
      <c r="B1588" s="1723"/>
      <c r="C1588" s="1724"/>
      <c r="D1588" s="1724"/>
      <c r="E1588" s="1725"/>
      <c r="F1588" s="1725"/>
      <c r="G1588" s="1725"/>
      <c r="H1588" s="1724"/>
      <c r="I1588" s="1724"/>
      <c r="J1588" s="1725"/>
      <c r="K1588" s="1725"/>
      <c r="L1588" s="1725"/>
      <c r="M1588" s="1725"/>
      <c r="N1588" s="1727"/>
      <c r="O1588" s="1724"/>
      <c r="P1588" s="1725"/>
      <c r="Q1588" s="1728"/>
      <c r="R1588" s="1729"/>
      <c r="S1588" s="550"/>
    </row>
    <row r="1589" spans="1:19" s="206" customFormat="1" ht="19.899999999999999" customHeight="1">
      <c r="A1589" s="1723"/>
      <c r="B1589" s="1723"/>
      <c r="C1589" s="1724"/>
      <c r="D1589" s="1724"/>
      <c r="E1589" s="1725"/>
      <c r="F1589" s="1725"/>
      <c r="G1589" s="1725"/>
      <c r="H1589" s="1724"/>
      <c r="I1589" s="1724"/>
      <c r="J1589" s="1725"/>
      <c r="K1589" s="1725"/>
      <c r="L1589" s="1725"/>
      <c r="M1589" s="1725"/>
      <c r="N1589" s="1727"/>
      <c r="O1589" s="1724"/>
      <c r="P1589" s="1725"/>
      <c r="Q1589" s="1728"/>
      <c r="R1589" s="1729"/>
      <c r="S1589" s="550"/>
    </row>
    <row r="1590" spans="1:19" s="206" customFormat="1" ht="19.899999999999999" customHeight="1">
      <c r="A1590" s="1723"/>
      <c r="B1590" s="1723"/>
      <c r="C1590" s="1724"/>
      <c r="D1590" s="1724"/>
      <c r="E1590" s="1725"/>
      <c r="F1590" s="1725"/>
      <c r="G1590" s="1725"/>
      <c r="H1590" s="1724"/>
      <c r="I1590" s="1724"/>
      <c r="J1590" s="1725"/>
      <c r="K1590" s="1725"/>
      <c r="L1590" s="1725"/>
      <c r="M1590" s="1725"/>
      <c r="N1590" s="1727"/>
      <c r="O1590" s="1724"/>
      <c r="P1590" s="1725"/>
      <c r="Q1590" s="1728"/>
      <c r="R1590" s="1729"/>
      <c r="S1590" s="550"/>
    </row>
    <row r="1591" spans="1:19" s="206" customFormat="1" ht="19.899999999999999" customHeight="1">
      <c r="A1591" s="1723"/>
      <c r="B1591" s="1723"/>
      <c r="C1591" s="1724"/>
      <c r="D1591" s="1724"/>
      <c r="E1591" s="1725"/>
      <c r="F1591" s="1725"/>
      <c r="G1591" s="1725"/>
      <c r="H1591" s="1724"/>
      <c r="I1591" s="1724"/>
      <c r="J1591" s="1725"/>
      <c r="K1591" s="1725"/>
      <c r="L1591" s="1725"/>
      <c r="M1591" s="1725"/>
      <c r="N1591" s="1727"/>
      <c r="O1591" s="1724"/>
      <c r="P1591" s="1725"/>
      <c r="Q1591" s="1728"/>
      <c r="R1591" s="1729"/>
      <c r="S1591" s="550"/>
    </row>
    <row r="1592" spans="1:19" s="206" customFormat="1" ht="19.899999999999999" customHeight="1">
      <c r="A1592" s="1723"/>
      <c r="B1592" s="1723"/>
      <c r="C1592" s="1724"/>
      <c r="D1592" s="1724"/>
      <c r="E1592" s="1725"/>
      <c r="F1592" s="1725"/>
      <c r="G1592" s="1725"/>
      <c r="H1592" s="1724"/>
      <c r="I1592" s="1724"/>
      <c r="J1592" s="1725"/>
      <c r="K1592" s="1725"/>
      <c r="L1592" s="1725"/>
      <c r="M1592" s="1725"/>
      <c r="N1592" s="1727"/>
      <c r="O1592" s="1724"/>
      <c r="P1592" s="1725"/>
      <c r="Q1592" s="1728"/>
      <c r="R1592" s="1729"/>
      <c r="S1592" s="550"/>
    </row>
    <row r="1593" spans="1:19" s="206" customFormat="1" ht="19.899999999999999" customHeight="1">
      <c r="A1593" s="1723"/>
      <c r="B1593" s="1723"/>
      <c r="C1593" s="1724"/>
      <c r="D1593" s="1724"/>
      <c r="E1593" s="1725"/>
      <c r="F1593" s="1725"/>
      <c r="G1593" s="1725"/>
      <c r="H1593" s="1724"/>
      <c r="I1593" s="1724"/>
      <c r="J1593" s="1725"/>
      <c r="K1593" s="1725"/>
      <c r="L1593" s="1725"/>
      <c r="M1593" s="1725"/>
      <c r="N1593" s="1727"/>
      <c r="O1593" s="1724"/>
      <c r="P1593" s="1725"/>
      <c r="Q1593" s="1728"/>
      <c r="R1593" s="1729"/>
      <c r="S1593" s="550"/>
    </row>
    <row r="1594" spans="1:19" s="206" customFormat="1" ht="19.899999999999999" customHeight="1">
      <c r="A1594" s="1723"/>
      <c r="B1594" s="1723"/>
      <c r="C1594" s="1724"/>
      <c r="D1594" s="1724"/>
      <c r="E1594" s="1725"/>
      <c r="F1594" s="1725"/>
      <c r="G1594" s="1725"/>
      <c r="H1594" s="1724"/>
      <c r="I1594" s="1724"/>
      <c r="J1594" s="1725"/>
      <c r="K1594" s="1725"/>
      <c r="L1594" s="1725"/>
      <c r="M1594" s="1725"/>
      <c r="N1594" s="1727"/>
      <c r="O1594" s="1724"/>
      <c r="P1594" s="1725"/>
      <c r="Q1594" s="1728"/>
      <c r="R1594" s="1729"/>
      <c r="S1594" s="550"/>
    </row>
    <row r="1595" spans="1:19" s="206" customFormat="1" ht="19.899999999999999" customHeight="1">
      <c r="A1595" s="1723"/>
      <c r="B1595" s="1723"/>
      <c r="C1595" s="1724"/>
      <c r="D1595" s="1724"/>
      <c r="E1595" s="1725"/>
      <c r="F1595" s="1725"/>
      <c r="G1595" s="1725"/>
      <c r="H1595" s="1724"/>
      <c r="I1595" s="1724"/>
      <c r="J1595" s="1725"/>
      <c r="K1595" s="1725"/>
      <c r="L1595" s="1725"/>
      <c r="M1595" s="1725"/>
      <c r="N1595" s="1727"/>
      <c r="O1595" s="1724"/>
      <c r="P1595" s="1725"/>
      <c r="Q1595" s="1728"/>
      <c r="R1595" s="1729"/>
      <c r="S1595" s="550"/>
    </row>
    <row r="1596" spans="1:19" s="206" customFormat="1" ht="19.899999999999999" customHeight="1">
      <c r="A1596" s="1723"/>
      <c r="B1596" s="1723"/>
      <c r="C1596" s="1724"/>
      <c r="D1596" s="1724"/>
      <c r="E1596" s="1725"/>
      <c r="F1596" s="1725"/>
      <c r="G1596" s="1725"/>
      <c r="H1596" s="1724"/>
      <c r="I1596" s="1724"/>
      <c r="J1596" s="1725"/>
      <c r="K1596" s="1725"/>
      <c r="L1596" s="1725"/>
      <c r="M1596" s="1725"/>
      <c r="N1596" s="1727"/>
      <c r="O1596" s="1724"/>
      <c r="P1596" s="1725"/>
      <c r="Q1596" s="1728"/>
      <c r="R1596" s="1729"/>
      <c r="S1596" s="550"/>
    </row>
    <row r="1597" spans="1:19" s="206" customFormat="1" ht="19.899999999999999" customHeight="1">
      <c r="A1597" s="1723"/>
      <c r="B1597" s="1723"/>
      <c r="C1597" s="1724"/>
      <c r="D1597" s="1724"/>
      <c r="E1597" s="1725"/>
      <c r="F1597" s="1725"/>
      <c r="G1597" s="1725"/>
      <c r="H1597" s="1724"/>
      <c r="I1597" s="1724"/>
      <c r="J1597" s="1725"/>
      <c r="K1597" s="1725"/>
      <c r="L1597" s="1725"/>
      <c r="M1597" s="1725"/>
      <c r="N1597" s="1727"/>
      <c r="O1597" s="1724"/>
      <c r="P1597" s="1725"/>
      <c r="Q1597" s="1728"/>
      <c r="R1597" s="1729"/>
      <c r="S1597" s="550"/>
    </row>
    <row r="1598" spans="1:19" s="206" customFormat="1" ht="19.899999999999999" customHeight="1">
      <c r="A1598" s="1723"/>
      <c r="B1598" s="1723"/>
      <c r="C1598" s="1724"/>
      <c r="D1598" s="1724"/>
      <c r="E1598" s="1725"/>
      <c r="F1598" s="1725"/>
      <c r="G1598" s="1725"/>
      <c r="H1598" s="1724"/>
      <c r="I1598" s="1724"/>
      <c r="J1598" s="1725"/>
      <c r="K1598" s="1725"/>
      <c r="L1598" s="1725"/>
      <c r="M1598" s="1725"/>
      <c r="N1598" s="1727"/>
      <c r="O1598" s="1724"/>
      <c r="P1598" s="1725"/>
      <c r="Q1598" s="1728"/>
      <c r="R1598" s="1729"/>
      <c r="S1598" s="550"/>
    </row>
    <row r="1599" spans="1:19" s="206" customFormat="1" ht="19.899999999999999" customHeight="1">
      <c r="A1599" s="1723"/>
      <c r="B1599" s="1723"/>
      <c r="C1599" s="1724"/>
      <c r="D1599" s="1724"/>
      <c r="E1599" s="1725"/>
      <c r="F1599" s="1725"/>
      <c r="G1599" s="1725"/>
      <c r="H1599" s="1724"/>
      <c r="I1599" s="1724"/>
      <c r="J1599" s="1725"/>
      <c r="K1599" s="1725"/>
      <c r="L1599" s="1725"/>
      <c r="M1599" s="1725"/>
      <c r="N1599" s="1727"/>
      <c r="O1599" s="1724"/>
      <c r="P1599" s="1725"/>
      <c r="Q1599" s="1728"/>
      <c r="R1599" s="1729"/>
      <c r="S1599" s="550"/>
    </row>
    <row r="1600" spans="1:19" s="206" customFormat="1" ht="19.899999999999999" customHeight="1">
      <c r="A1600" s="1723"/>
      <c r="B1600" s="1723"/>
      <c r="C1600" s="1724"/>
      <c r="D1600" s="1724"/>
      <c r="E1600" s="1725"/>
      <c r="F1600" s="1725"/>
      <c r="G1600" s="1725"/>
      <c r="H1600" s="1724"/>
      <c r="I1600" s="1724"/>
      <c r="J1600" s="1725"/>
      <c r="K1600" s="1725"/>
      <c r="L1600" s="1725"/>
      <c r="M1600" s="1725"/>
      <c r="N1600" s="1727"/>
      <c r="O1600" s="1724"/>
      <c r="P1600" s="1725"/>
      <c r="Q1600" s="1728"/>
      <c r="R1600" s="1729"/>
      <c r="S1600" s="550"/>
    </row>
    <row r="1601" spans="1:19" s="206" customFormat="1" ht="19.899999999999999" customHeight="1">
      <c r="A1601" s="1723"/>
      <c r="B1601" s="1723"/>
      <c r="C1601" s="1724"/>
      <c r="D1601" s="1724"/>
      <c r="E1601" s="1725"/>
      <c r="F1601" s="1725"/>
      <c r="G1601" s="1725"/>
      <c r="H1601" s="1724"/>
      <c r="I1601" s="1724"/>
      <c r="J1601" s="1725"/>
      <c r="K1601" s="1725"/>
      <c r="L1601" s="1725"/>
      <c r="M1601" s="1725"/>
      <c r="N1601" s="1727"/>
      <c r="O1601" s="1724"/>
      <c r="P1601" s="1725"/>
      <c r="Q1601" s="1728"/>
      <c r="R1601" s="1729"/>
      <c r="S1601" s="550"/>
    </row>
    <row r="1602" spans="1:19" s="206" customFormat="1" ht="19.899999999999999" customHeight="1">
      <c r="A1602" s="1723"/>
      <c r="B1602" s="1723"/>
      <c r="C1602" s="1724"/>
      <c r="D1602" s="1724"/>
      <c r="E1602" s="1725"/>
      <c r="F1602" s="1725"/>
      <c r="G1602" s="1725"/>
      <c r="H1602" s="1724"/>
      <c r="I1602" s="1724"/>
      <c r="J1602" s="1725"/>
      <c r="K1602" s="1725"/>
      <c r="L1602" s="1725"/>
      <c r="M1602" s="1725"/>
      <c r="N1602" s="1727"/>
      <c r="O1602" s="1724"/>
      <c r="P1602" s="1725"/>
      <c r="Q1602" s="1728"/>
      <c r="R1602" s="1729"/>
      <c r="S1602" s="550"/>
    </row>
    <row r="1603" spans="1:19" s="206" customFormat="1" ht="19.899999999999999" customHeight="1">
      <c r="A1603" s="1723"/>
      <c r="B1603" s="1723"/>
      <c r="C1603" s="1724"/>
      <c r="D1603" s="1724"/>
      <c r="E1603" s="1725"/>
      <c r="F1603" s="1725"/>
      <c r="G1603" s="1725"/>
      <c r="H1603" s="1724"/>
      <c r="I1603" s="1724"/>
      <c r="J1603" s="1725"/>
      <c r="K1603" s="1725"/>
      <c r="L1603" s="1725"/>
      <c r="M1603" s="1725"/>
      <c r="N1603" s="1727"/>
      <c r="O1603" s="1724"/>
      <c r="P1603" s="1725"/>
      <c r="Q1603" s="1728"/>
      <c r="R1603" s="1729"/>
      <c r="S1603" s="550"/>
    </row>
    <row r="1604" spans="1:19" s="206" customFormat="1" ht="19.899999999999999" customHeight="1">
      <c r="A1604" s="1723"/>
      <c r="B1604" s="1723"/>
      <c r="C1604" s="1724"/>
      <c r="D1604" s="1724"/>
      <c r="E1604" s="1725"/>
      <c r="F1604" s="1725"/>
      <c r="G1604" s="1725"/>
      <c r="H1604" s="1724"/>
      <c r="I1604" s="1724"/>
      <c r="J1604" s="1725"/>
      <c r="K1604" s="1725"/>
      <c r="L1604" s="1725"/>
      <c r="M1604" s="1725"/>
      <c r="N1604" s="1727"/>
      <c r="O1604" s="1724"/>
      <c r="P1604" s="1725"/>
      <c r="Q1604" s="1728"/>
      <c r="R1604" s="1729"/>
      <c r="S1604" s="550"/>
    </row>
    <row r="1605" spans="1:19" s="206" customFormat="1" ht="19.899999999999999" customHeight="1">
      <c r="A1605" s="1723"/>
      <c r="B1605" s="1723"/>
      <c r="C1605" s="1724"/>
      <c r="D1605" s="1724"/>
      <c r="E1605" s="1725"/>
      <c r="F1605" s="1725"/>
      <c r="G1605" s="1725"/>
      <c r="H1605" s="1724"/>
      <c r="I1605" s="1724"/>
      <c r="J1605" s="1725"/>
      <c r="K1605" s="1725"/>
      <c r="L1605" s="1725"/>
      <c r="M1605" s="1725"/>
      <c r="N1605" s="1727"/>
      <c r="O1605" s="1724"/>
      <c r="P1605" s="1725"/>
      <c r="Q1605" s="1728"/>
      <c r="R1605" s="1729"/>
      <c r="S1605" s="550"/>
    </row>
    <row r="1606" spans="1:19" s="206" customFormat="1" ht="19.899999999999999" customHeight="1">
      <c r="A1606" s="1723"/>
      <c r="B1606" s="1723"/>
      <c r="C1606" s="1724"/>
      <c r="D1606" s="1724"/>
      <c r="E1606" s="1725"/>
      <c r="F1606" s="1725"/>
      <c r="G1606" s="1725"/>
      <c r="H1606" s="1724"/>
      <c r="I1606" s="1724"/>
      <c r="J1606" s="1725"/>
      <c r="K1606" s="1725"/>
      <c r="L1606" s="1725"/>
      <c r="M1606" s="1725"/>
      <c r="N1606" s="1727"/>
      <c r="O1606" s="1724"/>
      <c r="P1606" s="1725"/>
      <c r="Q1606" s="1728"/>
      <c r="R1606" s="1729"/>
      <c r="S1606" s="550"/>
    </row>
    <row r="1607" spans="1:19" s="206" customFormat="1" ht="19.899999999999999" customHeight="1">
      <c r="A1607" s="1723"/>
      <c r="B1607" s="1723"/>
      <c r="C1607" s="1724"/>
      <c r="D1607" s="1724"/>
      <c r="E1607" s="1725"/>
      <c r="F1607" s="1725"/>
      <c r="G1607" s="1725"/>
      <c r="H1607" s="1724"/>
      <c r="I1607" s="1724"/>
      <c r="J1607" s="1725"/>
      <c r="K1607" s="1725"/>
      <c r="L1607" s="1725"/>
      <c r="M1607" s="1725"/>
      <c r="N1607" s="1727"/>
      <c r="O1607" s="1724"/>
      <c r="P1607" s="1725"/>
      <c r="Q1607" s="1728"/>
      <c r="R1607" s="1729"/>
      <c r="S1607" s="550"/>
    </row>
    <row r="1608" spans="1:19" s="206" customFormat="1" ht="19.899999999999999" customHeight="1">
      <c r="A1608" s="1723"/>
      <c r="B1608" s="1723"/>
      <c r="C1608" s="1724"/>
      <c r="D1608" s="1724"/>
      <c r="E1608" s="1725"/>
      <c r="F1608" s="1725"/>
      <c r="G1608" s="1725"/>
      <c r="H1608" s="1724"/>
      <c r="I1608" s="1724"/>
      <c r="J1608" s="1725"/>
      <c r="K1608" s="1725"/>
      <c r="L1608" s="1725"/>
      <c r="M1608" s="1725"/>
      <c r="N1608" s="1727"/>
      <c r="O1608" s="1724"/>
      <c r="P1608" s="1725"/>
      <c r="Q1608" s="1728"/>
      <c r="R1608" s="1729"/>
      <c r="S1608" s="550"/>
    </row>
    <row r="1609" spans="1:19" s="206" customFormat="1" ht="19.899999999999999" customHeight="1">
      <c r="A1609" s="1723"/>
      <c r="B1609" s="1723"/>
      <c r="C1609" s="1724"/>
      <c r="D1609" s="1724"/>
      <c r="E1609" s="1725"/>
      <c r="F1609" s="1725"/>
      <c r="G1609" s="1725"/>
      <c r="H1609" s="1724"/>
      <c r="I1609" s="1724"/>
      <c r="J1609" s="1725"/>
      <c r="K1609" s="1725"/>
      <c r="L1609" s="1725"/>
      <c r="M1609" s="1725"/>
      <c r="N1609" s="1727"/>
      <c r="O1609" s="1724"/>
      <c r="P1609" s="1725"/>
      <c r="Q1609" s="1728"/>
      <c r="R1609" s="1729"/>
      <c r="S1609" s="550"/>
    </row>
    <row r="1610" spans="1:19" s="206" customFormat="1" ht="19.899999999999999" customHeight="1">
      <c r="A1610" s="1723"/>
      <c r="B1610" s="1723"/>
      <c r="C1610" s="1724"/>
      <c r="D1610" s="1724"/>
      <c r="E1610" s="1725"/>
      <c r="F1610" s="1725"/>
      <c r="G1610" s="1725"/>
      <c r="H1610" s="1724"/>
      <c r="I1610" s="1724"/>
      <c r="J1610" s="1725"/>
      <c r="K1610" s="1725"/>
      <c r="L1610" s="1725"/>
      <c r="M1610" s="1725"/>
      <c r="N1610" s="1727"/>
      <c r="O1610" s="1724"/>
      <c r="P1610" s="1725"/>
      <c r="Q1610" s="1728"/>
      <c r="R1610" s="1729"/>
      <c r="S1610" s="550"/>
    </row>
    <row r="1611" spans="1:19" s="206" customFormat="1" ht="19.899999999999999" customHeight="1">
      <c r="A1611" s="1723"/>
      <c r="B1611" s="1723"/>
      <c r="C1611" s="1724"/>
      <c r="D1611" s="1724"/>
      <c r="E1611" s="1725"/>
      <c r="F1611" s="1725"/>
      <c r="G1611" s="1725"/>
      <c r="H1611" s="1724"/>
      <c r="I1611" s="1724"/>
      <c r="J1611" s="1725"/>
      <c r="K1611" s="1725"/>
      <c r="L1611" s="1725"/>
      <c r="M1611" s="1725"/>
      <c r="N1611" s="1727"/>
      <c r="O1611" s="1724"/>
      <c r="P1611" s="1725"/>
      <c r="Q1611" s="1728"/>
      <c r="R1611" s="1729"/>
      <c r="S1611" s="550"/>
    </row>
    <row r="1612" spans="1:19" s="206" customFormat="1" ht="19.899999999999999" customHeight="1">
      <c r="A1612" s="1723"/>
      <c r="B1612" s="1723"/>
      <c r="C1612" s="1724"/>
      <c r="D1612" s="1724"/>
      <c r="E1612" s="1725"/>
      <c r="F1612" s="1725"/>
      <c r="G1612" s="1725"/>
      <c r="H1612" s="1724"/>
      <c r="I1612" s="1724"/>
      <c r="J1612" s="1725"/>
      <c r="K1612" s="1725"/>
      <c r="L1612" s="1725"/>
      <c r="M1612" s="1725"/>
      <c r="N1612" s="1727"/>
      <c r="O1612" s="1724"/>
      <c r="P1612" s="1725"/>
      <c r="Q1612" s="1728"/>
      <c r="R1612" s="1729"/>
      <c r="S1612" s="550"/>
    </row>
    <row r="1613" spans="1:19" s="206" customFormat="1" ht="19.899999999999999" customHeight="1">
      <c r="A1613" s="1723"/>
      <c r="B1613" s="1723"/>
      <c r="C1613" s="1724"/>
      <c r="D1613" s="1724"/>
      <c r="E1613" s="1725"/>
      <c r="F1613" s="1725"/>
      <c r="G1613" s="1725"/>
      <c r="H1613" s="1724"/>
      <c r="I1613" s="1724"/>
      <c r="J1613" s="1725"/>
      <c r="K1613" s="1725"/>
      <c r="L1613" s="1725"/>
      <c r="M1613" s="1725"/>
      <c r="N1613" s="1727"/>
      <c r="O1613" s="1724"/>
      <c r="P1613" s="1725"/>
      <c r="Q1613" s="1728"/>
      <c r="R1613" s="1729"/>
      <c r="S1613" s="550"/>
    </row>
    <row r="1614" spans="1:19" s="206" customFormat="1" ht="19.899999999999999" customHeight="1">
      <c r="A1614" s="1723"/>
      <c r="B1614" s="1723"/>
      <c r="C1614" s="1724"/>
      <c r="D1614" s="1724"/>
      <c r="E1614" s="1725"/>
      <c r="F1614" s="1725"/>
      <c r="G1614" s="1725"/>
      <c r="H1614" s="1724"/>
      <c r="I1614" s="1724"/>
      <c r="J1614" s="1725"/>
      <c r="K1614" s="1725"/>
      <c r="L1614" s="1725"/>
      <c r="M1614" s="1725"/>
      <c r="N1614" s="1727"/>
      <c r="O1614" s="1724"/>
      <c r="P1614" s="1725"/>
      <c r="Q1614" s="1728"/>
      <c r="R1614" s="1729"/>
      <c r="S1614" s="550"/>
    </row>
    <row r="1615" spans="1:19" s="206" customFormat="1" ht="19.899999999999999" customHeight="1">
      <c r="A1615" s="1723"/>
      <c r="B1615" s="1723"/>
      <c r="C1615" s="1724"/>
      <c r="D1615" s="1724"/>
      <c r="E1615" s="1725"/>
      <c r="F1615" s="1725"/>
      <c r="G1615" s="1725"/>
      <c r="H1615" s="1724"/>
      <c r="I1615" s="1724"/>
      <c r="J1615" s="1725"/>
      <c r="K1615" s="1725"/>
      <c r="L1615" s="1725"/>
      <c r="M1615" s="1725"/>
      <c r="N1615" s="1727"/>
      <c r="O1615" s="1724"/>
      <c r="P1615" s="1725"/>
      <c r="Q1615" s="1728"/>
      <c r="R1615" s="1729"/>
      <c r="S1615" s="550"/>
    </row>
    <row r="1616" spans="1:19" s="206" customFormat="1" ht="19.899999999999999" customHeight="1">
      <c r="A1616" s="1723"/>
      <c r="B1616" s="1723"/>
      <c r="C1616" s="1724"/>
      <c r="D1616" s="1724"/>
      <c r="E1616" s="1725"/>
      <c r="F1616" s="1725"/>
      <c r="G1616" s="1725"/>
      <c r="H1616" s="1724"/>
      <c r="I1616" s="1724"/>
      <c r="J1616" s="1725"/>
      <c r="K1616" s="1725"/>
      <c r="L1616" s="1725"/>
      <c r="M1616" s="1725"/>
      <c r="N1616" s="1727"/>
      <c r="O1616" s="1724"/>
      <c r="P1616" s="1725"/>
      <c r="Q1616" s="1728"/>
      <c r="R1616" s="1729"/>
      <c r="S1616" s="550"/>
    </row>
    <row r="1617" spans="1:19" s="206" customFormat="1" ht="19.899999999999999" customHeight="1">
      <c r="A1617" s="1723"/>
      <c r="B1617" s="1723"/>
      <c r="C1617" s="1724"/>
      <c r="D1617" s="1724"/>
      <c r="E1617" s="1725"/>
      <c r="F1617" s="1725"/>
      <c r="G1617" s="1725"/>
      <c r="H1617" s="1724"/>
      <c r="I1617" s="1724"/>
      <c r="J1617" s="1725"/>
      <c r="K1617" s="1725"/>
      <c r="L1617" s="1725"/>
      <c r="M1617" s="1725"/>
      <c r="N1617" s="1727"/>
      <c r="O1617" s="1724"/>
      <c r="P1617" s="1725"/>
      <c r="Q1617" s="1728"/>
      <c r="R1617" s="1729"/>
      <c r="S1617" s="550"/>
    </row>
    <row r="1618" spans="1:19" s="206" customFormat="1" ht="19.899999999999999" customHeight="1">
      <c r="A1618" s="1723"/>
      <c r="B1618" s="1723"/>
      <c r="C1618" s="1724"/>
      <c r="D1618" s="1724"/>
      <c r="E1618" s="1725"/>
      <c r="F1618" s="1725"/>
      <c r="G1618" s="1725"/>
      <c r="H1618" s="1724"/>
      <c r="I1618" s="1724"/>
      <c r="J1618" s="1725"/>
      <c r="K1618" s="1725"/>
      <c r="L1618" s="1725"/>
      <c r="M1618" s="1725"/>
      <c r="N1618" s="1727"/>
      <c r="O1618" s="1724"/>
      <c r="P1618" s="1725"/>
      <c r="Q1618" s="1728"/>
      <c r="R1618" s="1729"/>
      <c r="S1618" s="550"/>
    </row>
    <row r="1619" spans="1:19" s="206" customFormat="1" ht="19.899999999999999" customHeight="1">
      <c r="A1619" s="1723"/>
      <c r="B1619" s="1723"/>
      <c r="C1619" s="1724"/>
      <c r="D1619" s="1724"/>
      <c r="E1619" s="1725"/>
      <c r="F1619" s="1725"/>
      <c r="G1619" s="1725"/>
      <c r="H1619" s="1724"/>
      <c r="I1619" s="1724"/>
      <c r="J1619" s="1725"/>
      <c r="K1619" s="1725"/>
      <c r="L1619" s="1725"/>
      <c r="M1619" s="1725"/>
      <c r="N1619" s="1727"/>
      <c r="O1619" s="1724"/>
      <c r="P1619" s="1725"/>
      <c r="Q1619" s="1728"/>
      <c r="R1619" s="1729"/>
      <c r="S1619" s="550"/>
    </row>
    <row r="1620" spans="1:19" s="206" customFormat="1" ht="19.899999999999999" customHeight="1">
      <c r="A1620" s="1723"/>
      <c r="B1620" s="1723"/>
      <c r="C1620" s="1724"/>
      <c r="D1620" s="1724"/>
      <c r="E1620" s="1725"/>
      <c r="F1620" s="1725"/>
      <c r="G1620" s="1725"/>
      <c r="H1620" s="1724"/>
      <c r="I1620" s="1724"/>
      <c r="J1620" s="1725"/>
      <c r="K1620" s="1725"/>
      <c r="L1620" s="1725"/>
      <c r="M1620" s="1725"/>
      <c r="N1620" s="1727"/>
      <c r="O1620" s="1724"/>
      <c r="P1620" s="1725"/>
      <c r="Q1620" s="1728"/>
      <c r="R1620" s="1729"/>
      <c r="S1620" s="550"/>
    </row>
    <row r="1621" spans="1:19" s="206" customFormat="1" ht="19.899999999999999" customHeight="1">
      <c r="A1621" s="1723"/>
      <c r="B1621" s="1723"/>
      <c r="C1621" s="1724"/>
      <c r="D1621" s="1724"/>
      <c r="E1621" s="1725"/>
      <c r="F1621" s="1725"/>
      <c r="G1621" s="1725"/>
      <c r="H1621" s="1724"/>
      <c r="I1621" s="1724"/>
      <c r="J1621" s="1725"/>
      <c r="K1621" s="1725"/>
      <c r="L1621" s="1725"/>
      <c r="M1621" s="1725"/>
      <c r="N1621" s="1727"/>
      <c r="O1621" s="1724"/>
      <c r="P1621" s="1725"/>
      <c r="Q1621" s="1728"/>
      <c r="R1621" s="1729"/>
      <c r="S1621" s="550"/>
    </row>
    <row r="1622" spans="1:19" s="206" customFormat="1" ht="19.899999999999999" customHeight="1">
      <c r="A1622" s="1723"/>
      <c r="B1622" s="1723"/>
      <c r="C1622" s="1724"/>
      <c r="D1622" s="1724"/>
      <c r="E1622" s="1725"/>
      <c r="F1622" s="1725"/>
      <c r="G1622" s="1725"/>
      <c r="H1622" s="1724"/>
      <c r="I1622" s="1724"/>
      <c r="J1622" s="1725"/>
      <c r="K1622" s="1725"/>
      <c r="L1622" s="1725"/>
      <c r="M1622" s="1725"/>
      <c r="N1622" s="1727"/>
      <c r="O1622" s="1724"/>
      <c r="P1622" s="1725"/>
      <c r="Q1622" s="1728"/>
      <c r="R1622" s="1729"/>
      <c r="S1622" s="550"/>
    </row>
    <row r="1623" spans="1:19" s="206" customFormat="1" ht="19.899999999999999" customHeight="1">
      <c r="A1623" s="1723"/>
      <c r="B1623" s="1723"/>
      <c r="C1623" s="1724"/>
      <c r="D1623" s="1724"/>
      <c r="E1623" s="1725"/>
      <c r="F1623" s="1725"/>
      <c r="G1623" s="1725"/>
      <c r="H1623" s="1724"/>
      <c r="I1623" s="1724"/>
      <c r="J1623" s="1725"/>
      <c r="K1623" s="1725"/>
      <c r="L1623" s="1725"/>
      <c r="M1623" s="1725"/>
      <c r="N1623" s="1727"/>
      <c r="O1623" s="1724"/>
      <c r="P1623" s="1725"/>
      <c r="Q1623" s="1728"/>
      <c r="R1623" s="1729"/>
      <c r="S1623" s="550"/>
    </row>
    <row r="1624" spans="1:19" s="206" customFormat="1" ht="19.899999999999999" customHeight="1">
      <c r="A1624" s="1723"/>
      <c r="B1624" s="1723"/>
      <c r="C1624" s="1724"/>
      <c r="D1624" s="1724"/>
      <c r="E1624" s="1725"/>
      <c r="F1624" s="1725"/>
      <c r="G1624" s="1725"/>
      <c r="H1624" s="1724"/>
      <c r="I1624" s="1724"/>
      <c r="J1624" s="1725"/>
      <c r="K1624" s="1725"/>
      <c r="L1624" s="1725"/>
      <c r="M1624" s="1725"/>
      <c r="N1624" s="1727"/>
      <c r="O1624" s="1724"/>
      <c r="P1624" s="1725"/>
      <c r="Q1624" s="1728"/>
      <c r="R1624" s="1729"/>
      <c r="S1624" s="550"/>
    </row>
    <row r="1625" spans="1:19" s="206" customFormat="1" ht="19.899999999999999" customHeight="1">
      <c r="A1625" s="1723"/>
      <c r="B1625" s="1723"/>
      <c r="C1625" s="1724"/>
      <c r="D1625" s="1724"/>
      <c r="E1625" s="1725"/>
      <c r="F1625" s="1725"/>
      <c r="G1625" s="1725"/>
      <c r="H1625" s="1724"/>
      <c r="I1625" s="1724"/>
      <c r="J1625" s="1725"/>
      <c r="K1625" s="1725"/>
      <c r="L1625" s="1725"/>
      <c r="M1625" s="1725"/>
      <c r="N1625" s="1727"/>
      <c r="O1625" s="1724"/>
      <c r="P1625" s="1725"/>
      <c r="Q1625" s="1728"/>
      <c r="R1625" s="1729"/>
      <c r="S1625" s="550"/>
    </row>
    <row r="1626" spans="1:19" s="206" customFormat="1" ht="19.899999999999999" customHeight="1">
      <c r="A1626" s="1723"/>
      <c r="B1626" s="1723"/>
      <c r="C1626" s="1724"/>
      <c r="D1626" s="1724"/>
      <c r="E1626" s="1725"/>
      <c r="F1626" s="1725"/>
      <c r="G1626" s="1725"/>
      <c r="H1626" s="1724"/>
      <c r="I1626" s="1724"/>
      <c r="J1626" s="1725"/>
      <c r="K1626" s="1725"/>
      <c r="L1626" s="1725"/>
      <c r="M1626" s="1725"/>
      <c r="N1626" s="1727"/>
      <c r="O1626" s="1724"/>
      <c r="P1626" s="1725"/>
      <c r="Q1626" s="1728"/>
      <c r="R1626" s="1729"/>
      <c r="S1626" s="550"/>
    </row>
    <row r="1627" spans="1:19" s="206" customFormat="1" ht="19.899999999999999" customHeight="1">
      <c r="A1627" s="1723"/>
      <c r="B1627" s="1723"/>
      <c r="C1627" s="1724"/>
      <c r="D1627" s="1724"/>
      <c r="E1627" s="1725"/>
      <c r="F1627" s="1725"/>
      <c r="G1627" s="1725"/>
      <c r="H1627" s="1724"/>
      <c r="I1627" s="1724"/>
      <c r="J1627" s="1725"/>
      <c r="K1627" s="1725"/>
      <c r="L1627" s="1725"/>
      <c r="M1627" s="1725"/>
      <c r="N1627" s="1727"/>
      <c r="O1627" s="1724"/>
      <c r="P1627" s="1725"/>
      <c r="Q1627" s="1728"/>
      <c r="R1627" s="1729"/>
      <c r="S1627" s="550"/>
    </row>
    <row r="1628" spans="1:19" s="206" customFormat="1" ht="19.899999999999999" customHeight="1">
      <c r="A1628" s="1723"/>
      <c r="B1628" s="1723"/>
      <c r="C1628" s="1724"/>
      <c r="D1628" s="1724"/>
      <c r="E1628" s="1725"/>
      <c r="F1628" s="1725"/>
      <c r="G1628" s="1725"/>
      <c r="H1628" s="1724"/>
      <c r="I1628" s="1724"/>
      <c r="J1628" s="1725"/>
      <c r="K1628" s="1725"/>
      <c r="L1628" s="1725"/>
      <c r="M1628" s="1725"/>
      <c r="N1628" s="1727"/>
      <c r="O1628" s="1724"/>
      <c r="P1628" s="1725"/>
      <c r="Q1628" s="1728"/>
      <c r="R1628" s="1729"/>
      <c r="S1628" s="550"/>
    </row>
    <row r="1629" spans="1:19" s="206" customFormat="1" ht="19.899999999999999" customHeight="1">
      <c r="A1629" s="1723"/>
      <c r="B1629" s="1723"/>
      <c r="C1629" s="1724"/>
      <c r="D1629" s="1724"/>
      <c r="E1629" s="1725"/>
      <c r="F1629" s="1725"/>
      <c r="G1629" s="1725"/>
      <c r="H1629" s="1724"/>
      <c r="I1629" s="1724"/>
      <c r="J1629" s="1725"/>
      <c r="K1629" s="1725"/>
      <c r="L1629" s="1725"/>
      <c r="M1629" s="1725"/>
      <c r="N1629" s="1727"/>
      <c r="O1629" s="1724"/>
      <c r="P1629" s="1725"/>
      <c r="Q1629" s="1728"/>
      <c r="R1629" s="1729"/>
      <c r="S1629" s="550"/>
    </row>
    <row r="1630" spans="1:19" s="206" customFormat="1" ht="19.899999999999999" customHeight="1">
      <c r="A1630" s="1723"/>
      <c r="B1630" s="1723"/>
      <c r="C1630" s="1724"/>
      <c r="D1630" s="1724"/>
      <c r="E1630" s="1725"/>
      <c r="F1630" s="1725"/>
      <c r="G1630" s="1725"/>
      <c r="H1630" s="1724"/>
      <c r="I1630" s="1724"/>
      <c r="J1630" s="1725"/>
      <c r="K1630" s="1725"/>
      <c r="L1630" s="1725"/>
      <c r="M1630" s="1725"/>
      <c r="N1630" s="1727"/>
      <c r="O1630" s="1724"/>
      <c r="P1630" s="1725"/>
      <c r="Q1630" s="1728"/>
      <c r="R1630" s="1729"/>
      <c r="S1630" s="550"/>
    </row>
    <row r="1631" spans="1:19" s="206" customFormat="1" ht="19.899999999999999" customHeight="1">
      <c r="A1631" s="1723"/>
      <c r="B1631" s="1723"/>
      <c r="C1631" s="1724"/>
      <c r="D1631" s="1724"/>
      <c r="E1631" s="1725"/>
      <c r="F1631" s="1725"/>
      <c r="G1631" s="1725"/>
      <c r="H1631" s="1724"/>
      <c r="I1631" s="1724"/>
      <c r="J1631" s="1725"/>
      <c r="K1631" s="1725"/>
      <c r="L1631" s="1725"/>
      <c r="M1631" s="1725"/>
      <c r="N1631" s="1727"/>
      <c r="O1631" s="1724"/>
      <c r="P1631" s="1725"/>
      <c r="Q1631" s="1728"/>
      <c r="R1631" s="1729"/>
      <c r="S1631" s="550"/>
    </row>
    <row r="1632" spans="1:19" s="206" customFormat="1" ht="19.899999999999999" customHeight="1">
      <c r="A1632" s="1723"/>
      <c r="B1632" s="1723"/>
      <c r="C1632" s="1724"/>
      <c r="D1632" s="1724"/>
      <c r="E1632" s="1725"/>
      <c r="F1632" s="1725"/>
      <c r="G1632" s="1725"/>
      <c r="H1632" s="1724"/>
      <c r="I1632" s="1724"/>
      <c r="J1632" s="1725"/>
      <c r="K1632" s="1725"/>
      <c r="L1632" s="1725"/>
      <c r="M1632" s="1725"/>
      <c r="N1632" s="1727"/>
      <c r="O1632" s="1724"/>
      <c r="P1632" s="1725"/>
      <c r="Q1632" s="1728"/>
      <c r="R1632" s="1729"/>
      <c r="S1632" s="550"/>
    </row>
    <row r="1633" spans="1:19" s="206" customFormat="1" ht="19.899999999999999" customHeight="1">
      <c r="A1633" s="1723"/>
      <c r="B1633" s="1723"/>
      <c r="C1633" s="1724"/>
      <c r="D1633" s="1724"/>
      <c r="E1633" s="1725"/>
      <c r="F1633" s="1725"/>
      <c r="G1633" s="1725"/>
      <c r="H1633" s="1724"/>
      <c r="I1633" s="1724"/>
      <c r="J1633" s="1725"/>
      <c r="K1633" s="1725"/>
      <c r="L1633" s="1725"/>
      <c r="M1633" s="1725"/>
      <c r="N1633" s="1727"/>
      <c r="O1633" s="1724"/>
      <c r="P1633" s="1725"/>
      <c r="Q1633" s="1728"/>
      <c r="R1633" s="1729"/>
      <c r="S1633" s="550"/>
    </row>
    <row r="1634" spans="1:19" s="206" customFormat="1" ht="19.899999999999999" customHeight="1">
      <c r="A1634" s="1723"/>
      <c r="B1634" s="1723"/>
      <c r="C1634" s="1724"/>
      <c r="D1634" s="1724"/>
      <c r="E1634" s="1725"/>
      <c r="F1634" s="1725"/>
      <c r="G1634" s="1725"/>
      <c r="H1634" s="1724"/>
      <c r="I1634" s="1724"/>
      <c r="J1634" s="1725"/>
      <c r="K1634" s="1725"/>
      <c r="L1634" s="1725"/>
      <c r="M1634" s="1725"/>
      <c r="N1634" s="1727"/>
      <c r="O1634" s="1724"/>
      <c r="P1634" s="1725"/>
      <c r="Q1634" s="1728"/>
      <c r="R1634" s="1729"/>
      <c r="S1634" s="550"/>
    </row>
    <row r="1635" spans="1:19" s="206" customFormat="1" ht="19.899999999999999" customHeight="1">
      <c r="A1635" s="1723"/>
      <c r="B1635" s="1723"/>
      <c r="C1635" s="1724"/>
      <c r="D1635" s="1724"/>
      <c r="E1635" s="1725"/>
      <c r="F1635" s="1725"/>
      <c r="G1635" s="1725"/>
      <c r="H1635" s="1724"/>
      <c r="I1635" s="1724"/>
      <c r="J1635" s="1725"/>
      <c r="K1635" s="1725"/>
      <c r="L1635" s="1725"/>
      <c r="M1635" s="1725"/>
      <c r="N1635" s="1727"/>
      <c r="O1635" s="1724"/>
      <c r="P1635" s="1725"/>
      <c r="Q1635" s="1728"/>
      <c r="R1635" s="1729"/>
      <c r="S1635" s="550"/>
    </row>
    <row r="1636" spans="1:19" s="206" customFormat="1" ht="19.899999999999999" customHeight="1">
      <c r="A1636" s="1723"/>
      <c r="B1636" s="1723"/>
      <c r="C1636" s="1724"/>
      <c r="D1636" s="1724"/>
      <c r="E1636" s="1725"/>
      <c r="F1636" s="1725"/>
      <c r="G1636" s="1725"/>
      <c r="H1636" s="1724"/>
      <c r="I1636" s="1724"/>
      <c r="J1636" s="1725"/>
      <c r="K1636" s="1725"/>
      <c r="L1636" s="1725"/>
      <c r="M1636" s="1725"/>
      <c r="N1636" s="1727"/>
      <c r="O1636" s="1724"/>
      <c r="P1636" s="1725"/>
      <c r="Q1636" s="1728"/>
      <c r="R1636" s="1729"/>
      <c r="S1636" s="550"/>
    </row>
    <row r="1637" spans="1:19" s="206" customFormat="1" ht="19.899999999999999" customHeight="1">
      <c r="A1637" s="1723"/>
      <c r="B1637" s="1723"/>
      <c r="C1637" s="1724"/>
      <c r="D1637" s="1724"/>
      <c r="E1637" s="1725"/>
      <c r="F1637" s="1725"/>
      <c r="G1637" s="1725"/>
      <c r="H1637" s="1724"/>
      <c r="I1637" s="1724"/>
      <c r="J1637" s="1725"/>
      <c r="K1637" s="1725"/>
      <c r="L1637" s="1725"/>
      <c r="M1637" s="1725"/>
      <c r="N1637" s="1727"/>
      <c r="O1637" s="1724"/>
      <c r="P1637" s="1725"/>
      <c r="Q1637" s="1728"/>
      <c r="R1637" s="1729"/>
      <c r="S1637" s="550"/>
    </row>
    <row r="1638" spans="1:19" s="206" customFormat="1" ht="19.899999999999999" customHeight="1">
      <c r="A1638" s="1723"/>
      <c r="B1638" s="1723"/>
      <c r="C1638" s="1724"/>
      <c r="D1638" s="1724"/>
      <c r="E1638" s="1725"/>
      <c r="F1638" s="1725"/>
      <c r="G1638" s="1725"/>
      <c r="H1638" s="1724"/>
      <c r="I1638" s="1724"/>
      <c r="J1638" s="1725"/>
      <c r="K1638" s="1725"/>
      <c r="L1638" s="1725"/>
      <c r="M1638" s="1725"/>
      <c r="N1638" s="1727"/>
      <c r="O1638" s="1724"/>
      <c r="P1638" s="1725"/>
      <c r="Q1638" s="1728"/>
      <c r="R1638" s="1729"/>
      <c r="S1638" s="550"/>
    </row>
    <row r="1639" spans="1:19" s="206" customFormat="1" ht="19.899999999999999" customHeight="1">
      <c r="A1639" s="1723"/>
      <c r="B1639" s="1723"/>
      <c r="C1639" s="1724"/>
      <c r="D1639" s="1724"/>
      <c r="E1639" s="1725"/>
      <c r="F1639" s="1725"/>
      <c r="G1639" s="1725"/>
      <c r="H1639" s="1724"/>
      <c r="I1639" s="1724"/>
      <c r="J1639" s="1725"/>
      <c r="K1639" s="1725"/>
      <c r="L1639" s="1725"/>
      <c r="M1639" s="1725"/>
      <c r="N1639" s="1727"/>
      <c r="O1639" s="1724"/>
      <c r="P1639" s="1725"/>
      <c r="Q1639" s="1728"/>
      <c r="R1639" s="1729"/>
      <c r="S1639" s="550"/>
    </row>
    <row r="1640" spans="1:19" s="206" customFormat="1" ht="19.899999999999999" customHeight="1">
      <c r="A1640" s="1723"/>
      <c r="B1640" s="1723"/>
      <c r="C1640" s="1724"/>
      <c r="D1640" s="1724"/>
      <c r="E1640" s="1725"/>
      <c r="F1640" s="1725"/>
      <c r="G1640" s="1725"/>
      <c r="H1640" s="1724"/>
      <c r="I1640" s="1724"/>
      <c r="J1640" s="1725"/>
      <c r="K1640" s="1725"/>
      <c r="L1640" s="1725"/>
      <c r="M1640" s="1725"/>
      <c r="N1640" s="1727"/>
      <c r="O1640" s="1724"/>
      <c r="P1640" s="1725"/>
      <c r="Q1640" s="1728"/>
      <c r="R1640" s="1729"/>
      <c r="S1640" s="550"/>
    </row>
    <row r="1641" spans="1:19" s="206" customFormat="1" ht="19.899999999999999" customHeight="1">
      <c r="A1641" s="1723"/>
      <c r="B1641" s="1723"/>
      <c r="C1641" s="1724"/>
      <c r="D1641" s="1724"/>
      <c r="E1641" s="1725"/>
      <c r="F1641" s="1725"/>
      <c r="G1641" s="1725"/>
      <c r="H1641" s="1724"/>
      <c r="I1641" s="1724"/>
      <c r="J1641" s="1725"/>
      <c r="K1641" s="1725"/>
      <c r="L1641" s="1725"/>
      <c r="M1641" s="1725"/>
      <c r="N1641" s="1727"/>
      <c r="O1641" s="1724"/>
      <c r="P1641" s="1725"/>
      <c r="Q1641" s="1728"/>
      <c r="R1641" s="1729"/>
      <c r="S1641" s="550"/>
    </row>
    <row r="1642" spans="1:19" s="206" customFormat="1" ht="19.899999999999999" customHeight="1">
      <c r="A1642" s="1723"/>
      <c r="B1642" s="1723"/>
      <c r="C1642" s="1724"/>
      <c r="D1642" s="1724"/>
      <c r="E1642" s="1725"/>
      <c r="F1642" s="1725"/>
      <c r="G1642" s="1725"/>
      <c r="H1642" s="1724"/>
      <c r="I1642" s="1724"/>
      <c r="J1642" s="1725"/>
      <c r="K1642" s="1725"/>
      <c r="L1642" s="1725"/>
      <c r="M1642" s="1725"/>
      <c r="N1642" s="1727"/>
      <c r="O1642" s="1724"/>
      <c r="P1642" s="1725"/>
      <c r="Q1642" s="1728"/>
      <c r="R1642" s="1729"/>
      <c r="S1642" s="550"/>
    </row>
    <row r="1643" spans="1:19" s="206" customFormat="1" ht="19.899999999999999" customHeight="1">
      <c r="A1643" s="1723"/>
      <c r="B1643" s="1723"/>
      <c r="C1643" s="1724"/>
      <c r="D1643" s="1724"/>
      <c r="E1643" s="1725"/>
      <c r="F1643" s="1725"/>
      <c r="G1643" s="1725"/>
      <c r="H1643" s="1724"/>
      <c r="I1643" s="1724"/>
      <c r="J1643" s="1725"/>
      <c r="K1643" s="1725"/>
      <c r="L1643" s="1725"/>
      <c r="M1643" s="1725"/>
      <c r="N1643" s="1727"/>
      <c r="O1643" s="1724"/>
      <c r="P1643" s="1725"/>
      <c r="Q1643" s="1728"/>
      <c r="R1643" s="1729"/>
      <c r="S1643" s="550"/>
    </row>
    <row r="1644" spans="1:19" s="206" customFormat="1" ht="19.899999999999999" customHeight="1">
      <c r="A1644" s="1723"/>
      <c r="B1644" s="1723"/>
      <c r="C1644" s="1724"/>
      <c r="D1644" s="1724"/>
      <c r="E1644" s="1725"/>
      <c r="F1644" s="1725"/>
      <c r="G1644" s="1725"/>
      <c r="H1644" s="1724"/>
      <c r="I1644" s="1724"/>
      <c r="J1644" s="1725"/>
      <c r="K1644" s="1725"/>
      <c r="L1644" s="1725"/>
      <c r="M1644" s="1725"/>
      <c r="N1644" s="1727"/>
      <c r="O1644" s="1724"/>
      <c r="P1644" s="1725"/>
      <c r="Q1644" s="1728"/>
      <c r="R1644" s="1729"/>
      <c r="S1644" s="550"/>
    </row>
    <row r="1645" spans="1:19" s="206" customFormat="1" ht="19.899999999999999" customHeight="1">
      <c r="A1645" s="1723"/>
      <c r="B1645" s="1723"/>
      <c r="C1645" s="1724"/>
      <c r="D1645" s="1724"/>
      <c r="E1645" s="1725"/>
      <c r="F1645" s="1725"/>
      <c r="G1645" s="1725"/>
      <c r="H1645" s="1724"/>
      <c r="I1645" s="1724"/>
      <c r="J1645" s="1725"/>
      <c r="K1645" s="1725"/>
      <c r="L1645" s="1725"/>
      <c r="M1645" s="1725"/>
      <c r="N1645" s="1727"/>
      <c r="O1645" s="1724"/>
      <c r="P1645" s="1725"/>
      <c r="Q1645" s="1728"/>
      <c r="R1645" s="1729"/>
      <c r="S1645" s="550"/>
    </row>
    <row r="1646" spans="1:19" s="206" customFormat="1" ht="19.899999999999999" customHeight="1">
      <c r="A1646" s="1723"/>
      <c r="B1646" s="1723"/>
      <c r="C1646" s="1724"/>
      <c r="D1646" s="1724"/>
      <c r="E1646" s="1725"/>
      <c r="F1646" s="1725"/>
      <c r="G1646" s="1725"/>
      <c r="H1646" s="1724"/>
      <c r="I1646" s="1724"/>
      <c r="J1646" s="1725"/>
      <c r="K1646" s="1725"/>
      <c r="L1646" s="1725"/>
      <c r="M1646" s="1725"/>
      <c r="N1646" s="1727"/>
      <c r="O1646" s="1724"/>
      <c r="P1646" s="1725"/>
      <c r="Q1646" s="1728"/>
      <c r="R1646" s="1729"/>
      <c r="S1646" s="550"/>
    </row>
    <row r="1647" spans="1:19" s="206" customFormat="1" ht="19.899999999999999" customHeight="1">
      <c r="A1647" s="1723"/>
      <c r="B1647" s="1723"/>
      <c r="C1647" s="1724"/>
      <c r="D1647" s="1724"/>
      <c r="E1647" s="1725"/>
      <c r="F1647" s="1725"/>
      <c r="G1647" s="1725"/>
      <c r="H1647" s="1724"/>
      <c r="I1647" s="1724"/>
      <c r="J1647" s="1725"/>
      <c r="K1647" s="1725"/>
      <c r="L1647" s="1725"/>
      <c r="M1647" s="1725"/>
      <c r="N1647" s="1727"/>
      <c r="O1647" s="1724"/>
      <c r="P1647" s="1725"/>
      <c r="Q1647" s="1728"/>
      <c r="R1647" s="1729"/>
      <c r="S1647" s="550"/>
    </row>
    <row r="1648" spans="1:19" s="206" customFormat="1" ht="19.899999999999999" customHeight="1">
      <c r="A1648" s="1723"/>
      <c r="B1648" s="1723"/>
      <c r="C1648" s="1724"/>
      <c r="D1648" s="1724"/>
      <c r="E1648" s="1725"/>
      <c r="F1648" s="1725"/>
      <c r="G1648" s="1725"/>
      <c r="H1648" s="1724"/>
      <c r="I1648" s="1724"/>
      <c r="J1648" s="1725"/>
      <c r="K1648" s="1725"/>
      <c r="L1648" s="1725"/>
      <c r="M1648" s="1725"/>
      <c r="N1648" s="1727"/>
      <c r="O1648" s="1724"/>
      <c r="P1648" s="1725"/>
      <c r="Q1648" s="1728"/>
      <c r="R1648" s="1729"/>
      <c r="S1648" s="550"/>
    </row>
    <row r="1649" spans="1:19" s="206" customFormat="1" ht="19.899999999999999" customHeight="1">
      <c r="A1649" s="1723"/>
      <c r="B1649" s="1723"/>
      <c r="C1649" s="1724"/>
      <c r="D1649" s="1724"/>
      <c r="E1649" s="1725"/>
      <c r="F1649" s="1725"/>
      <c r="G1649" s="1725"/>
      <c r="H1649" s="1724"/>
      <c r="I1649" s="1724"/>
      <c r="J1649" s="1725"/>
      <c r="K1649" s="1725"/>
      <c r="L1649" s="1725"/>
      <c r="M1649" s="1725"/>
      <c r="N1649" s="1727"/>
      <c r="O1649" s="1724"/>
      <c r="P1649" s="1725"/>
      <c r="Q1649" s="1728"/>
      <c r="R1649" s="1729"/>
      <c r="S1649" s="550"/>
    </row>
    <row r="1650" spans="1:19" s="206" customFormat="1" ht="19.899999999999999" customHeight="1">
      <c r="A1650" s="1723"/>
      <c r="B1650" s="1723"/>
      <c r="C1650" s="1724"/>
      <c r="D1650" s="1724"/>
      <c r="E1650" s="1725"/>
      <c r="F1650" s="1725"/>
      <c r="G1650" s="1725"/>
      <c r="H1650" s="1724"/>
      <c r="I1650" s="1724"/>
      <c r="J1650" s="1725"/>
      <c r="K1650" s="1725"/>
      <c r="L1650" s="1725"/>
      <c r="M1650" s="1725"/>
      <c r="N1650" s="1727"/>
      <c r="O1650" s="1724"/>
      <c r="P1650" s="1725"/>
      <c r="Q1650" s="1728"/>
      <c r="R1650" s="1729"/>
      <c r="S1650" s="550"/>
    </row>
    <row r="1651" spans="1:19" s="206" customFormat="1" ht="19.899999999999999" customHeight="1">
      <c r="A1651" s="1723"/>
      <c r="B1651" s="1723"/>
      <c r="C1651" s="1724"/>
      <c r="D1651" s="1724"/>
      <c r="E1651" s="1725"/>
      <c r="F1651" s="1725"/>
      <c r="G1651" s="1725"/>
      <c r="H1651" s="1724"/>
      <c r="I1651" s="1724"/>
      <c r="J1651" s="1725"/>
      <c r="K1651" s="1725"/>
      <c r="L1651" s="1725"/>
      <c r="M1651" s="1725"/>
      <c r="N1651" s="1727"/>
      <c r="O1651" s="1724"/>
      <c r="P1651" s="1725"/>
      <c r="Q1651" s="1728"/>
      <c r="R1651" s="1729"/>
      <c r="S1651" s="550"/>
    </row>
    <row r="1652" spans="1:19" s="206" customFormat="1" ht="19.899999999999999" customHeight="1">
      <c r="A1652" s="1723"/>
      <c r="B1652" s="1723"/>
      <c r="C1652" s="1724"/>
      <c r="D1652" s="1724"/>
      <c r="E1652" s="1725"/>
      <c r="F1652" s="1725"/>
      <c r="G1652" s="1725"/>
      <c r="H1652" s="1724"/>
      <c r="I1652" s="1724"/>
      <c r="J1652" s="1725"/>
      <c r="K1652" s="1725"/>
      <c r="L1652" s="1725"/>
      <c r="M1652" s="1725"/>
      <c r="N1652" s="1727"/>
      <c r="O1652" s="1724"/>
      <c r="P1652" s="1725"/>
      <c r="Q1652" s="1728"/>
      <c r="R1652" s="1729"/>
      <c r="S1652" s="550"/>
    </row>
    <row r="1653" spans="1:19" s="206" customFormat="1" ht="19.899999999999999" customHeight="1">
      <c r="A1653" s="1723"/>
      <c r="B1653" s="1723"/>
      <c r="C1653" s="1724"/>
      <c r="D1653" s="1724"/>
      <c r="E1653" s="1725"/>
      <c r="F1653" s="1725"/>
      <c r="G1653" s="1725"/>
      <c r="H1653" s="1724"/>
      <c r="I1653" s="1724"/>
      <c r="J1653" s="1725"/>
      <c r="K1653" s="1725"/>
      <c r="L1653" s="1725"/>
      <c r="M1653" s="1725"/>
      <c r="N1653" s="1727"/>
      <c r="O1653" s="1724"/>
      <c r="P1653" s="1725"/>
      <c r="Q1653" s="1728"/>
      <c r="R1653" s="1729"/>
      <c r="S1653" s="550"/>
    </row>
    <row r="1654" spans="1:19" s="206" customFormat="1" ht="19.899999999999999" customHeight="1">
      <c r="A1654" s="1723"/>
      <c r="B1654" s="1723"/>
      <c r="C1654" s="1724"/>
      <c r="D1654" s="1724"/>
      <c r="E1654" s="1725"/>
      <c r="F1654" s="1725"/>
      <c r="G1654" s="1725"/>
      <c r="H1654" s="1724"/>
      <c r="I1654" s="1724"/>
      <c r="J1654" s="1725"/>
      <c r="K1654" s="1725"/>
      <c r="L1654" s="1725"/>
      <c r="M1654" s="1725"/>
      <c r="N1654" s="1727"/>
      <c r="O1654" s="1724"/>
      <c r="P1654" s="1725"/>
      <c r="Q1654" s="1728"/>
      <c r="R1654" s="1729"/>
      <c r="S1654" s="550"/>
    </row>
    <row r="1655" spans="1:19" s="206" customFormat="1" ht="19.899999999999999" customHeight="1">
      <c r="A1655" s="1723"/>
      <c r="B1655" s="1723"/>
      <c r="C1655" s="1724"/>
      <c r="D1655" s="1724"/>
      <c r="E1655" s="1725"/>
      <c r="F1655" s="1725"/>
      <c r="G1655" s="1725"/>
      <c r="H1655" s="1724"/>
      <c r="I1655" s="1724"/>
      <c r="J1655" s="1725"/>
      <c r="K1655" s="1725"/>
      <c r="L1655" s="1725"/>
      <c r="M1655" s="1725"/>
      <c r="N1655" s="1727"/>
      <c r="O1655" s="1724"/>
      <c r="P1655" s="1725"/>
      <c r="Q1655" s="1728"/>
      <c r="R1655" s="1729"/>
      <c r="S1655" s="550"/>
    </row>
    <row r="1656" spans="1:19" s="206" customFormat="1" ht="19.899999999999999" customHeight="1">
      <c r="A1656" s="1723"/>
      <c r="B1656" s="1723"/>
      <c r="C1656" s="1724"/>
      <c r="D1656" s="1724"/>
      <c r="E1656" s="1725"/>
      <c r="F1656" s="1725"/>
      <c r="G1656" s="1725"/>
      <c r="H1656" s="1724"/>
      <c r="I1656" s="1724"/>
      <c r="J1656" s="1725"/>
      <c r="K1656" s="1725"/>
      <c r="L1656" s="1725"/>
      <c r="M1656" s="1725"/>
      <c r="N1656" s="1727"/>
      <c r="O1656" s="1724"/>
      <c r="P1656" s="1725"/>
      <c r="Q1656" s="1728"/>
      <c r="R1656" s="1729"/>
      <c r="S1656" s="550"/>
    </row>
    <row r="1657" spans="1:19" s="206" customFormat="1" ht="19.899999999999999" customHeight="1">
      <c r="A1657" s="1723"/>
      <c r="B1657" s="1723"/>
      <c r="C1657" s="1724"/>
      <c r="D1657" s="1724"/>
      <c r="E1657" s="1725"/>
      <c r="F1657" s="1725"/>
      <c r="G1657" s="1725"/>
      <c r="H1657" s="1724"/>
      <c r="I1657" s="1724"/>
      <c r="J1657" s="1725"/>
      <c r="K1657" s="1725"/>
      <c r="L1657" s="1725"/>
      <c r="M1657" s="1725"/>
      <c r="N1657" s="1727"/>
      <c r="O1657" s="1724"/>
      <c r="P1657" s="1725"/>
      <c r="Q1657" s="1728"/>
      <c r="R1657" s="1729"/>
      <c r="S1657" s="550"/>
    </row>
    <row r="1658" spans="1:19" s="206" customFormat="1" ht="19.899999999999999" customHeight="1">
      <c r="A1658" s="1723"/>
      <c r="B1658" s="1723"/>
      <c r="C1658" s="1724"/>
      <c r="D1658" s="1724"/>
      <c r="E1658" s="1725"/>
      <c r="F1658" s="1725"/>
      <c r="G1658" s="1725"/>
      <c r="H1658" s="1724"/>
      <c r="I1658" s="1724"/>
      <c r="J1658" s="1725"/>
      <c r="K1658" s="1725"/>
      <c r="L1658" s="1725"/>
      <c r="M1658" s="1725"/>
      <c r="N1658" s="1727"/>
      <c r="O1658" s="1724"/>
      <c r="P1658" s="1725"/>
      <c r="Q1658" s="1728"/>
      <c r="R1658" s="1729"/>
      <c r="S1658" s="550"/>
    </row>
    <row r="1659" spans="1:19" s="206" customFormat="1" ht="19.899999999999999" customHeight="1">
      <c r="A1659" s="1723"/>
      <c r="B1659" s="1723"/>
      <c r="C1659" s="1724"/>
      <c r="D1659" s="1724"/>
      <c r="E1659" s="1725"/>
      <c r="F1659" s="1725"/>
      <c r="G1659" s="1725"/>
      <c r="H1659" s="1724"/>
      <c r="I1659" s="1724"/>
      <c r="J1659" s="1725"/>
      <c r="K1659" s="1725"/>
      <c r="L1659" s="1725"/>
      <c r="M1659" s="1725"/>
      <c r="N1659" s="1727"/>
      <c r="O1659" s="1724"/>
      <c r="P1659" s="1725"/>
      <c r="Q1659" s="1728"/>
      <c r="R1659" s="1729"/>
      <c r="S1659" s="550"/>
    </row>
    <row r="1660" spans="1:19" s="206" customFormat="1" ht="19.899999999999999" customHeight="1">
      <c r="A1660" s="1723"/>
      <c r="B1660" s="1723"/>
      <c r="C1660" s="1724"/>
      <c r="D1660" s="1724"/>
      <c r="E1660" s="1725"/>
      <c r="F1660" s="1725"/>
      <c r="G1660" s="1725"/>
      <c r="H1660" s="1724"/>
      <c r="I1660" s="1724"/>
      <c r="J1660" s="1725"/>
      <c r="K1660" s="1725"/>
      <c r="L1660" s="1725"/>
      <c r="M1660" s="1725"/>
      <c r="N1660" s="1727"/>
      <c r="O1660" s="1724"/>
      <c r="P1660" s="1725"/>
      <c r="Q1660" s="1728"/>
      <c r="R1660" s="1729"/>
      <c r="S1660" s="550"/>
    </row>
    <row r="1661" spans="1:19" s="206" customFormat="1" ht="19.899999999999999" customHeight="1">
      <c r="A1661" s="1723"/>
      <c r="B1661" s="1723"/>
      <c r="C1661" s="1724"/>
      <c r="D1661" s="1724"/>
      <c r="E1661" s="1725"/>
      <c r="F1661" s="1725"/>
      <c r="G1661" s="1725"/>
      <c r="H1661" s="1724"/>
      <c r="I1661" s="1724"/>
      <c r="J1661" s="1725"/>
      <c r="K1661" s="1725"/>
      <c r="L1661" s="1725"/>
      <c r="M1661" s="1725"/>
      <c r="N1661" s="1727"/>
      <c r="O1661" s="1724"/>
      <c r="P1661" s="1725"/>
      <c r="Q1661" s="1728"/>
      <c r="R1661" s="1729"/>
      <c r="S1661" s="550"/>
    </row>
    <row r="1662" spans="1:19" s="206" customFormat="1" ht="19.899999999999999" customHeight="1">
      <c r="A1662" s="1723"/>
      <c r="B1662" s="1723"/>
      <c r="C1662" s="1724"/>
      <c r="D1662" s="1724"/>
      <c r="E1662" s="1725"/>
      <c r="F1662" s="1725"/>
      <c r="G1662" s="1725"/>
      <c r="H1662" s="1724"/>
      <c r="I1662" s="1724"/>
      <c r="J1662" s="1725"/>
      <c r="K1662" s="1725"/>
      <c r="L1662" s="1725"/>
      <c r="M1662" s="1725"/>
      <c r="N1662" s="1727"/>
      <c r="O1662" s="1724"/>
      <c r="P1662" s="1725"/>
      <c r="Q1662" s="1728"/>
      <c r="R1662" s="1729"/>
      <c r="S1662" s="550"/>
    </row>
    <row r="1663" spans="1:19" s="206" customFormat="1" ht="19.899999999999999" customHeight="1">
      <c r="A1663" s="1723"/>
      <c r="B1663" s="1723"/>
      <c r="C1663" s="1724"/>
      <c r="D1663" s="1724"/>
      <c r="E1663" s="1725"/>
      <c r="F1663" s="1725"/>
      <c r="G1663" s="1725"/>
      <c r="H1663" s="1724"/>
      <c r="I1663" s="1724"/>
      <c r="J1663" s="1725"/>
      <c r="K1663" s="1725"/>
      <c r="L1663" s="1725"/>
      <c r="M1663" s="1725"/>
      <c r="N1663" s="1727"/>
      <c r="O1663" s="1724"/>
      <c r="P1663" s="1725"/>
      <c r="Q1663" s="1728"/>
      <c r="R1663" s="1729"/>
      <c r="S1663" s="550"/>
    </row>
    <row r="1664" spans="1:19" s="206" customFormat="1" ht="19.899999999999999" customHeight="1">
      <c r="A1664" s="1723"/>
      <c r="B1664" s="1723"/>
      <c r="C1664" s="1724"/>
      <c r="D1664" s="1724"/>
      <c r="E1664" s="1725"/>
      <c r="F1664" s="1725"/>
      <c r="G1664" s="1725"/>
      <c r="H1664" s="1724"/>
      <c r="I1664" s="1724"/>
      <c r="J1664" s="1725"/>
      <c r="K1664" s="1725"/>
      <c r="L1664" s="1725"/>
      <c r="M1664" s="1725"/>
      <c r="N1664" s="1727"/>
      <c r="O1664" s="1724"/>
      <c r="P1664" s="1725"/>
      <c r="Q1664" s="1728"/>
      <c r="R1664" s="1729"/>
      <c r="S1664" s="550"/>
    </row>
    <row r="1665" spans="1:19" s="206" customFormat="1" ht="19.899999999999999" customHeight="1">
      <c r="A1665" s="1723"/>
      <c r="B1665" s="1723"/>
      <c r="C1665" s="1724"/>
      <c r="D1665" s="1724"/>
      <c r="E1665" s="1725"/>
      <c r="F1665" s="1725"/>
      <c r="G1665" s="1725"/>
      <c r="H1665" s="1724"/>
      <c r="I1665" s="1724"/>
      <c r="J1665" s="1725"/>
      <c r="K1665" s="1725"/>
      <c r="L1665" s="1725"/>
      <c r="M1665" s="1725"/>
      <c r="N1665" s="1727"/>
      <c r="O1665" s="1724"/>
      <c r="P1665" s="1725"/>
      <c r="Q1665" s="1728"/>
      <c r="R1665" s="1729"/>
      <c r="S1665" s="550"/>
    </row>
    <row r="1666" spans="1:19" s="206" customFormat="1" ht="19.899999999999999" customHeight="1">
      <c r="A1666" s="1723"/>
      <c r="B1666" s="1723"/>
      <c r="C1666" s="1724"/>
      <c r="D1666" s="1724"/>
      <c r="E1666" s="1725"/>
      <c r="F1666" s="1725"/>
      <c r="G1666" s="1725"/>
      <c r="H1666" s="1724"/>
      <c r="I1666" s="1724"/>
      <c r="J1666" s="1725"/>
      <c r="K1666" s="1725"/>
      <c r="L1666" s="1725"/>
      <c r="M1666" s="1725"/>
      <c r="N1666" s="1727"/>
      <c r="O1666" s="1724"/>
      <c r="P1666" s="1725"/>
      <c r="Q1666" s="1728"/>
      <c r="R1666" s="1729"/>
      <c r="S1666" s="550"/>
    </row>
    <row r="1667" spans="1:19" s="206" customFormat="1" ht="19.899999999999999" customHeight="1">
      <c r="A1667" s="1723"/>
      <c r="B1667" s="1723"/>
      <c r="C1667" s="1724"/>
      <c r="D1667" s="1724"/>
      <c r="E1667" s="1725"/>
      <c r="F1667" s="1725"/>
      <c r="G1667" s="1725"/>
      <c r="H1667" s="1724"/>
      <c r="I1667" s="1724"/>
      <c r="J1667" s="1725"/>
      <c r="K1667" s="1725"/>
      <c r="L1667" s="1725"/>
      <c r="M1667" s="1725"/>
      <c r="N1667" s="1727"/>
      <c r="O1667" s="1724"/>
      <c r="P1667" s="1725"/>
      <c r="Q1667" s="1728"/>
      <c r="R1667" s="1729"/>
      <c r="S1667" s="550"/>
    </row>
    <row r="1668" spans="1:19" s="206" customFormat="1" ht="19.899999999999999" customHeight="1">
      <c r="A1668" s="1723"/>
      <c r="B1668" s="1723"/>
      <c r="C1668" s="1724"/>
      <c r="D1668" s="1724"/>
      <c r="E1668" s="1725"/>
      <c r="F1668" s="1725"/>
      <c r="G1668" s="1725"/>
      <c r="H1668" s="1724"/>
      <c r="I1668" s="1724"/>
      <c r="J1668" s="1725"/>
      <c r="K1668" s="1725"/>
      <c r="L1668" s="1725"/>
      <c r="M1668" s="1725"/>
      <c r="N1668" s="1727"/>
      <c r="O1668" s="1724"/>
      <c r="P1668" s="1725"/>
      <c r="Q1668" s="1728"/>
      <c r="R1668" s="1729"/>
      <c r="S1668" s="550"/>
    </row>
    <row r="1669" spans="1:19" s="206" customFormat="1" ht="19.899999999999999" customHeight="1">
      <c r="A1669" s="1723"/>
      <c r="B1669" s="1723"/>
      <c r="C1669" s="1724"/>
      <c r="D1669" s="1724"/>
      <c r="E1669" s="1725"/>
      <c r="F1669" s="1725"/>
      <c r="G1669" s="1725"/>
      <c r="H1669" s="1724"/>
      <c r="I1669" s="1724"/>
      <c r="J1669" s="1725"/>
      <c r="K1669" s="1725"/>
      <c r="L1669" s="1725"/>
      <c r="M1669" s="1725"/>
      <c r="N1669" s="1727"/>
      <c r="O1669" s="1724"/>
      <c r="P1669" s="1725"/>
      <c r="Q1669" s="1728"/>
      <c r="R1669" s="1729"/>
      <c r="S1669" s="550"/>
    </row>
    <row r="1670" spans="1:19" s="206" customFormat="1" ht="19.899999999999999" customHeight="1">
      <c r="A1670" s="1723"/>
      <c r="B1670" s="1723"/>
      <c r="C1670" s="1724"/>
      <c r="D1670" s="1724"/>
      <c r="E1670" s="1725"/>
      <c r="F1670" s="1725"/>
      <c r="G1670" s="1725"/>
      <c r="H1670" s="1724"/>
      <c r="I1670" s="1724"/>
      <c r="J1670" s="1725"/>
      <c r="K1670" s="1725"/>
      <c r="L1670" s="1725"/>
      <c r="M1670" s="1725"/>
      <c r="N1670" s="1727"/>
      <c r="O1670" s="1724"/>
      <c r="P1670" s="1725"/>
      <c r="Q1670" s="1728"/>
      <c r="R1670" s="1729"/>
      <c r="S1670" s="550"/>
    </row>
    <row r="1671" spans="1:19" s="206" customFormat="1" ht="19.899999999999999" customHeight="1">
      <c r="A1671" s="1723"/>
      <c r="B1671" s="1723"/>
      <c r="C1671" s="1724"/>
      <c r="D1671" s="1724"/>
      <c r="E1671" s="1725"/>
      <c r="F1671" s="1725"/>
      <c r="G1671" s="1725"/>
      <c r="H1671" s="1724"/>
      <c r="I1671" s="1724"/>
      <c r="J1671" s="1725"/>
      <c r="K1671" s="1725"/>
      <c r="L1671" s="1725"/>
      <c r="M1671" s="1725"/>
      <c r="N1671" s="1727"/>
      <c r="O1671" s="1724"/>
      <c r="P1671" s="1725"/>
      <c r="Q1671" s="1728"/>
      <c r="R1671" s="1729"/>
      <c r="S1671" s="550"/>
    </row>
    <row r="1672" spans="1:19" s="206" customFormat="1" ht="19.899999999999999" customHeight="1">
      <c r="A1672" s="1723"/>
      <c r="B1672" s="1723"/>
      <c r="C1672" s="1724"/>
      <c r="D1672" s="1724"/>
      <c r="E1672" s="1725"/>
      <c r="F1672" s="1725"/>
      <c r="G1672" s="1725"/>
      <c r="H1672" s="1724"/>
      <c r="I1672" s="1724"/>
      <c r="J1672" s="1725"/>
      <c r="K1672" s="1725"/>
      <c r="L1672" s="1725"/>
      <c r="M1672" s="1725"/>
      <c r="N1672" s="1727"/>
      <c r="O1672" s="1724"/>
      <c r="P1672" s="1725"/>
      <c r="Q1672" s="1728"/>
      <c r="R1672" s="1729"/>
      <c r="S1672" s="550"/>
    </row>
    <row r="1673" spans="1:19" s="206" customFormat="1" ht="19.899999999999999" customHeight="1">
      <c r="A1673" s="1723"/>
      <c r="B1673" s="1723"/>
      <c r="C1673" s="1724"/>
      <c r="D1673" s="1724"/>
      <c r="E1673" s="1725"/>
      <c r="F1673" s="1725"/>
      <c r="G1673" s="1725"/>
      <c r="H1673" s="1724"/>
      <c r="I1673" s="1724"/>
      <c r="J1673" s="1725"/>
      <c r="K1673" s="1725"/>
      <c r="L1673" s="1725"/>
      <c r="M1673" s="1725"/>
      <c r="N1673" s="1727"/>
      <c r="O1673" s="1724"/>
      <c r="P1673" s="1725"/>
      <c r="Q1673" s="1728"/>
      <c r="R1673" s="1729"/>
      <c r="S1673" s="550"/>
    </row>
    <row r="1674" spans="1:19" s="206" customFormat="1" ht="19.899999999999999" customHeight="1">
      <c r="A1674" s="1723"/>
      <c r="B1674" s="1723"/>
      <c r="C1674" s="1724"/>
      <c r="D1674" s="1724"/>
      <c r="E1674" s="1725"/>
      <c r="F1674" s="1725"/>
      <c r="G1674" s="1725"/>
      <c r="H1674" s="1724"/>
      <c r="I1674" s="1724"/>
      <c r="J1674" s="1725"/>
      <c r="K1674" s="1725"/>
      <c r="L1674" s="1725"/>
      <c r="M1674" s="1725"/>
      <c r="N1674" s="1727"/>
      <c r="O1674" s="1724"/>
      <c r="P1674" s="1725"/>
      <c r="Q1674" s="1728"/>
      <c r="R1674" s="1729"/>
      <c r="S1674" s="550"/>
    </row>
    <row r="1675" spans="1:19" s="206" customFormat="1" ht="19.899999999999999" customHeight="1">
      <c r="A1675" s="1723"/>
      <c r="B1675" s="1723"/>
      <c r="C1675" s="1724"/>
      <c r="D1675" s="1724"/>
      <c r="E1675" s="1725"/>
      <c r="F1675" s="1725"/>
      <c r="G1675" s="1725"/>
      <c r="H1675" s="1724"/>
      <c r="I1675" s="1724"/>
      <c r="J1675" s="1725"/>
      <c r="K1675" s="1725"/>
      <c r="L1675" s="1725"/>
      <c r="M1675" s="1725"/>
      <c r="N1675" s="1727"/>
      <c r="O1675" s="1724"/>
      <c r="P1675" s="1725"/>
      <c r="Q1675" s="1728"/>
      <c r="R1675" s="1729"/>
      <c r="S1675" s="550"/>
    </row>
    <row r="1676" spans="1:19" s="206" customFormat="1" ht="19.899999999999999" customHeight="1">
      <c r="A1676" s="1723"/>
      <c r="B1676" s="1723"/>
      <c r="C1676" s="1724"/>
      <c r="D1676" s="1724"/>
      <c r="E1676" s="1725"/>
      <c r="F1676" s="1725"/>
      <c r="G1676" s="1725"/>
      <c r="H1676" s="1724"/>
      <c r="I1676" s="1724"/>
      <c r="J1676" s="1725"/>
      <c r="K1676" s="1725"/>
      <c r="L1676" s="1725"/>
      <c r="M1676" s="1725"/>
      <c r="N1676" s="1727"/>
      <c r="O1676" s="1724"/>
      <c r="P1676" s="1725"/>
      <c r="Q1676" s="1728"/>
      <c r="R1676" s="1729"/>
      <c r="S1676" s="550"/>
    </row>
    <row r="1677" spans="1:19" s="206" customFormat="1" ht="19.899999999999999" customHeight="1">
      <c r="A1677" s="1723"/>
      <c r="B1677" s="1723"/>
      <c r="C1677" s="1724"/>
      <c r="D1677" s="1724"/>
      <c r="E1677" s="1725"/>
      <c r="F1677" s="1725"/>
      <c r="G1677" s="1725"/>
      <c r="H1677" s="1724"/>
      <c r="I1677" s="1724"/>
      <c r="J1677" s="1725"/>
      <c r="K1677" s="1725"/>
      <c r="L1677" s="1725"/>
      <c r="M1677" s="1725"/>
      <c r="N1677" s="1727"/>
      <c r="O1677" s="1724"/>
      <c r="P1677" s="1725"/>
      <c r="Q1677" s="1728"/>
      <c r="R1677" s="1729"/>
      <c r="S1677" s="550"/>
    </row>
    <row r="1678" spans="1:19" s="206" customFormat="1" ht="19.899999999999999" customHeight="1">
      <c r="A1678" s="1723"/>
      <c r="B1678" s="1723"/>
      <c r="C1678" s="1724"/>
      <c r="D1678" s="1724"/>
      <c r="E1678" s="1725"/>
      <c r="F1678" s="1725"/>
      <c r="G1678" s="1725"/>
      <c r="H1678" s="1724"/>
      <c r="I1678" s="1724"/>
      <c r="J1678" s="1725"/>
      <c r="K1678" s="1725"/>
      <c r="L1678" s="1725"/>
      <c r="M1678" s="1725"/>
      <c r="N1678" s="1727"/>
      <c r="O1678" s="1724"/>
      <c r="P1678" s="1725"/>
      <c r="Q1678" s="1728"/>
      <c r="R1678" s="1729"/>
      <c r="S1678" s="550"/>
    </row>
    <row r="1679" spans="1:19" s="206" customFormat="1" ht="19.899999999999999" customHeight="1">
      <c r="A1679" s="1723"/>
      <c r="B1679" s="1723"/>
      <c r="C1679" s="1724"/>
      <c r="D1679" s="1724"/>
      <c r="E1679" s="1725"/>
      <c r="F1679" s="1725"/>
      <c r="G1679" s="1725"/>
      <c r="H1679" s="1724"/>
      <c r="I1679" s="1724"/>
      <c r="J1679" s="1725"/>
      <c r="K1679" s="1725"/>
      <c r="L1679" s="1725"/>
      <c r="M1679" s="1725"/>
      <c r="N1679" s="1727"/>
      <c r="O1679" s="1724"/>
      <c r="P1679" s="1725"/>
      <c r="Q1679" s="1728"/>
      <c r="R1679" s="1729"/>
      <c r="S1679" s="550"/>
    </row>
    <row r="1680" spans="1:19" s="206" customFormat="1" ht="19.899999999999999" customHeight="1">
      <c r="A1680" s="1723"/>
      <c r="B1680" s="1723"/>
      <c r="C1680" s="1724"/>
      <c r="D1680" s="1724"/>
      <c r="E1680" s="1725"/>
      <c r="F1680" s="1725"/>
      <c r="G1680" s="1725"/>
      <c r="H1680" s="1724"/>
      <c r="I1680" s="1724"/>
      <c r="J1680" s="1725"/>
      <c r="K1680" s="1725"/>
      <c r="L1680" s="1725"/>
      <c r="M1680" s="1725"/>
      <c r="N1680" s="1727"/>
      <c r="O1680" s="1724"/>
      <c r="P1680" s="1725"/>
      <c r="Q1680" s="1728"/>
      <c r="R1680" s="1729"/>
      <c r="S1680" s="550"/>
    </row>
    <row r="1681" spans="1:19" s="206" customFormat="1" ht="19.899999999999999" customHeight="1">
      <c r="A1681" s="1723"/>
      <c r="B1681" s="1723"/>
      <c r="C1681" s="1724"/>
      <c r="D1681" s="1724"/>
      <c r="E1681" s="1725"/>
      <c r="F1681" s="1725"/>
      <c r="G1681" s="1725"/>
      <c r="H1681" s="1724"/>
      <c r="I1681" s="1724"/>
      <c r="J1681" s="1725"/>
      <c r="K1681" s="1725"/>
      <c r="L1681" s="1725"/>
      <c r="M1681" s="1725"/>
      <c r="N1681" s="1727"/>
      <c r="O1681" s="1724"/>
      <c r="P1681" s="1725"/>
      <c r="Q1681" s="1728"/>
      <c r="R1681" s="1729"/>
      <c r="S1681" s="550"/>
    </row>
    <row r="1682" spans="1:19" s="206" customFormat="1" ht="19.899999999999999" customHeight="1">
      <c r="A1682" s="1723"/>
      <c r="B1682" s="1723"/>
      <c r="C1682" s="1724"/>
      <c r="D1682" s="1724"/>
      <c r="E1682" s="1725"/>
      <c r="F1682" s="1725"/>
      <c r="G1682" s="1725"/>
      <c r="H1682" s="1724"/>
      <c r="I1682" s="1724"/>
      <c r="J1682" s="1725"/>
      <c r="K1682" s="1725"/>
      <c r="L1682" s="1725"/>
      <c r="M1682" s="1725"/>
      <c r="N1682" s="1727"/>
      <c r="O1682" s="1724"/>
      <c r="P1682" s="1725"/>
      <c r="Q1682" s="1728"/>
      <c r="R1682" s="1729"/>
      <c r="S1682" s="550"/>
    </row>
    <row r="1683" spans="1:19" s="206" customFormat="1" ht="19.899999999999999" customHeight="1">
      <c r="A1683" s="1723"/>
      <c r="B1683" s="1723"/>
      <c r="C1683" s="1724"/>
      <c r="D1683" s="1724"/>
      <c r="E1683" s="1725"/>
      <c r="F1683" s="1725"/>
      <c r="G1683" s="1725"/>
      <c r="H1683" s="1724"/>
      <c r="I1683" s="1724"/>
      <c r="J1683" s="1725"/>
      <c r="K1683" s="1725"/>
      <c r="L1683" s="1725"/>
      <c r="M1683" s="1725"/>
      <c r="N1683" s="1727"/>
      <c r="O1683" s="1724"/>
      <c r="P1683" s="1725"/>
      <c r="Q1683" s="1728"/>
      <c r="R1683" s="1729"/>
      <c r="S1683" s="550"/>
    </row>
    <row r="1684" spans="1:19" s="206" customFormat="1" ht="19.899999999999999" customHeight="1">
      <c r="A1684" s="1723"/>
      <c r="B1684" s="1723"/>
      <c r="C1684" s="1724"/>
      <c r="D1684" s="1724"/>
      <c r="E1684" s="1725"/>
      <c r="F1684" s="1725"/>
      <c r="G1684" s="1725"/>
      <c r="H1684" s="1724"/>
      <c r="I1684" s="1724"/>
      <c r="J1684" s="1725"/>
      <c r="K1684" s="1725"/>
      <c r="L1684" s="1725"/>
      <c r="M1684" s="1725"/>
      <c r="N1684" s="1727"/>
      <c r="O1684" s="1724"/>
      <c r="P1684" s="1725"/>
      <c r="Q1684" s="1728"/>
      <c r="R1684" s="1729"/>
      <c r="S1684" s="550"/>
    </row>
    <row r="1685" spans="1:19" s="206" customFormat="1" ht="19.899999999999999" customHeight="1">
      <c r="A1685" s="1723"/>
      <c r="B1685" s="1723"/>
      <c r="C1685" s="1724"/>
      <c r="D1685" s="1724"/>
      <c r="E1685" s="1725"/>
      <c r="F1685" s="1725"/>
      <c r="G1685" s="1725"/>
      <c r="H1685" s="1724"/>
      <c r="I1685" s="1724"/>
      <c r="J1685" s="1725"/>
      <c r="K1685" s="1725"/>
      <c r="L1685" s="1725"/>
      <c r="M1685" s="1725"/>
      <c r="N1685" s="1727"/>
      <c r="O1685" s="1724"/>
      <c r="P1685" s="1725"/>
      <c r="Q1685" s="1728"/>
      <c r="R1685" s="1729"/>
      <c r="S1685" s="550"/>
    </row>
    <row r="1686" spans="1:19" s="206" customFormat="1" ht="19.899999999999999" customHeight="1">
      <c r="A1686" s="1723"/>
      <c r="B1686" s="1723"/>
      <c r="C1686" s="1724"/>
      <c r="D1686" s="1724"/>
      <c r="E1686" s="1725"/>
      <c r="F1686" s="1725"/>
      <c r="G1686" s="1725"/>
      <c r="H1686" s="1724"/>
      <c r="I1686" s="1724"/>
      <c r="J1686" s="1725"/>
      <c r="K1686" s="1725"/>
      <c r="L1686" s="1725"/>
      <c r="M1686" s="1725"/>
      <c r="N1686" s="1727"/>
      <c r="O1686" s="1724"/>
      <c r="P1686" s="1725"/>
      <c r="Q1686" s="1728"/>
      <c r="R1686" s="1729"/>
      <c r="S1686" s="550"/>
    </row>
    <row r="1687" spans="1:19" s="206" customFormat="1" ht="19.899999999999999" customHeight="1">
      <c r="A1687" s="1723"/>
      <c r="B1687" s="1723"/>
      <c r="C1687" s="1724"/>
      <c r="D1687" s="1724"/>
      <c r="E1687" s="1725"/>
      <c r="F1687" s="1725"/>
      <c r="G1687" s="1725"/>
      <c r="H1687" s="1724"/>
      <c r="I1687" s="1724"/>
      <c r="J1687" s="1725"/>
      <c r="K1687" s="1725"/>
      <c r="L1687" s="1725"/>
      <c r="M1687" s="1725"/>
      <c r="N1687" s="1727"/>
      <c r="O1687" s="1724"/>
      <c r="P1687" s="1725"/>
      <c r="Q1687" s="1728"/>
      <c r="R1687" s="1729"/>
      <c r="S1687" s="550"/>
    </row>
    <row r="1688" spans="1:19" s="206" customFormat="1" ht="19.899999999999999" customHeight="1">
      <c r="A1688" s="1723"/>
      <c r="B1688" s="1723"/>
      <c r="C1688" s="1724"/>
      <c r="D1688" s="1724"/>
      <c r="E1688" s="1725"/>
      <c r="F1688" s="1725"/>
      <c r="G1688" s="1725"/>
      <c r="H1688" s="1724"/>
      <c r="I1688" s="1724"/>
      <c r="J1688" s="1725"/>
      <c r="K1688" s="1725"/>
      <c r="L1688" s="1725"/>
      <c r="M1688" s="1725"/>
      <c r="N1688" s="1727"/>
      <c r="O1688" s="1724"/>
      <c r="P1688" s="1725"/>
      <c r="Q1688" s="1728"/>
      <c r="R1688" s="1729"/>
      <c r="S1688" s="550"/>
    </row>
    <row r="1689" spans="1:19" s="206" customFormat="1" ht="19.899999999999999" customHeight="1">
      <c r="A1689" s="1723"/>
      <c r="B1689" s="1723"/>
      <c r="C1689" s="1724"/>
      <c r="D1689" s="1724"/>
      <c r="E1689" s="1725"/>
      <c r="F1689" s="1725"/>
      <c r="G1689" s="1725"/>
      <c r="H1689" s="1724"/>
      <c r="I1689" s="1724"/>
      <c r="J1689" s="1725"/>
      <c r="K1689" s="1725"/>
      <c r="L1689" s="1725"/>
      <c r="M1689" s="1725"/>
      <c r="N1689" s="1727"/>
      <c r="O1689" s="1724"/>
      <c r="P1689" s="1725"/>
      <c r="Q1689" s="1728"/>
      <c r="R1689" s="1729"/>
      <c r="S1689" s="550"/>
    </row>
    <row r="1690" spans="1:19" s="206" customFormat="1" ht="19.899999999999999" customHeight="1">
      <c r="A1690" s="1723"/>
      <c r="B1690" s="1723"/>
      <c r="C1690" s="1724"/>
      <c r="D1690" s="1724"/>
      <c r="E1690" s="1725"/>
      <c r="F1690" s="1725"/>
      <c r="G1690" s="1725"/>
      <c r="H1690" s="1724"/>
      <c r="I1690" s="1724"/>
      <c r="J1690" s="1725"/>
      <c r="K1690" s="1725"/>
      <c r="L1690" s="1725"/>
      <c r="M1690" s="1725"/>
      <c r="N1690" s="1727"/>
      <c r="O1690" s="1724"/>
      <c r="P1690" s="1725"/>
      <c r="Q1690" s="1728"/>
      <c r="R1690" s="1729"/>
      <c r="S1690" s="550"/>
    </row>
    <row r="1691" spans="1:19" s="206" customFormat="1" ht="19.899999999999999" customHeight="1">
      <c r="A1691" s="1723"/>
      <c r="B1691" s="1723"/>
      <c r="C1691" s="1724"/>
      <c r="D1691" s="1724"/>
      <c r="E1691" s="1725"/>
      <c r="F1691" s="1725"/>
      <c r="G1691" s="1725"/>
      <c r="H1691" s="1724"/>
      <c r="I1691" s="1724"/>
      <c r="J1691" s="1725"/>
      <c r="K1691" s="1725"/>
      <c r="L1691" s="1725"/>
      <c r="M1691" s="1725"/>
      <c r="N1691" s="1727"/>
      <c r="O1691" s="1724"/>
      <c r="P1691" s="1725"/>
      <c r="Q1691" s="1728"/>
      <c r="R1691" s="1729"/>
      <c r="S1691" s="550"/>
    </row>
    <row r="1692" spans="1:19" s="206" customFormat="1" ht="19.899999999999999" customHeight="1">
      <c r="A1692" s="1723"/>
      <c r="B1692" s="1723"/>
      <c r="C1692" s="1724"/>
      <c r="D1692" s="1724"/>
      <c r="E1692" s="1725"/>
      <c r="F1692" s="1725"/>
      <c r="G1692" s="1725"/>
      <c r="H1692" s="1724"/>
      <c r="I1692" s="1724"/>
      <c r="J1692" s="1725"/>
      <c r="K1692" s="1725"/>
      <c r="L1692" s="1725"/>
      <c r="M1692" s="1725"/>
      <c r="N1692" s="1727"/>
      <c r="O1692" s="1724"/>
      <c r="P1692" s="1725"/>
      <c r="Q1692" s="1728"/>
      <c r="R1692" s="1729"/>
      <c r="S1692" s="550"/>
    </row>
    <row r="1693" spans="1:19" s="206" customFormat="1" ht="19.899999999999999" customHeight="1">
      <c r="A1693" s="1723"/>
      <c r="B1693" s="1723"/>
      <c r="C1693" s="1724"/>
      <c r="D1693" s="1724"/>
      <c r="E1693" s="1725"/>
      <c r="F1693" s="1725"/>
      <c r="G1693" s="1725"/>
      <c r="H1693" s="1724"/>
      <c r="I1693" s="1724"/>
      <c r="J1693" s="1725"/>
      <c r="K1693" s="1725"/>
      <c r="L1693" s="1725"/>
      <c r="M1693" s="1725"/>
      <c r="N1693" s="1727"/>
      <c r="O1693" s="1724"/>
      <c r="P1693" s="1725"/>
      <c r="Q1693" s="1728"/>
      <c r="R1693" s="1729"/>
      <c r="S1693" s="550"/>
    </row>
    <row r="1694" spans="1:19" s="206" customFormat="1" ht="19.899999999999999" customHeight="1">
      <c r="A1694" s="1723"/>
      <c r="B1694" s="1723"/>
      <c r="C1694" s="1724"/>
      <c r="D1694" s="1724"/>
      <c r="E1694" s="1725"/>
      <c r="F1694" s="1725"/>
      <c r="G1694" s="1725"/>
      <c r="H1694" s="1724"/>
      <c r="I1694" s="1724"/>
      <c r="J1694" s="1725"/>
      <c r="K1694" s="1725"/>
      <c r="L1694" s="1725"/>
      <c r="M1694" s="1725"/>
      <c r="N1694" s="1727"/>
      <c r="O1694" s="1724"/>
      <c r="P1694" s="1725"/>
      <c r="Q1694" s="1728"/>
      <c r="R1694" s="1729"/>
      <c r="S1694" s="550"/>
    </row>
    <row r="1695" spans="1:19" s="206" customFormat="1" ht="19.899999999999999" customHeight="1">
      <c r="A1695" s="1723"/>
      <c r="B1695" s="1723"/>
      <c r="C1695" s="1724"/>
      <c r="D1695" s="1724"/>
      <c r="E1695" s="1725"/>
      <c r="F1695" s="1725"/>
      <c r="G1695" s="1725"/>
      <c r="H1695" s="1724"/>
      <c r="I1695" s="1724"/>
      <c r="J1695" s="1725"/>
      <c r="K1695" s="1725"/>
      <c r="L1695" s="1725"/>
      <c r="M1695" s="1725"/>
      <c r="N1695" s="1727"/>
      <c r="O1695" s="1724"/>
      <c r="P1695" s="1725"/>
      <c r="Q1695" s="1728"/>
      <c r="R1695" s="1729"/>
      <c r="S1695" s="550"/>
    </row>
    <row r="1696" spans="1:19" s="206" customFormat="1" ht="19.899999999999999" customHeight="1">
      <c r="A1696" s="1723"/>
      <c r="B1696" s="1723"/>
      <c r="C1696" s="1724"/>
      <c r="D1696" s="1724"/>
      <c r="E1696" s="1725"/>
      <c r="F1696" s="1725"/>
      <c r="G1696" s="1725"/>
      <c r="H1696" s="1724"/>
      <c r="I1696" s="1724"/>
      <c r="J1696" s="1725"/>
      <c r="K1696" s="1725"/>
      <c r="L1696" s="1725"/>
      <c r="M1696" s="1725"/>
      <c r="N1696" s="1727"/>
      <c r="O1696" s="1724"/>
      <c r="P1696" s="1725"/>
      <c r="Q1696" s="1728"/>
      <c r="R1696" s="1729"/>
      <c r="S1696" s="550"/>
    </row>
    <row r="1697" spans="1:19" s="206" customFormat="1" ht="19.899999999999999" customHeight="1">
      <c r="A1697" s="1723"/>
      <c r="B1697" s="1723"/>
      <c r="C1697" s="1724"/>
      <c r="D1697" s="1724"/>
      <c r="E1697" s="1725"/>
      <c r="F1697" s="1725"/>
      <c r="G1697" s="1725"/>
      <c r="H1697" s="1724"/>
      <c r="I1697" s="1724"/>
      <c r="J1697" s="1725"/>
      <c r="K1697" s="1725"/>
      <c r="L1697" s="1725"/>
      <c r="M1697" s="1725"/>
      <c r="N1697" s="1727"/>
      <c r="O1697" s="1724"/>
      <c r="P1697" s="1725"/>
      <c r="Q1697" s="1728"/>
      <c r="R1697" s="1729"/>
      <c r="S1697" s="550"/>
    </row>
    <row r="1698" spans="1:19" s="206" customFormat="1" ht="19.899999999999999" customHeight="1">
      <c r="A1698" s="1723"/>
      <c r="B1698" s="1723"/>
      <c r="C1698" s="1724"/>
      <c r="D1698" s="1724"/>
      <c r="E1698" s="1725"/>
      <c r="F1698" s="1725"/>
      <c r="G1698" s="1725"/>
      <c r="H1698" s="1724"/>
      <c r="I1698" s="1724"/>
      <c r="J1698" s="1725"/>
      <c r="K1698" s="1725"/>
      <c r="L1698" s="1725"/>
      <c r="M1698" s="1725"/>
      <c r="N1698" s="1727"/>
      <c r="O1698" s="1724"/>
      <c r="P1698" s="1725"/>
      <c r="Q1698" s="1728"/>
      <c r="R1698" s="1729"/>
      <c r="S1698" s="550"/>
    </row>
    <row r="1699" spans="1:19" s="206" customFormat="1" ht="19.899999999999999" customHeight="1">
      <c r="A1699" s="1723"/>
      <c r="B1699" s="1723"/>
      <c r="C1699" s="1724"/>
      <c r="D1699" s="1724"/>
      <c r="E1699" s="1725"/>
      <c r="F1699" s="1725"/>
      <c r="G1699" s="1725"/>
      <c r="H1699" s="1724"/>
      <c r="I1699" s="1724"/>
      <c r="J1699" s="1725"/>
      <c r="K1699" s="1725"/>
      <c r="L1699" s="1725"/>
      <c r="M1699" s="1725"/>
      <c r="N1699" s="1727"/>
      <c r="O1699" s="1724"/>
      <c r="P1699" s="1725"/>
      <c r="Q1699" s="1728"/>
      <c r="R1699" s="1729"/>
      <c r="S1699" s="550"/>
    </row>
    <row r="1700" spans="1:19" s="206" customFormat="1" ht="19.899999999999999" customHeight="1">
      <c r="A1700" s="1723"/>
      <c r="B1700" s="1723"/>
      <c r="C1700" s="1724"/>
      <c r="D1700" s="1724"/>
      <c r="E1700" s="1725"/>
      <c r="F1700" s="1725"/>
      <c r="G1700" s="1725"/>
      <c r="H1700" s="1724"/>
      <c r="I1700" s="1724"/>
      <c r="J1700" s="1725"/>
      <c r="K1700" s="1725"/>
      <c r="L1700" s="1725"/>
      <c r="M1700" s="1725"/>
      <c r="N1700" s="1727"/>
      <c r="O1700" s="1724"/>
      <c r="P1700" s="1725"/>
      <c r="Q1700" s="1728"/>
      <c r="R1700" s="1729"/>
      <c r="S1700" s="550"/>
    </row>
    <row r="1701" spans="1:19" s="206" customFormat="1" ht="19.899999999999999" customHeight="1">
      <c r="A1701" s="1723"/>
      <c r="B1701" s="1723"/>
      <c r="C1701" s="1724"/>
      <c r="D1701" s="1724"/>
      <c r="E1701" s="1725"/>
      <c r="F1701" s="1725"/>
      <c r="G1701" s="1725"/>
      <c r="H1701" s="1724"/>
      <c r="I1701" s="1724"/>
      <c r="J1701" s="1725"/>
      <c r="K1701" s="1725"/>
      <c r="L1701" s="1725"/>
      <c r="M1701" s="1725"/>
      <c r="N1701" s="1727"/>
      <c r="O1701" s="1724"/>
      <c r="P1701" s="1725"/>
      <c r="Q1701" s="1728"/>
      <c r="R1701" s="1729"/>
      <c r="S1701" s="550"/>
    </row>
    <row r="1702" spans="1:19" s="206" customFormat="1" ht="19.899999999999999" customHeight="1">
      <c r="A1702" s="1723"/>
      <c r="B1702" s="1723"/>
      <c r="C1702" s="1724"/>
      <c r="D1702" s="1724"/>
      <c r="E1702" s="1725"/>
      <c r="F1702" s="1725"/>
      <c r="G1702" s="1725"/>
      <c r="H1702" s="1724"/>
      <c r="I1702" s="1724"/>
      <c r="J1702" s="1725"/>
      <c r="K1702" s="1725"/>
      <c r="L1702" s="1725"/>
      <c r="M1702" s="1725"/>
      <c r="N1702" s="1727"/>
      <c r="O1702" s="1724"/>
      <c r="P1702" s="1725"/>
      <c r="Q1702" s="1728"/>
      <c r="R1702" s="1729"/>
      <c r="S1702" s="550"/>
    </row>
    <row r="1703" spans="1:19" s="206" customFormat="1" ht="19.899999999999999" customHeight="1">
      <c r="A1703" s="1723"/>
      <c r="B1703" s="1723"/>
      <c r="C1703" s="1724"/>
      <c r="D1703" s="1724"/>
      <c r="E1703" s="1725"/>
      <c r="F1703" s="1725"/>
      <c r="G1703" s="1725"/>
      <c r="H1703" s="1724"/>
      <c r="I1703" s="1724"/>
      <c r="J1703" s="1725"/>
      <c r="K1703" s="1725"/>
      <c r="L1703" s="1725"/>
      <c r="M1703" s="1725"/>
      <c r="N1703" s="1727"/>
      <c r="O1703" s="1724"/>
      <c r="P1703" s="1725"/>
      <c r="Q1703" s="1728"/>
      <c r="R1703" s="1729"/>
      <c r="S1703" s="550"/>
    </row>
    <row r="1704" spans="1:19" s="206" customFormat="1" ht="19.899999999999999" customHeight="1">
      <c r="A1704" s="1723"/>
      <c r="B1704" s="1723"/>
      <c r="C1704" s="1724"/>
      <c r="D1704" s="1724"/>
      <c r="E1704" s="1725"/>
      <c r="F1704" s="1725"/>
      <c r="G1704" s="1725"/>
      <c r="H1704" s="1724"/>
      <c r="I1704" s="1724"/>
      <c r="J1704" s="1725"/>
      <c r="K1704" s="1725"/>
      <c r="L1704" s="1725"/>
      <c r="M1704" s="1725"/>
      <c r="N1704" s="1727"/>
      <c r="O1704" s="1724"/>
      <c r="P1704" s="1725"/>
      <c r="Q1704" s="1728"/>
      <c r="R1704" s="1729"/>
      <c r="S1704" s="550"/>
    </row>
    <row r="1705" spans="1:19" s="206" customFormat="1" ht="19.899999999999999" customHeight="1">
      <c r="A1705" s="1723"/>
      <c r="B1705" s="1723"/>
      <c r="C1705" s="1724"/>
      <c r="D1705" s="1724"/>
      <c r="E1705" s="1725"/>
      <c r="F1705" s="1725"/>
      <c r="G1705" s="1725"/>
      <c r="H1705" s="1724"/>
      <c r="I1705" s="1724"/>
      <c r="J1705" s="1725"/>
      <c r="K1705" s="1725"/>
      <c r="L1705" s="1725"/>
      <c r="M1705" s="1725"/>
      <c r="N1705" s="1727"/>
      <c r="O1705" s="1724"/>
      <c r="P1705" s="1725"/>
      <c r="Q1705" s="1728"/>
      <c r="R1705" s="1729"/>
      <c r="S1705" s="550"/>
    </row>
    <row r="1706" spans="1:19" s="206" customFormat="1" ht="19.899999999999999" customHeight="1">
      <c r="A1706" s="1723"/>
      <c r="B1706" s="1723"/>
      <c r="C1706" s="1724"/>
      <c r="D1706" s="1724"/>
      <c r="E1706" s="1725"/>
      <c r="F1706" s="1725"/>
      <c r="G1706" s="1725"/>
      <c r="H1706" s="1724"/>
      <c r="I1706" s="1724"/>
      <c r="J1706" s="1725"/>
      <c r="K1706" s="1725"/>
      <c r="L1706" s="1725"/>
      <c r="M1706" s="1725"/>
      <c r="N1706" s="1727"/>
      <c r="O1706" s="1724"/>
      <c r="P1706" s="1725"/>
      <c r="Q1706" s="1728"/>
      <c r="R1706" s="1729"/>
      <c r="S1706" s="550"/>
    </row>
    <row r="1707" spans="1:19" s="206" customFormat="1" ht="19.899999999999999" customHeight="1">
      <c r="A1707" s="1723"/>
      <c r="B1707" s="1723"/>
      <c r="C1707" s="1724"/>
      <c r="D1707" s="1724"/>
      <c r="E1707" s="1725"/>
      <c r="F1707" s="1725"/>
      <c r="G1707" s="1725"/>
      <c r="H1707" s="1724"/>
      <c r="I1707" s="1724"/>
      <c r="J1707" s="1725"/>
      <c r="K1707" s="1725"/>
      <c r="L1707" s="1725"/>
      <c r="M1707" s="1725"/>
      <c r="N1707" s="1727"/>
      <c r="O1707" s="1724"/>
      <c r="P1707" s="1725"/>
      <c r="Q1707" s="1728"/>
      <c r="R1707" s="1729"/>
      <c r="S1707" s="550"/>
    </row>
    <row r="1708" spans="1:19" s="206" customFormat="1" ht="19.899999999999999" customHeight="1">
      <c r="A1708" s="1723"/>
      <c r="B1708" s="1723"/>
      <c r="C1708" s="1724"/>
      <c r="D1708" s="1724"/>
      <c r="E1708" s="1725"/>
      <c r="F1708" s="1725"/>
      <c r="G1708" s="1725"/>
      <c r="H1708" s="1724"/>
      <c r="I1708" s="1724"/>
      <c r="J1708" s="1725"/>
      <c r="K1708" s="1725"/>
      <c r="L1708" s="1725"/>
      <c r="M1708" s="1725"/>
      <c r="N1708" s="1727"/>
      <c r="O1708" s="1724"/>
      <c r="P1708" s="1725"/>
      <c r="Q1708" s="1728"/>
      <c r="R1708" s="1729"/>
      <c r="S1708" s="550"/>
    </row>
    <row r="1709" spans="1:19" s="206" customFormat="1" ht="19.899999999999999" customHeight="1">
      <c r="A1709" s="1723"/>
      <c r="B1709" s="1723"/>
      <c r="C1709" s="1724"/>
      <c r="D1709" s="1724"/>
      <c r="E1709" s="1725"/>
      <c r="F1709" s="1725"/>
      <c r="G1709" s="1725"/>
      <c r="H1709" s="1724"/>
      <c r="I1709" s="1724"/>
      <c r="J1709" s="1725"/>
      <c r="K1709" s="1725"/>
      <c r="L1709" s="1725"/>
      <c r="M1709" s="1725"/>
      <c r="N1709" s="1727"/>
      <c r="O1709" s="1724"/>
      <c r="P1709" s="1725"/>
      <c r="Q1709" s="1728"/>
      <c r="R1709" s="1729"/>
      <c r="S1709" s="550"/>
    </row>
    <row r="1710" spans="1:19" s="206" customFormat="1" ht="19.899999999999999" customHeight="1">
      <c r="A1710" s="1723"/>
      <c r="B1710" s="1723"/>
      <c r="C1710" s="1724"/>
      <c r="D1710" s="1724"/>
      <c r="E1710" s="1725"/>
      <c r="F1710" s="1725"/>
      <c r="G1710" s="1725"/>
      <c r="H1710" s="1724"/>
      <c r="I1710" s="1724"/>
      <c r="J1710" s="1725"/>
      <c r="K1710" s="1725"/>
      <c r="L1710" s="1725"/>
      <c r="M1710" s="1725"/>
      <c r="N1710" s="1727"/>
      <c r="O1710" s="1724"/>
      <c r="P1710" s="1725"/>
      <c r="Q1710" s="1728"/>
      <c r="R1710" s="1729"/>
      <c r="S1710" s="550"/>
    </row>
    <row r="1711" spans="1:19" s="206" customFormat="1" ht="19.899999999999999" customHeight="1">
      <c r="A1711" s="1723"/>
      <c r="B1711" s="1723"/>
      <c r="C1711" s="1724"/>
      <c r="D1711" s="1724"/>
      <c r="E1711" s="1725"/>
      <c r="F1711" s="1725"/>
      <c r="G1711" s="1725"/>
      <c r="H1711" s="1724"/>
      <c r="I1711" s="1724"/>
      <c r="J1711" s="1725"/>
      <c r="K1711" s="1725"/>
      <c r="L1711" s="1725"/>
      <c r="M1711" s="1725"/>
      <c r="N1711" s="1727"/>
      <c r="O1711" s="1724"/>
      <c r="P1711" s="1725"/>
      <c r="Q1711" s="1728"/>
      <c r="R1711" s="1729"/>
      <c r="S1711" s="550"/>
    </row>
    <row r="1712" spans="1:19" s="206" customFormat="1" ht="19.899999999999999" customHeight="1">
      <c r="A1712" s="1723"/>
      <c r="B1712" s="1723"/>
      <c r="C1712" s="1724"/>
      <c r="D1712" s="1724"/>
      <c r="E1712" s="1725"/>
      <c r="F1712" s="1725"/>
      <c r="G1712" s="1725"/>
      <c r="H1712" s="1724"/>
      <c r="I1712" s="1724"/>
      <c r="J1712" s="1725"/>
      <c r="K1712" s="1725"/>
      <c r="L1712" s="1725"/>
      <c r="M1712" s="1725"/>
      <c r="N1712" s="1727"/>
      <c r="O1712" s="1724"/>
      <c r="P1712" s="1725"/>
      <c r="Q1712" s="1728"/>
      <c r="R1712" s="1729"/>
      <c r="S1712" s="550"/>
    </row>
    <row r="1713" spans="1:19" s="206" customFormat="1" ht="19.899999999999999" customHeight="1">
      <c r="A1713" s="1723"/>
      <c r="B1713" s="1723"/>
      <c r="C1713" s="1724"/>
      <c r="D1713" s="1724"/>
      <c r="E1713" s="1725"/>
      <c r="F1713" s="1725"/>
      <c r="G1713" s="1725"/>
      <c r="H1713" s="1724"/>
      <c r="I1713" s="1724"/>
      <c r="J1713" s="1725"/>
      <c r="K1713" s="1725"/>
      <c r="L1713" s="1725"/>
      <c r="M1713" s="1725"/>
      <c r="N1713" s="1727"/>
      <c r="O1713" s="1724"/>
      <c r="P1713" s="1725"/>
      <c r="Q1713" s="1728"/>
      <c r="R1713" s="1729"/>
      <c r="S1713" s="550"/>
    </row>
    <row r="1714" spans="1:19" s="206" customFormat="1" ht="19.899999999999999" customHeight="1">
      <c r="A1714" s="1723"/>
      <c r="B1714" s="1723"/>
      <c r="C1714" s="1724"/>
      <c r="D1714" s="1724"/>
      <c r="E1714" s="1725"/>
      <c r="F1714" s="1725"/>
      <c r="G1714" s="1725"/>
      <c r="H1714" s="1724"/>
      <c r="I1714" s="1724"/>
      <c r="J1714" s="1725"/>
      <c r="K1714" s="1725"/>
      <c r="L1714" s="1725"/>
      <c r="M1714" s="1725"/>
      <c r="N1714" s="1727"/>
      <c r="O1714" s="1724"/>
      <c r="P1714" s="1725"/>
      <c r="Q1714" s="1728"/>
      <c r="R1714" s="1729"/>
      <c r="S1714" s="550"/>
    </row>
    <row r="1715" spans="1:19" s="206" customFormat="1" ht="19.899999999999999" customHeight="1">
      <c r="A1715" s="1723"/>
      <c r="B1715" s="1723"/>
      <c r="C1715" s="1724"/>
      <c r="D1715" s="1724"/>
      <c r="E1715" s="1725"/>
      <c r="F1715" s="1725"/>
      <c r="G1715" s="1725"/>
      <c r="H1715" s="1724"/>
      <c r="I1715" s="1724"/>
      <c r="J1715" s="1725"/>
      <c r="K1715" s="1725"/>
      <c r="L1715" s="1725"/>
      <c r="M1715" s="1725"/>
      <c r="N1715" s="1727"/>
      <c r="O1715" s="1724"/>
      <c r="P1715" s="1725"/>
      <c r="Q1715" s="1728"/>
      <c r="R1715" s="1729"/>
      <c r="S1715" s="550"/>
    </row>
    <row r="1716" spans="1:19" s="206" customFormat="1" ht="19.899999999999999" customHeight="1">
      <c r="A1716" s="1723"/>
      <c r="B1716" s="1723"/>
      <c r="C1716" s="1724"/>
      <c r="D1716" s="1724"/>
      <c r="E1716" s="1725"/>
      <c r="F1716" s="1725"/>
      <c r="G1716" s="1725"/>
      <c r="H1716" s="1724"/>
      <c r="I1716" s="1724"/>
      <c r="J1716" s="1725"/>
      <c r="K1716" s="1725"/>
      <c r="L1716" s="1725"/>
      <c r="M1716" s="1725"/>
      <c r="N1716" s="1727"/>
      <c r="O1716" s="1724"/>
      <c r="P1716" s="1725"/>
      <c r="Q1716" s="1728"/>
      <c r="R1716" s="1729"/>
      <c r="S1716" s="550"/>
    </row>
    <row r="1717" spans="1:19" s="206" customFormat="1" ht="19.899999999999999" customHeight="1">
      <c r="A1717" s="1723"/>
      <c r="B1717" s="1723"/>
      <c r="C1717" s="1724"/>
      <c r="D1717" s="1724"/>
      <c r="E1717" s="1725"/>
      <c r="F1717" s="1725"/>
      <c r="G1717" s="1725"/>
      <c r="H1717" s="1724"/>
      <c r="I1717" s="1724"/>
      <c r="J1717" s="1725"/>
      <c r="K1717" s="1725"/>
      <c r="L1717" s="1725"/>
      <c r="M1717" s="1725"/>
      <c r="N1717" s="1727"/>
      <c r="O1717" s="1724"/>
      <c r="P1717" s="1725"/>
      <c r="Q1717" s="1728"/>
      <c r="R1717" s="1729"/>
      <c r="S1717" s="550"/>
    </row>
    <row r="1718" spans="1:19" s="206" customFormat="1" ht="19.899999999999999" customHeight="1">
      <c r="A1718" s="1723"/>
      <c r="B1718" s="1723"/>
      <c r="C1718" s="1724"/>
      <c r="D1718" s="1724"/>
      <c r="E1718" s="1725"/>
      <c r="F1718" s="1725"/>
      <c r="G1718" s="1725"/>
      <c r="H1718" s="1724"/>
      <c r="I1718" s="1724"/>
      <c r="J1718" s="1725"/>
      <c r="K1718" s="1725"/>
      <c r="L1718" s="1725"/>
      <c r="M1718" s="1725"/>
      <c r="N1718" s="1727"/>
      <c r="O1718" s="1724"/>
      <c r="P1718" s="1725"/>
      <c r="Q1718" s="1728"/>
      <c r="R1718" s="1729"/>
      <c r="S1718" s="550"/>
    </row>
    <row r="1719" spans="1:19" s="206" customFormat="1" ht="19.899999999999999" customHeight="1">
      <c r="A1719" s="1723"/>
      <c r="B1719" s="1723"/>
      <c r="C1719" s="1724"/>
      <c r="D1719" s="1724"/>
      <c r="E1719" s="1725"/>
      <c r="F1719" s="1725"/>
      <c r="G1719" s="1725"/>
      <c r="H1719" s="1724"/>
      <c r="I1719" s="1724"/>
      <c r="J1719" s="1725"/>
      <c r="K1719" s="1725"/>
      <c r="L1719" s="1725"/>
      <c r="M1719" s="1725"/>
      <c r="N1719" s="1727"/>
      <c r="O1719" s="1724"/>
      <c r="P1719" s="1725"/>
      <c r="Q1719" s="1728"/>
      <c r="R1719" s="1729"/>
      <c r="S1719" s="550"/>
    </row>
    <row r="1720" spans="1:19" s="206" customFormat="1" ht="19.899999999999999" customHeight="1">
      <c r="A1720" s="1723"/>
      <c r="B1720" s="1723"/>
      <c r="C1720" s="1724"/>
      <c r="D1720" s="1724"/>
      <c r="E1720" s="1725"/>
      <c r="F1720" s="1725"/>
      <c r="G1720" s="1725"/>
      <c r="H1720" s="1724"/>
      <c r="I1720" s="1724"/>
      <c r="J1720" s="1725"/>
      <c r="K1720" s="1725"/>
      <c r="L1720" s="1725"/>
      <c r="M1720" s="1725"/>
      <c r="N1720" s="1727"/>
      <c r="O1720" s="1724"/>
      <c r="P1720" s="1725"/>
      <c r="Q1720" s="1728"/>
      <c r="R1720" s="1729"/>
      <c r="S1720" s="550"/>
    </row>
    <row r="1721" spans="1:19" s="206" customFormat="1" ht="19.899999999999999" customHeight="1">
      <c r="A1721" s="1723"/>
      <c r="B1721" s="1723"/>
      <c r="C1721" s="1724"/>
      <c r="D1721" s="1724"/>
      <c r="E1721" s="1725"/>
      <c r="F1721" s="1725"/>
      <c r="G1721" s="1725"/>
      <c r="H1721" s="1724"/>
      <c r="I1721" s="1724"/>
      <c r="J1721" s="1725"/>
      <c r="K1721" s="1725"/>
      <c r="L1721" s="1725"/>
      <c r="M1721" s="1725"/>
      <c r="N1721" s="1727"/>
      <c r="O1721" s="1724"/>
      <c r="P1721" s="1725"/>
      <c r="Q1721" s="1728"/>
      <c r="R1721" s="1729"/>
      <c r="S1721" s="550"/>
    </row>
    <row r="1722" spans="1:19" s="206" customFormat="1" ht="19.899999999999999" customHeight="1">
      <c r="A1722" s="1723"/>
      <c r="B1722" s="1723"/>
      <c r="C1722" s="1724"/>
      <c r="D1722" s="1724"/>
      <c r="E1722" s="1725"/>
      <c r="F1722" s="1725"/>
      <c r="G1722" s="1725"/>
      <c r="H1722" s="1724"/>
      <c r="I1722" s="1724"/>
      <c r="J1722" s="1725"/>
      <c r="K1722" s="1725"/>
      <c r="L1722" s="1725"/>
      <c r="M1722" s="1725"/>
      <c r="N1722" s="1727"/>
      <c r="O1722" s="1724"/>
      <c r="P1722" s="1725"/>
      <c r="Q1722" s="1728"/>
      <c r="R1722" s="1729"/>
      <c r="S1722" s="550"/>
    </row>
    <row r="1723" spans="1:19" s="206" customFormat="1" ht="19.899999999999999" customHeight="1">
      <c r="A1723" s="1723"/>
      <c r="B1723" s="1723"/>
      <c r="C1723" s="1724"/>
      <c r="D1723" s="1724"/>
      <c r="E1723" s="1725"/>
      <c r="F1723" s="1725"/>
      <c r="G1723" s="1725"/>
      <c r="H1723" s="1724"/>
      <c r="I1723" s="1724"/>
      <c r="J1723" s="1725"/>
      <c r="K1723" s="1725"/>
      <c r="L1723" s="1725"/>
      <c r="M1723" s="1725"/>
      <c r="N1723" s="1727"/>
      <c r="O1723" s="1724"/>
      <c r="P1723" s="1725"/>
      <c r="Q1723" s="1728"/>
      <c r="R1723" s="1729"/>
      <c r="S1723" s="550"/>
    </row>
    <row r="1724" spans="1:19" s="206" customFormat="1" ht="19.899999999999999" customHeight="1">
      <c r="A1724" s="1723"/>
      <c r="B1724" s="1723"/>
      <c r="C1724" s="1724"/>
      <c r="D1724" s="1724"/>
      <c r="E1724" s="1725"/>
      <c r="F1724" s="1725"/>
      <c r="G1724" s="1725"/>
      <c r="H1724" s="1724"/>
      <c r="I1724" s="1724"/>
      <c r="J1724" s="1725"/>
      <c r="K1724" s="1725"/>
      <c r="L1724" s="1725"/>
      <c r="M1724" s="1725"/>
      <c r="N1724" s="1727"/>
      <c r="O1724" s="1724"/>
      <c r="P1724" s="1725"/>
      <c r="Q1724" s="1728"/>
      <c r="R1724" s="1729"/>
      <c r="S1724" s="550"/>
    </row>
    <row r="1725" spans="1:19" s="206" customFormat="1" ht="19.899999999999999" customHeight="1">
      <c r="A1725" s="1723"/>
      <c r="B1725" s="1723"/>
      <c r="C1725" s="1724"/>
      <c r="D1725" s="1724"/>
      <c r="E1725" s="1725"/>
      <c r="F1725" s="1725"/>
      <c r="G1725" s="1725"/>
      <c r="H1725" s="1724"/>
      <c r="I1725" s="1724"/>
      <c r="J1725" s="1725"/>
      <c r="K1725" s="1725"/>
      <c r="L1725" s="1725"/>
      <c r="M1725" s="1725"/>
      <c r="N1725" s="1727"/>
      <c r="O1725" s="1724"/>
      <c r="P1725" s="1725"/>
      <c r="Q1725" s="1728"/>
      <c r="R1725" s="1729"/>
      <c r="S1725" s="550"/>
    </row>
    <row r="1726" spans="1:19" s="206" customFormat="1" ht="19.899999999999999" customHeight="1">
      <c r="A1726" s="1723"/>
      <c r="B1726" s="1723"/>
      <c r="C1726" s="1724"/>
      <c r="D1726" s="1724"/>
      <c r="E1726" s="1725"/>
      <c r="F1726" s="1725"/>
      <c r="G1726" s="1725"/>
      <c r="H1726" s="1724"/>
      <c r="I1726" s="1724"/>
      <c r="J1726" s="1725"/>
      <c r="K1726" s="1725"/>
      <c r="L1726" s="1725"/>
      <c r="M1726" s="1725"/>
      <c r="N1726" s="1727"/>
      <c r="O1726" s="1724"/>
      <c r="P1726" s="1725"/>
      <c r="Q1726" s="1728"/>
      <c r="R1726" s="1729"/>
      <c r="S1726" s="550"/>
    </row>
    <row r="1727" spans="1:19" s="206" customFormat="1" ht="19.899999999999999" customHeight="1">
      <c r="A1727" s="1723"/>
      <c r="B1727" s="1723"/>
      <c r="C1727" s="1724"/>
      <c r="D1727" s="1724"/>
      <c r="E1727" s="1725"/>
      <c r="F1727" s="1725"/>
      <c r="G1727" s="1725"/>
      <c r="H1727" s="1724"/>
      <c r="I1727" s="1724"/>
      <c r="J1727" s="1725"/>
      <c r="K1727" s="1725"/>
      <c r="L1727" s="1725"/>
      <c r="M1727" s="1725"/>
      <c r="N1727" s="1727"/>
      <c r="O1727" s="1724"/>
      <c r="P1727" s="1725"/>
      <c r="Q1727" s="1728"/>
      <c r="R1727" s="1729"/>
      <c r="S1727" s="550"/>
    </row>
    <row r="1728" spans="1:19" s="206" customFormat="1" ht="19.899999999999999" customHeight="1">
      <c r="A1728" s="1723"/>
      <c r="B1728" s="1723"/>
      <c r="C1728" s="1724"/>
      <c r="D1728" s="1724"/>
      <c r="E1728" s="1725"/>
      <c r="F1728" s="1725"/>
      <c r="G1728" s="1725"/>
      <c r="H1728" s="1724"/>
      <c r="I1728" s="1724"/>
      <c r="J1728" s="1725"/>
      <c r="K1728" s="1725"/>
      <c r="L1728" s="1725"/>
      <c r="M1728" s="1725"/>
      <c r="N1728" s="1727"/>
      <c r="O1728" s="1724"/>
      <c r="P1728" s="1725"/>
      <c r="Q1728" s="1728"/>
      <c r="R1728" s="1729"/>
      <c r="S1728" s="550"/>
    </row>
    <row r="1729" spans="1:19" s="206" customFormat="1" ht="19.899999999999999" customHeight="1">
      <c r="A1729" s="1723"/>
      <c r="B1729" s="1723"/>
      <c r="C1729" s="1724"/>
      <c r="D1729" s="1724"/>
      <c r="E1729" s="1725"/>
      <c r="F1729" s="1725"/>
      <c r="G1729" s="1725"/>
      <c r="H1729" s="1724"/>
      <c r="I1729" s="1724"/>
      <c r="J1729" s="1725"/>
      <c r="K1729" s="1725"/>
      <c r="L1729" s="1725"/>
      <c r="M1729" s="1725"/>
      <c r="N1729" s="1727"/>
      <c r="O1729" s="1724"/>
      <c r="P1729" s="1725"/>
      <c r="Q1729" s="1728"/>
      <c r="R1729" s="1729"/>
      <c r="S1729" s="550"/>
    </row>
    <row r="1730" spans="1:19" s="206" customFormat="1" ht="19.899999999999999" customHeight="1">
      <c r="A1730" s="1723"/>
      <c r="B1730" s="1723"/>
      <c r="C1730" s="1724"/>
      <c r="D1730" s="1724"/>
      <c r="E1730" s="1725"/>
      <c r="F1730" s="1725"/>
      <c r="G1730" s="1725"/>
      <c r="H1730" s="1724"/>
      <c r="I1730" s="1724"/>
      <c r="J1730" s="1725"/>
      <c r="K1730" s="1725"/>
      <c r="L1730" s="1725"/>
      <c r="M1730" s="1725"/>
      <c r="N1730" s="1727"/>
      <c r="O1730" s="1724"/>
      <c r="P1730" s="1725"/>
      <c r="Q1730" s="1728"/>
      <c r="R1730" s="1729"/>
      <c r="S1730" s="550"/>
    </row>
    <row r="1731" spans="1:19" s="206" customFormat="1" ht="19.899999999999999" customHeight="1">
      <c r="A1731" s="1723"/>
      <c r="B1731" s="1723"/>
      <c r="C1731" s="1724"/>
      <c r="D1731" s="1724"/>
      <c r="E1731" s="1725"/>
      <c r="F1731" s="1725"/>
      <c r="G1731" s="1725"/>
      <c r="H1731" s="1724"/>
      <c r="I1731" s="1724"/>
      <c r="J1731" s="1725"/>
      <c r="K1731" s="1725"/>
      <c r="L1731" s="1725"/>
      <c r="M1731" s="1725"/>
      <c r="N1731" s="1727"/>
      <c r="O1731" s="1724"/>
      <c r="P1731" s="1725"/>
      <c r="Q1731" s="1728"/>
      <c r="R1731" s="1729"/>
      <c r="S1731" s="550"/>
    </row>
    <row r="1732" spans="1:19" s="206" customFormat="1" ht="19.899999999999999" customHeight="1">
      <c r="A1732" s="1723"/>
      <c r="B1732" s="1723"/>
      <c r="C1732" s="1724"/>
      <c r="D1732" s="1724"/>
      <c r="E1732" s="1725"/>
      <c r="F1732" s="1725"/>
      <c r="G1732" s="1725"/>
      <c r="H1732" s="1724"/>
      <c r="I1732" s="1724"/>
      <c r="J1732" s="1725"/>
      <c r="K1732" s="1725"/>
      <c r="L1732" s="1725"/>
      <c r="M1732" s="1725"/>
      <c r="N1732" s="1727"/>
      <c r="O1732" s="1724"/>
      <c r="P1732" s="1725"/>
      <c r="Q1732" s="1728"/>
      <c r="R1732" s="1729"/>
      <c r="S1732" s="550"/>
    </row>
    <row r="1733" spans="1:19" s="206" customFormat="1" ht="19.899999999999999" customHeight="1">
      <c r="A1733" s="1723"/>
      <c r="B1733" s="1723"/>
      <c r="C1733" s="1724"/>
      <c r="D1733" s="1724"/>
      <c r="E1733" s="1725"/>
      <c r="F1733" s="1725"/>
      <c r="G1733" s="1725"/>
      <c r="H1733" s="1724"/>
      <c r="I1733" s="1724"/>
      <c r="J1733" s="1725"/>
      <c r="K1733" s="1725"/>
      <c r="L1733" s="1725"/>
      <c r="M1733" s="1725"/>
      <c r="N1733" s="1727"/>
      <c r="O1733" s="1724"/>
      <c r="P1733" s="1725"/>
      <c r="Q1733" s="1728"/>
      <c r="R1733" s="1729"/>
      <c r="S1733" s="550"/>
    </row>
    <row r="1734" spans="1:19" s="206" customFormat="1" ht="19.899999999999999" customHeight="1">
      <c r="A1734" s="1723"/>
      <c r="B1734" s="1723"/>
      <c r="C1734" s="1724"/>
      <c r="D1734" s="1724"/>
      <c r="E1734" s="1725"/>
      <c r="F1734" s="1725"/>
      <c r="G1734" s="1725"/>
      <c r="H1734" s="1724"/>
      <c r="I1734" s="1724"/>
      <c r="J1734" s="1725"/>
      <c r="K1734" s="1725"/>
      <c r="L1734" s="1725"/>
      <c r="M1734" s="1725"/>
      <c r="N1734" s="1727"/>
      <c r="O1734" s="1724"/>
      <c r="P1734" s="1725"/>
      <c r="Q1734" s="1728"/>
      <c r="R1734" s="1729"/>
      <c r="S1734" s="550"/>
    </row>
    <row r="1735" spans="1:19" s="206" customFormat="1" ht="19.899999999999999" customHeight="1">
      <c r="A1735" s="1723"/>
      <c r="B1735" s="1723"/>
      <c r="C1735" s="1724"/>
      <c r="D1735" s="1724"/>
      <c r="E1735" s="1725"/>
      <c r="F1735" s="1725"/>
      <c r="G1735" s="1725"/>
      <c r="H1735" s="1724"/>
      <c r="I1735" s="1724"/>
      <c r="J1735" s="1725"/>
      <c r="K1735" s="1725"/>
      <c r="L1735" s="1725"/>
      <c r="M1735" s="1725"/>
      <c r="N1735" s="1727"/>
      <c r="O1735" s="1724"/>
      <c r="P1735" s="1725"/>
      <c r="Q1735" s="1728"/>
      <c r="R1735" s="1729"/>
      <c r="S1735" s="550"/>
    </row>
    <row r="1736" spans="1:19" s="206" customFormat="1" ht="19.899999999999999" customHeight="1">
      <c r="A1736" s="1723"/>
      <c r="B1736" s="1723"/>
      <c r="C1736" s="1724"/>
      <c r="D1736" s="1724"/>
      <c r="E1736" s="1725"/>
      <c r="F1736" s="1725"/>
      <c r="G1736" s="1725"/>
      <c r="H1736" s="1724"/>
      <c r="I1736" s="1724"/>
      <c r="J1736" s="1725"/>
      <c r="K1736" s="1725"/>
      <c r="L1736" s="1725"/>
      <c r="M1736" s="1725"/>
      <c r="N1736" s="1727"/>
      <c r="O1736" s="1724"/>
      <c r="P1736" s="1725"/>
      <c r="Q1736" s="1728"/>
      <c r="R1736" s="1729"/>
      <c r="S1736" s="550"/>
    </row>
    <row r="1737" spans="1:19" s="206" customFormat="1" ht="19.899999999999999" customHeight="1">
      <c r="A1737" s="1723"/>
      <c r="B1737" s="1723"/>
      <c r="C1737" s="1724"/>
      <c r="D1737" s="1724"/>
      <c r="E1737" s="1725"/>
      <c r="F1737" s="1725"/>
      <c r="G1737" s="1725"/>
      <c r="H1737" s="1724"/>
      <c r="I1737" s="1724"/>
      <c r="J1737" s="1725"/>
      <c r="K1737" s="1725"/>
      <c r="L1737" s="1725"/>
      <c r="M1737" s="1725"/>
      <c r="N1737" s="1727"/>
      <c r="O1737" s="1724"/>
      <c r="P1737" s="1725"/>
      <c r="Q1737" s="1728"/>
      <c r="R1737" s="1729"/>
      <c r="S1737" s="550"/>
    </row>
    <row r="1738" spans="1:19" s="206" customFormat="1" ht="19.899999999999999" customHeight="1">
      <c r="A1738" s="1723"/>
      <c r="B1738" s="1723"/>
      <c r="C1738" s="1724"/>
      <c r="D1738" s="1724"/>
      <c r="E1738" s="1725"/>
      <c r="F1738" s="1725"/>
      <c r="G1738" s="1725"/>
      <c r="H1738" s="1724"/>
      <c r="I1738" s="1724"/>
      <c r="J1738" s="1725"/>
      <c r="K1738" s="1725"/>
      <c r="L1738" s="1725"/>
      <c r="M1738" s="1725"/>
      <c r="N1738" s="1727"/>
      <c r="O1738" s="1724"/>
      <c r="P1738" s="1725"/>
      <c r="Q1738" s="1728"/>
      <c r="R1738" s="1729"/>
      <c r="S1738" s="550"/>
    </row>
    <row r="1739" spans="1:19" s="206" customFormat="1" ht="19.899999999999999" customHeight="1">
      <c r="A1739" s="1723"/>
      <c r="B1739" s="1723"/>
      <c r="C1739" s="1724"/>
      <c r="D1739" s="1724"/>
      <c r="E1739" s="1725"/>
      <c r="F1739" s="1725"/>
      <c r="G1739" s="1725"/>
      <c r="H1739" s="1724"/>
      <c r="I1739" s="1724"/>
      <c r="J1739" s="1725"/>
      <c r="K1739" s="1725"/>
      <c r="L1739" s="1725"/>
      <c r="M1739" s="1725"/>
      <c r="N1739" s="1727"/>
      <c r="O1739" s="1724"/>
      <c r="P1739" s="1725"/>
      <c r="Q1739" s="1728"/>
      <c r="R1739" s="1729"/>
      <c r="S1739" s="550"/>
    </row>
    <row r="1740" spans="1:19" s="206" customFormat="1" ht="19.899999999999999" customHeight="1">
      <c r="A1740" s="1723"/>
      <c r="B1740" s="1723"/>
      <c r="C1740" s="1724"/>
      <c r="D1740" s="1724"/>
      <c r="E1740" s="1725"/>
      <c r="F1740" s="1725"/>
      <c r="G1740" s="1725"/>
      <c r="H1740" s="1724"/>
      <c r="I1740" s="1724"/>
      <c r="J1740" s="1725"/>
      <c r="K1740" s="1725"/>
      <c r="L1740" s="1725"/>
      <c r="M1740" s="1725"/>
      <c r="N1740" s="1727"/>
      <c r="O1740" s="1724"/>
      <c r="P1740" s="1725"/>
      <c r="Q1740" s="1728"/>
      <c r="R1740" s="1729"/>
      <c r="S1740" s="550"/>
    </row>
    <row r="1741" spans="1:19" s="206" customFormat="1" ht="19.899999999999999" customHeight="1">
      <c r="A1741" s="1723"/>
      <c r="B1741" s="1723"/>
      <c r="C1741" s="1724"/>
      <c r="D1741" s="1724"/>
      <c r="E1741" s="1725"/>
      <c r="F1741" s="1725"/>
      <c r="G1741" s="1725"/>
      <c r="H1741" s="1724"/>
      <c r="I1741" s="1724"/>
      <c r="J1741" s="1725"/>
      <c r="K1741" s="1725"/>
      <c r="L1741" s="1725"/>
      <c r="M1741" s="1725"/>
      <c r="N1741" s="1727"/>
      <c r="O1741" s="1724"/>
      <c r="P1741" s="1725"/>
      <c r="Q1741" s="1728"/>
      <c r="R1741" s="1729"/>
      <c r="S1741" s="550"/>
    </row>
    <row r="1742" spans="1:19" s="206" customFormat="1" ht="19.899999999999999" customHeight="1">
      <c r="A1742" s="1723"/>
      <c r="B1742" s="1723"/>
      <c r="C1742" s="1724"/>
      <c r="D1742" s="1724"/>
      <c r="E1742" s="1725"/>
      <c r="F1742" s="1725"/>
      <c r="G1742" s="1725"/>
      <c r="H1742" s="1724"/>
      <c r="I1742" s="1724"/>
      <c r="J1742" s="1725"/>
      <c r="K1742" s="1725"/>
      <c r="L1742" s="1725"/>
      <c r="M1742" s="1725"/>
      <c r="N1742" s="1727"/>
      <c r="O1742" s="1724"/>
      <c r="P1742" s="1725"/>
      <c r="Q1742" s="1728"/>
      <c r="R1742" s="1729"/>
      <c r="S1742" s="550"/>
    </row>
    <row r="1743" spans="1:19" s="206" customFormat="1" ht="19.899999999999999" customHeight="1">
      <c r="A1743" s="1723"/>
      <c r="B1743" s="1723"/>
      <c r="C1743" s="1724"/>
      <c r="D1743" s="1724"/>
      <c r="E1743" s="1725"/>
      <c r="F1743" s="1725"/>
      <c r="G1743" s="1725"/>
      <c r="H1743" s="1724"/>
      <c r="I1743" s="1724"/>
      <c r="J1743" s="1725"/>
      <c r="K1743" s="1725"/>
      <c r="L1743" s="1725"/>
      <c r="M1743" s="1725"/>
      <c r="N1743" s="1727"/>
      <c r="O1743" s="1724"/>
      <c r="P1743" s="1725"/>
      <c r="Q1743" s="1728"/>
      <c r="R1743" s="1729"/>
      <c r="S1743" s="550"/>
    </row>
    <row r="1744" spans="1:19" s="206" customFormat="1" ht="19.899999999999999" customHeight="1">
      <c r="A1744" s="1723"/>
      <c r="B1744" s="1723"/>
      <c r="C1744" s="1724"/>
      <c r="D1744" s="1724"/>
      <c r="E1744" s="1725"/>
      <c r="F1744" s="1725"/>
      <c r="G1744" s="1725"/>
      <c r="H1744" s="1724"/>
      <c r="I1744" s="1724"/>
      <c r="J1744" s="1725"/>
      <c r="K1744" s="1725"/>
      <c r="L1744" s="1725"/>
      <c r="M1744" s="1725"/>
      <c r="N1744" s="1727"/>
      <c r="O1744" s="1724"/>
      <c r="P1744" s="1725"/>
      <c r="Q1744" s="1728"/>
      <c r="R1744" s="1729"/>
      <c r="S1744" s="550"/>
    </row>
    <row r="1745" spans="1:19" s="206" customFormat="1" ht="19.899999999999999" customHeight="1">
      <c r="A1745" s="1723"/>
      <c r="B1745" s="1723"/>
      <c r="C1745" s="1724"/>
      <c r="D1745" s="1724"/>
      <c r="E1745" s="1725"/>
      <c r="F1745" s="1725"/>
      <c r="G1745" s="1725"/>
      <c r="H1745" s="1724"/>
      <c r="I1745" s="1724"/>
      <c r="J1745" s="1725"/>
      <c r="K1745" s="1725"/>
      <c r="L1745" s="1725"/>
      <c r="M1745" s="1725"/>
      <c r="N1745" s="1727"/>
      <c r="O1745" s="1724"/>
      <c r="P1745" s="1725"/>
      <c r="Q1745" s="1728"/>
      <c r="R1745" s="1729"/>
      <c r="S1745" s="550"/>
    </row>
    <row r="1746" spans="1:19" s="206" customFormat="1" ht="19.899999999999999" customHeight="1">
      <c r="A1746" s="1723"/>
      <c r="B1746" s="1723"/>
      <c r="C1746" s="1724"/>
      <c r="D1746" s="1724"/>
      <c r="E1746" s="1725"/>
      <c r="F1746" s="1725"/>
      <c r="G1746" s="1725"/>
      <c r="H1746" s="1724"/>
      <c r="I1746" s="1724"/>
      <c r="J1746" s="1725"/>
      <c r="K1746" s="1725"/>
      <c r="L1746" s="1725"/>
      <c r="M1746" s="1725"/>
      <c r="N1746" s="1727"/>
      <c r="O1746" s="1724"/>
      <c r="P1746" s="1725"/>
      <c r="Q1746" s="1728"/>
      <c r="R1746" s="1729"/>
      <c r="S1746" s="550"/>
    </row>
    <row r="1747" spans="1:19" s="206" customFormat="1" ht="19.899999999999999" customHeight="1">
      <c r="A1747" s="1723"/>
      <c r="B1747" s="1723"/>
      <c r="C1747" s="1724"/>
      <c r="D1747" s="1724"/>
      <c r="E1747" s="1725"/>
      <c r="F1747" s="1725"/>
      <c r="G1747" s="1725"/>
      <c r="H1747" s="1724"/>
      <c r="I1747" s="1724"/>
      <c r="J1747" s="1725"/>
      <c r="K1747" s="1725"/>
      <c r="L1747" s="1725"/>
      <c r="M1747" s="1725"/>
      <c r="N1747" s="1727"/>
      <c r="O1747" s="1724"/>
      <c r="P1747" s="1725"/>
      <c r="Q1747" s="1728"/>
      <c r="R1747" s="1729"/>
      <c r="S1747" s="550"/>
    </row>
    <row r="1748" spans="1:19" s="206" customFormat="1" ht="19.899999999999999" customHeight="1">
      <c r="A1748" s="1723"/>
      <c r="B1748" s="1723"/>
      <c r="C1748" s="1724"/>
      <c r="D1748" s="1724"/>
      <c r="E1748" s="1725"/>
      <c r="F1748" s="1725"/>
      <c r="G1748" s="1725"/>
      <c r="H1748" s="1724"/>
      <c r="I1748" s="1724"/>
      <c r="J1748" s="1725"/>
      <c r="K1748" s="1725"/>
      <c r="L1748" s="1725"/>
      <c r="M1748" s="1725"/>
      <c r="N1748" s="1727"/>
      <c r="O1748" s="1724"/>
      <c r="P1748" s="1725"/>
      <c r="Q1748" s="1728"/>
      <c r="R1748" s="1729"/>
      <c r="S1748" s="550"/>
    </row>
    <row r="1749" spans="1:19" s="206" customFormat="1" ht="19.899999999999999" customHeight="1">
      <c r="A1749" s="1723"/>
      <c r="B1749" s="1723"/>
      <c r="C1749" s="1724"/>
      <c r="D1749" s="1724"/>
      <c r="E1749" s="1725"/>
      <c r="F1749" s="1725"/>
      <c r="G1749" s="1725"/>
      <c r="H1749" s="1724"/>
      <c r="I1749" s="1724"/>
      <c r="J1749" s="1725"/>
      <c r="K1749" s="1725"/>
      <c r="L1749" s="1725"/>
      <c r="M1749" s="1725"/>
      <c r="N1749" s="1727"/>
      <c r="O1749" s="1724"/>
      <c r="P1749" s="1725"/>
      <c r="Q1749" s="1728"/>
      <c r="R1749" s="1729"/>
      <c r="S1749" s="550"/>
    </row>
    <row r="1750" spans="1:19" s="206" customFormat="1" ht="19.899999999999999" customHeight="1">
      <c r="A1750" s="1723"/>
      <c r="B1750" s="1723"/>
      <c r="C1750" s="1724"/>
      <c r="D1750" s="1724"/>
      <c r="E1750" s="1725"/>
      <c r="F1750" s="1725"/>
      <c r="G1750" s="1725"/>
      <c r="H1750" s="1724"/>
      <c r="I1750" s="1724"/>
      <c r="J1750" s="1725"/>
      <c r="K1750" s="1725"/>
      <c r="L1750" s="1725"/>
      <c r="M1750" s="1725"/>
      <c r="N1750" s="1727"/>
      <c r="O1750" s="1724"/>
      <c r="P1750" s="1725"/>
      <c r="Q1750" s="1728"/>
      <c r="R1750" s="1729"/>
      <c r="S1750" s="550"/>
    </row>
    <row r="1751" spans="1:19" s="206" customFormat="1" ht="19.899999999999999" customHeight="1">
      <c r="A1751" s="1723"/>
      <c r="B1751" s="1723"/>
      <c r="C1751" s="1724"/>
      <c r="D1751" s="1724"/>
      <c r="E1751" s="1725"/>
      <c r="F1751" s="1725"/>
      <c r="G1751" s="1725"/>
      <c r="H1751" s="1724"/>
      <c r="I1751" s="1724"/>
      <c r="J1751" s="1725"/>
      <c r="K1751" s="1725"/>
      <c r="L1751" s="1725"/>
      <c r="M1751" s="1725"/>
      <c r="N1751" s="1727"/>
      <c r="O1751" s="1724"/>
      <c r="P1751" s="1725"/>
      <c r="Q1751" s="1728"/>
      <c r="R1751" s="1729"/>
      <c r="S1751" s="550"/>
    </row>
    <row r="1752" spans="1:19" s="206" customFormat="1" ht="19.899999999999999" customHeight="1">
      <c r="A1752" s="1723"/>
      <c r="B1752" s="1723"/>
      <c r="C1752" s="1724"/>
      <c r="D1752" s="1724"/>
      <c r="E1752" s="1725"/>
      <c r="F1752" s="1725"/>
      <c r="G1752" s="1725"/>
      <c r="H1752" s="1724"/>
      <c r="I1752" s="1724"/>
      <c r="J1752" s="1725"/>
      <c r="K1752" s="1725"/>
      <c r="L1752" s="1725"/>
      <c r="M1752" s="1725"/>
      <c r="N1752" s="1727"/>
      <c r="O1752" s="1724"/>
      <c r="P1752" s="1725"/>
      <c r="Q1752" s="1728"/>
      <c r="R1752" s="1729"/>
      <c r="S1752" s="550"/>
    </row>
    <row r="1753" spans="1:19" s="206" customFormat="1" ht="19.899999999999999" customHeight="1">
      <c r="A1753" s="1723"/>
      <c r="B1753" s="1723"/>
      <c r="C1753" s="1724"/>
      <c r="D1753" s="1724"/>
      <c r="E1753" s="1725"/>
      <c r="F1753" s="1725"/>
      <c r="G1753" s="1725"/>
      <c r="H1753" s="1724"/>
      <c r="I1753" s="1724"/>
      <c r="J1753" s="1725"/>
      <c r="K1753" s="1725"/>
      <c r="L1753" s="1725"/>
      <c r="M1753" s="1725"/>
      <c r="N1753" s="1727"/>
      <c r="O1753" s="1724"/>
      <c r="P1753" s="1725"/>
      <c r="Q1753" s="1728"/>
      <c r="R1753" s="1729"/>
      <c r="S1753" s="550"/>
    </row>
    <row r="1754" spans="1:19" s="206" customFormat="1" ht="19.899999999999999" customHeight="1">
      <c r="A1754" s="1723"/>
      <c r="B1754" s="1723"/>
      <c r="C1754" s="1724"/>
      <c r="D1754" s="1724"/>
      <c r="E1754" s="1725"/>
      <c r="F1754" s="1725"/>
      <c r="G1754" s="1725"/>
      <c r="H1754" s="1724"/>
      <c r="I1754" s="1724"/>
      <c r="J1754" s="1725"/>
      <c r="K1754" s="1725"/>
      <c r="L1754" s="1725"/>
      <c r="M1754" s="1725"/>
      <c r="N1754" s="1727"/>
      <c r="O1754" s="1724"/>
      <c r="P1754" s="1725"/>
      <c r="Q1754" s="1728"/>
      <c r="R1754" s="1729"/>
      <c r="S1754" s="550"/>
    </row>
    <row r="1755" spans="1:19" s="206" customFormat="1" ht="19.899999999999999" customHeight="1">
      <c r="A1755" s="1723"/>
      <c r="B1755" s="1723"/>
      <c r="C1755" s="1724"/>
      <c r="D1755" s="1724"/>
      <c r="E1755" s="1725"/>
      <c r="F1755" s="1725"/>
      <c r="G1755" s="1725"/>
      <c r="H1755" s="1724"/>
      <c r="I1755" s="1724"/>
      <c r="J1755" s="1725"/>
      <c r="K1755" s="1725"/>
      <c r="L1755" s="1725"/>
      <c r="M1755" s="1725"/>
      <c r="N1755" s="1727"/>
      <c r="O1755" s="1724"/>
      <c r="P1755" s="1725"/>
      <c r="Q1755" s="1728"/>
      <c r="R1755" s="1729"/>
      <c r="S1755" s="550"/>
    </row>
    <row r="1756" spans="1:19" s="206" customFormat="1" ht="19.899999999999999" customHeight="1">
      <c r="A1756" s="1723"/>
      <c r="B1756" s="1723"/>
      <c r="C1756" s="1724"/>
      <c r="D1756" s="1724"/>
      <c r="E1756" s="1725"/>
      <c r="F1756" s="1725"/>
      <c r="G1756" s="1725"/>
      <c r="H1756" s="1724"/>
      <c r="I1756" s="1724"/>
      <c r="J1756" s="1725"/>
      <c r="K1756" s="1725"/>
      <c r="L1756" s="1725"/>
      <c r="M1756" s="1725"/>
      <c r="N1756" s="1727"/>
      <c r="O1756" s="1724"/>
      <c r="P1756" s="1725"/>
      <c r="Q1756" s="1728"/>
      <c r="R1756" s="1729"/>
      <c r="S1756" s="550"/>
    </row>
    <row r="1757" spans="1:19" s="206" customFormat="1" ht="19.899999999999999" customHeight="1">
      <c r="A1757" s="1723"/>
      <c r="B1757" s="1723"/>
      <c r="C1757" s="1724"/>
      <c r="D1757" s="1724"/>
      <c r="E1757" s="1725"/>
      <c r="F1757" s="1725"/>
      <c r="G1757" s="1725"/>
      <c r="H1757" s="1724"/>
      <c r="I1757" s="1724"/>
      <c r="J1757" s="1725"/>
      <c r="K1757" s="1725"/>
      <c r="L1757" s="1725"/>
      <c r="M1757" s="1725"/>
      <c r="N1757" s="1727"/>
      <c r="O1757" s="1724"/>
      <c r="P1757" s="1725"/>
      <c r="Q1757" s="1728"/>
      <c r="R1757" s="1729"/>
      <c r="S1757" s="550"/>
    </row>
    <row r="1758" spans="1:19" s="206" customFormat="1" ht="19.899999999999999" customHeight="1">
      <c r="A1758" s="1723"/>
      <c r="B1758" s="1723"/>
      <c r="C1758" s="1724"/>
      <c r="D1758" s="1724"/>
      <c r="E1758" s="1725"/>
      <c r="F1758" s="1725"/>
      <c r="G1758" s="1725"/>
      <c r="H1758" s="1724"/>
      <c r="I1758" s="1724"/>
      <c r="J1758" s="1725"/>
      <c r="K1758" s="1725"/>
      <c r="L1758" s="1725"/>
      <c r="M1758" s="1725"/>
      <c r="N1758" s="1727"/>
      <c r="O1758" s="1724"/>
      <c r="P1758" s="1725"/>
      <c r="Q1758" s="1728"/>
      <c r="R1758" s="1729"/>
      <c r="S1758" s="550"/>
    </row>
    <row r="1759" spans="1:19" s="206" customFormat="1" ht="19.899999999999999" customHeight="1">
      <c r="A1759" s="1723"/>
      <c r="B1759" s="1723"/>
      <c r="C1759" s="1724"/>
      <c r="D1759" s="1724"/>
      <c r="E1759" s="1725"/>
      <c r="F1759" s="1725"/>
      <c r="G1759" s="1725"/>
      <c r="H1759" s="1724"/>
      <c r="I1759" s="1724"/>
      <c r="J1759" s="1725"/>
      <c r="K1759" s="1725"/>
      <c r="L1759" s="1725"/>
      <c r="M1759" s="1725"/>
      <c r="N1759" s="1727"/>
      <c r="O1759" s="1724"/>
      <c r="P1759" s="1725"/>
      <c r="Q1759" s="1728"/>
      <c r="R1759" s="1729"/>
      <c r="S1759" s="550"/>
    </row>
    <row r="1760" spans="1:19" s="206" customFormat="1" ht="19.899999999999999" customHeight="1">
      <c r="A1760" s="1723"/>
      <c r="B1760" s="1723"/>
      <c r="C1760" s="1724"/>
      <c r="D1760" s="1724"/>
      <c r="E1760" s="1725"/>
      <c r="F1760" s="1725"/>
      <c r="G1760" s="1725"/>
      <c r="H1760" s="1724"/>
      <c r="I1760" s="1724"/>
      <c r="J1760" s="1725"/>
      <c r="K1760" s="1725"/>
      <c r="L1760" s="1725"/>
      <c r="M1760" s="1725"/>
      <c r="N1760" s="1727"/>
      <c r="O1760" s="1724"/>
      <c r="P1760" s="1725"/>
      <c r="Q1760" s="1728"/>
      <c r="R1760" s="1729"/>
      <c r="S1760" s="550"/>
    </row>
    <row r="1761" spans="1:19" s="206" customFormat="1" ht="19.899999999999999" customHeight="1">
      <c r="A1761" s="1723"/>
      <c r="B1761" s="1723"/>
      <c r="C1761" s="1724"/>
      <c r="D1761" s="1724"/>
      <c r="E1761" s="1725"/>
      <c r="F1761" s="1725"/>
      <c r="G1761" s="1725"/>
      <c r="H1761" s="1724"/>
      <c r="I1761" s="1724"/>
      <c r="J1761" s="1725"/>
      <c r="K1761" s="1725"/>
      <c r="L1761" s="1725"/>
      <c r="M1761" s="1725"/>
      <c r="N1761" s="1727"/>
      <c r="O1761" s="1724"/>
      <c r="P1761" s="1725"/>
      <c r="Q1761" s="1728"/>
      <c r="R1761" s="1729"/>
      <c r="S1761" s="550"/>
    </row>
    <row r="1762" spans="1:19" s="206" customFormat="1" ht="19.899999999999999" customHeight="1">
      <c r="A1762" s="1723"/>
      <c r="B1762" s="1723"/>
      <c r="C1762" s="1724"/>
      <c r="D1762" s="1724"/>
      <c r="E1762" s="1725"/>
      <c r="F1762" s="1725"/>
      <c r="G1762" s="1725"/>
      <c r="H1762" s="1724"/>
      <c r="I1762" s="1724"/>
      <c r="J1762" s="1725"/>
      <c r="K1762" s="1725"/>
      <c r="L1762" s="1725"/>
      <c r="M1762" s="1725"/>
      <c r="N1762" s="1727"/>
      <c r="O1762" s="1724"/>
      <c r="P1762" s="1725"/>
      <c r="Q1762" s="1728"/>
      <c r="R1762" s="1729"/>
      <c r="S1762" s="550"/>
    </row>
    <row r="1763" spans="1:19" s="206" customFormat="1" ht="19.899999999999999" customHeight="1">
      <c r="A1763" s="1723"/>
      <c r="B1763" s="1723"/>
      <c r="C1763" s="1724"/>
      <c r="D1763" s="1724"/>
      <c r="E1763" s="1725"/>
      <c r="F1763" s="1725"/>
      <c r="G1763" s="1725"/>
      <c r="H1763" s="1724"/>
      <c r="I1763" s="1724"/>
      <c r="J1763" s="1725"/>
      <c r="K1763" s="1725"/>
      <c r="L1763" s="1725"/>
      <c r="M1763" s="1725"/>
      <c r="N1763" s="1727"/>
      <c r="O1763" s="1724"/>
      <c r="P1763" s="1725"/>
      <c r="Q1763" s="1728"/>
      <c r="R1763" s="1729"/>
      <c r="S1763" s="550"/>
    </row>
    <row r="1764" spans="1:19" s="206" customFormat="1" ht="19.899999999999999" customHeight="1">
      <c r="A1764" s="1723"/>
      <c r="B1764" s="1723"/>
      <c r="C1764" s="1724"/>
      <c r="D1764" s="1724"/>
      <c r="E1764" s="1725"/>
      <c r="F1764" s="1725"/>
      <c r="G1764" s="1725"/>
      <c r="H1764" s="1724"/>
      <c r="I1764" s="1724"/>
      <c r="J1764" s="1725"/>
      <c r="K1764" s="1725"/>
      <c r="L1764" s="1725"/>
      <c r="M1764" s="1725"/>
      <c r="N1764" s="1727"/>
      <c r="O1764" s="1724"/>
      <c r="P1764" s="1725"/>
      <c r="Q1764" s="1728"/>
      <c r="R1764" s="1729"/>
      <c r="S1764" s="550"/>
    </row>
    <row r="1765" spans="1:19" s="206" customFormat="1" ht="19.899999999999999" customHeight="1">
      <c r="A1765" s="1723"/>
      <c r="B1765" s="1723"/>
      <c r="C1765" s="1724"/>
      <c r="D1765" s="1724"/>
      <c r="E1765" s="1725"/>
      <c r="F1765" s="1725"/>
      <c r="G1765" s="1725"/>
      <c r="H1765" s="1724"/>
      <c r="I1765" s="1724"/>
      <c r="J1765" s="1725"/>
      <c r="K1765" s="1725"/>
      <c r="L1765" s="1725"/>
      <c r="M1765" s="1725"/>
      <c r="N1765" s="1727"/>
      <c r="O1765" s="1724"/>
      <c r="P1765" s="1725"/>
      <c r="Q1765" s="1728"/>
      <c r="R1765" s="1729"/>
      <c r="S1765" s="550"/>
    </row>
    <row r="1766" spans="1:19" s="206" customFormat="1" ht="19.899999999999999" customHeight="1">
      <c r="A1766" s="1723"/>
      <c r="B1766" s="1723"/>
      <c r="C1766" s="1724"/>
      <c r="D1766" s="1724"/>
      <c r="E1766" s="1725"/>
      <c r="F1766" s="1725"/>
      <c r="G1766" s="1725"/>
      <c r="H1766" s="1724"/>
      <c r="I1766" s="1724"/>
      <c r="J1766" s="1725"/>
      <c r="K1766" s="1725"/>
      <c r="L1766" s="1725"/>
      <c r="M1766" s="1725"/>
      <c r="N1766" s="1727"/>
      <c r="O1766" s="1724"/>
      <c r="P1766" s="1725"/>
      <c r="Q1766" s="1728"/>
      <c r="R1766" s="1729"/>
      <c r="S1766" s="550"/>
    </row>
    <row r="1767" spans="1:19" s="206" customFormat="1" ht="19.899999999999999" customHeight="1">
      <c r="A1767" s="1723"/>
      <c r="B1767" s="1723"/>
      <c r="C1767" s="1724"/>
      <c r="D1767" s="1724"/>
      <c r="E1767" s="1725"/>
      <c r="F1767" s="1725"/>
      <c r="G1767" s="1725"/>
      <c r="H1767" s="1724"/>
      <c r="I1767" s="1724"/>
      <c r="J1767" s="1725"/>
      <c r="K1767" s="1725"/>
      <c r="L1767" s="1725"/>
      <c r="M1767" s="1725"/>
      <c r="N1767" s="1727"/>
      <c r="O1767" s="1724"/>
      <c r="P1767" s="1725"/>
      <c r="Q1767" s="1728"/>
      <c r="R1767" s="1729"/>
      <c r="S1767" s="550"/>
    </row>
    <row r="1768" spans="1:19" s="206" customFormat="1" ht="19.899999999999999" customHeight="1">
      <c r="A1768" s="1723"/>
      <c r="B1768" s="1723"/>
      <c r="C1768" s="1724"/>
      <c r="D1768" s="1724"/>
      <c r="E1768" s="1725"/>
      <c r="F1768" s="1725"/>
      <c r="G1768" s="1725"/>
      <c r="H1768" s="1724"/>
      <c r="I1768" s="1724"/>
      <c r="J1768" s="1725"/>
      <c r="K1768" s="1725"/>
      <c r="L1768" s="1725"/>
      <c r="M1768" s="1725"/>
      <c r="N1768" s="1727"/>
      <c r="O1768" s="1724"/>
      <c r="P1768" s="1725"/>
      <c r="Q1768" s="1728"/>
      <c r="R1768" s="1729"/>
      <c r="S1768" s="550"/>
    </row>
    <row r="1769" spans="1:19" s="206" customFormat="1" ht="19.899999999999999" customHeight="1">
      <c r="A1769" s="1723"/>
      <c r="B1769" s="1723"/>
      <c r="C1769" s="1724"/>
      <c r="D1769" s="1724"/>
      <c r="E1769" s="1725"/>
      <c r="F1769" s="1725"/>
      <c r="G1769" s="1725"/>
      <c r="H1769" s="1724"/>
      <c r="I1769" s="1724"/>
      <c r="J1769" s="1725"/>
      <c r="K1769" s="1725"/>
      <c r="L1769" s="1725"/>
      <c r="M1769" s="1725"/>
      <c r="N1769" s="1727"/>
      <c r="O1769" s="1724"/>
      <c r="P1769" s="1725"/>
      <c r="Q1769" s="1728"/>
      <c r="R1769" s="1729"/>
      <c r="S1769" s="550"/>
    </row>
    <row r="1770" spans="1:19" s="206" customFormat="1" ht="19.899999999999999" customHeight="1">
      <c r="A1770" s="1723"/>
      <c r="B1770" s="1723"/>
      <c r="C1770" s="1724"/>
      <c r="D1770" s="1724"/>
      <c r="E1770" s="1725"/>
      <c r="F1770" s="1725"/>
      <c r="G1770" s="1725"/>
      <c r="H1770" s="1724"/>
      <c r="I1770" s="1724"/>
      <c r="J1770" s="1725"/>
      <c r="K1770" s="1725"/>
      <c r="L1770" s="1725"/>
      <c r="M1770" s="1725"/>
      <c r="N1770" s="1727"/>
      <c r="O1770" s="1724"/>
      <c r="P1770" s="1725"/>
      <c r="Q1770" s="1728"/>
      <c r="R1770" s="1729"/>
      <c r="S1770" s="550"/>
    </row>
    <row r="1771" spans="1:19" s="206" customFormat="1" ht="19.899999999999999" customHeight="1">
      <c r="A1771" s="1723"/>
      <c r="B1771" s="1723"/>
      <c r="C1771" s="1724"/>
      <c r="D1771" s="1724"/>
      <c r="E1771" s="1725"/>
      <c r="F1771" s="1725"/>
      <c r="G1771" s="1725"/>
      <c r="H1771" s="1724"/>
      <c r="I1771" s="1724"/>
      <c r="J1771" s="1725"/>
      <c r="K1771" s="1725"/>
      <c r="L1771" s="1725"/>
      <c r="M1771" s="1725"/>
      <c r="N1771" s="1727"/>
      <c r="O1771" s="1724"/>
      <c r="P1771" s="1725"/>
      <c r="Q1771" s="1728"/>
      <c r="R1771" s="1729"/>
      <c r="S1771" s="550"/>
    </row>
    <row r="1772" spans="1:19" s="206" customFormat="1" ht="19.899999999999999" customHeight="1">
      <c r="A1772" s="1723"/>
      <c r="B1772" s="1723"/>
      <c r="C1772" s="1724"/>
      <c r="D1772" s="1724"/>
      <c r="E1772" s="1725"/>
      <c r="F1772" s="1725"/>
      <c r="G1772" s="1725"/>
      <c r="H1772" s="1724"/>
      <c r="I1772" s="1724"/>
      <c r="J1772" s="1725"/>
      <c r="K1772" s="1725"/>
      <c r="L1772" s="1725"/>
      <c r="M1772" s="1725"/>
      <c r="N1772" s="1727"/>
      <c r="O1772" s="1724"/>
      <c r="P1772" s="1725"/>
      <c r="Q1772" s="1728"/>
      <c r="R1772" s="1729"/>
      <c r="S1772" s="550"/>
    </row>
    <row r="1773" spans="1:19" s="206" customFormat="1" ht="19.899999999999999" customHeight="1">
      <c r="A1773" s="1723"/>
      <c r="B1773" s="1723"/>
      <c r="C1773" s="1724"/>
      <c r="D1773" s="1724"/>
      <c r="E1773" s="1725"/>
      <c r="F1773" s="1725"/>
      <c r="G1773" s="1725"/>
      <c r="H1773" s="1724"/>
      <c r="I1773" s="1724"/>
      <c r="J1773" s="1725"/>
      <c r="K1773" s="1725"/>
      <c r="L1773" s="1725"/>
      <c r="M1773" s="1725"/>
      <c r="N1773" s="1727"/>
      <c r="O1773" s="1724"/>
      <c r="P1773" s="1725"/>
      <c r="Q1773" s="1728"/>
      <c r="R1773" s="1729"/>
      <c r="S1773" s="550"/>
    </row>
    <row r="1774" spans="1:19" s="206" customFormat="1" ht="19.899999999999999" customHeight="1">
      <c r="A1774" s="1723"/>
      <c r="B1774" s="1723"/>
      <c r="C1774" s="1724"/>
      <c r="D1774" s="1724"/>
      <c r="E1774" s="1725"/>
      <c r="F1774" s="1725"/>
      <c r="G1774" s="1725"/>
      <c r="H1774" s="1724"/>
      <c r="I1774" s="1724"/>
      <c r="J1774" s="1725"/>
      <c r="K1774" s="1725"/>
      <c r="L1774" s="1725"/>
      <c r="M1774" s="1725"/>
      <c r="N1774" s="1727"/>
      <c r="O1774" s="1724"/>
      <c r="P1774" s="1725"/>
      <c r="Q1774" s="1728"/>
      <c r="R1774" s="1729"/>
      <c r="S1774" s="550"/>
    </row>
    <row r="1775" spans="1:19" s="206" customFormat="1" ht="19.899999999999999" customHeight="1">
      <c r="A1775" s="1723"/>
      <c r="B1775" s="1723"/>
      <c r="C1775" s="1724"/>
      <c r="D1775" s="1724"/>
      <c r="E1775" s="1725"/>
      <c r="F1775" s="1725"/>
      <c r="G1775" s="1725"/>
      <c r="H1775" s="1724"/>
      <c r="I1775" s="1724"/>
      <c r="J1775" s="1725"/>
      <c r="K1775" s="1725"/>
      <c r="L1775" s="1725"/>
      <c r="M1775" s="1725"/>
      <c r="N1775" s="1727"/>
      <c r="O1775" s="1724"/>
      <c r="P1775" s="1725"/>
      <c r="Q1775" s="1728"/>
      <c r="R1775" s="1729"/>
      <c r="S1775" s="550"/>
    </row>
    <row r="1776" spans="1:19" s="206" customFormat="1" ht="19.899999999999999" customHeight="1">
      <c r="A1776" s="1723"/>
      <c r="B1776" s="1723"/>
      <c r="C1776" s="1724"/>
      <c r="D1776" s="1724"/>
      <c r="E1776" s="1725"/>
      <c r="F1776" s="1725"/>
      <c r="G1776" s="1725"/>
      <c r="H1776" s="1724"/>
      <c r="I1776" s="1724"/>
      <c r="J1776" s="1725"/>
      <c r="K1776" s="1725"/>
      <c r="L1776" s="1725"/>
      <c r="M1776" s="1725"/>
      <c r="N1776" s="1727"/>
      <c r="O1776" s="1724"/>
      <c r="P1776" s="1725"/>
      <c r="Q1776" s="1728"/>
      <c r="R1776" s="1729"/>
      <c r="S1776" s="550"/>
    </row>
    <row r="1777" spans="1:19" s="206" customFormat="1" ht="19.899999999999999" customHeight="1">
      <c r="A1777" s="1723"/>
      <c r="B1777" s="1723"/>
      <c r="C1777" s="1724"/>
      <c r="D1777" s="1724"/>
      <c r="E1777" s="1725"/>
      <c r="F1777" s="1725"/>
      <c r="G1777" s="1725"/>
      <c r="H1777" s="1724"/>
      <c r="I1777" s="1724"/>
      <c r="J1777" s="1725"/>
      <c r="K1777" s="1725"/>
      <c r="L1777" s="1725"/>
      <c r="M1777" s="1725"/>
      <c r="N1777" s="1727"/>
      <c r="O1777" s="1724"/>
      <c r="P1777" s="1725"/>
      <c r="Q1777" s="1728"/>
      <c r="R1777" s="1729"/>
      <c r="S1777" s="550"/>
    </row>
    <row r="1778" spans="1:19" s="206" customFormat="1" ht="19.899999999999999" customHeight="1">
      <c r="A1778" s="1723"/>
      <c r="B1778" s="1723"/>
      <c r="C1778" s="1724"/>
      <c r="D1778" s="1724"/>
      <c r="E1778" s="1725"/>
      <c r="F1778" s="1725"/>
      <c r="G1778" s="1725"/>
      <c r="H1778" s="1724"/>
      <c r="I1778" s="1724"/>
      <c r="J1778" s="1725"/>
      <c r="K1778" s="1725"/>
      <c r="L1778" s="1725"/>
      <c r="M1778" s="1725"/>
      <c r="N1778" s="1727"/>
      <c r="O1778" s="1724"/>
      <c r="P1778" s="1725"/>
      <c r="Q1778" s="1728"/>
      <c r="R1778" s="1729"/>
      <c r="S1778" s="550"/>
    </row>
    <row r="1779" spans="1:19" s="206" customFormat="1" ht="19.899999999999999" customHeight="1">
      <c r="A1779" s="1723"/>
      <c r="B1779" s="1723"/>
      <c r="C1779" s="1724"/>
      <c r="D1779" s="1724"/>
      <c r="E1779" s="1725"/>
      <c r="F1779" s="1725"/>
      <c r="G1779" s="1725"/>
      <c r="H1779" s="1724"/>
      <c r="I1779" s="1724"/>
      <c r="J1779" s="1725"/>
      <c r="K1779" s="1725"/>
      <c r="L1779" s="1725"/>
      <c r="M1779" s="1725"/>
      <c r="N1779" s="1727"/>
      <c r="O1779" s="1724"/>
      <c r="P1779" s="1725"/>
      <c r="Q1779" s="1728"/>
      <c r="R1779" s="1729"/>
      <c r="S1779" s="550"/>
    </row>
    <row r="1780" spans="1:19" s="206" customFormat="1" ht="19.899999999999999" customHeight="1">
      <c r="A1780" s="1723"/>
      <c r="B1780" s="1723"/>
      <c r="C1780" s="1724"/>
      <c r="D1780" s="1724"/>
      <c r="E1780" s="1725"/>
      <c r="F1780" s="1725"/>
      <c r="G1780" s="1725"/>
      <c r="H1780" s="1724"/>
      <c r="I1780" s="1724"/>
      <c r="J1780" s="1725"/>
      <c r="K1780" s="1725"/>
      <c r="L1780" s="1725"/>
      <c r="M1780" s="1725"/>
      <c r="N1780" s="1727"/>
      <c r="O1780" s="1724"/>
      <c r="P1780" s="1725"/>
      <c r="Q1780" s="1728"/>
      <c r="R1780" s="1729"/>
      <c r="S1780" s="550"/>
    </row>
    <row r="1781" spans="1:19" s="206" customFormat="1" ht="19.899999999999999" customHeight="1">
      <c r="A1781" s="1723"/>
      <c r="B1781" s="1723"/>
      <c r="C1781" s="1724"/>
      <c r="D1781" s="1724"/>
      <c r="E1781" s="1725"/>
      <c r="F1781" s="1725"/>
      <c r="G1781" s="1725"/>
      <c r="H1781" s="1724"/>
      <c r="I1781" s="1724"/>
      <c r="J1781" s="1725"/>
      <c r="K1781" s="1725"/>
      <c r="L1781" s="1725"/>
      <c r="M1781" s="1725"/>
      <c r="N1781" s="1727"/>
      <c r="O1781" s="1724"/>
      <c r="P1781" s="1725"/>
      <c r="Q1781" s="1728"/>
      <c r="R1781" s="1729"/>
      <c r="S1781" s="550"/>
    </row>
    <row r="1782" spans="1:19" s="206" customFormat="1" ht="19.899999999999999" customHeight="1">
      <c r="A1782" s="1723"/>
      <c r="B1782" s="1723"/>
      <c r="C1782" s="1724"/>
      <c r="D1782" s="1724"/>
      <c r="E1782" s="1725"/>
      <c r="F1782" s="1725"/>
      <c r="G1782" s="1725"/>
      <c r="H1782" s="1724"/>
      <c r="I1782" s="1724"/>
      <c r="J1782" s="1725"/>
      <c r="K1782" s="1725"/>
      <c r="L1782" s="1725"/>
      <c r="M1782" s="1725"/>
      <c r="N1782" s="1727"/>
      <c r="O1782" s="1724"/>
      <c r="P1782" s="1725"/>
      <c r="Q1782" s="1728"/>
      <c r="R1782" s="1729"/>
      <c r="S1782" s="550"/>
    </row>
    <row r="1783" spans="1:19" s="206" customFormat="1" ht="19.899999999999999" customHeight="1">
      <c r="A1783" s="1723"/>
      <c r="B1783" s="1723"/>
      <c r="C1783" s="1724"/>
      <c r="D1783" s="1724"/>
      <c r="E1783" s="1725"/>
      <c r="F1783" s="1725"/>
      <c r="G1783" s="1725"/>
      <c r="H1783" s="1724"/>
      <c r="I1783" s="1724"/>
      <c r="J1783" s="1725"/>
      <c r="K1783" s="1725"/>
      <c r="L1783" s="1725"/>
      <c r="M1783" s="1725"/>
      <c r="N1783" s="1727"/>
      <c r="O1783" s="1724"/>
      <c r="P1783" s="1725"/>
      <c r="Q1783" s="1728"/>
      <c r="R1783" s="1729"/>
      <c r="S1783" s="550"/>
    </row>
    <row r="1784" spans="1:19" s="206" customFormat="1" ht="19.899999999999999" customHeight="1">
      <c r="A1784" s="1723"/>
      <c r="B1784" s="1723"/>
      <c r="C1784" s="1724"/>
      <c r="D1784" s="1724"/>
      <c r="E1784" s="1725"/>
      <c r="F1784" s="1725"/>
      <c r="G1784" s="1725"/>
      <c r="H1784" s="1724"/>
      <c r="I1784" s="1724"/>
      <c r="J1784" s="1725"/>
      <c r="K1784" s="1725"/>
      <c r="L1784" s="1725"/>
      <c r="M1784" s="1725"/>
      <c r="N1784" s="1727"/>
      <c r="O1784" s="1724"/>
      <c r="P1784" s="1725"/>
      <c r="Q1784" s="1728"/>
      <c r="R1784" s="1729"/>
      <c r="S1784" s="550"/>
    </row>
    <row r="1785" spans="1:19" s="206" customFormat="1" ht="19.899999999999999" customHeight="1">
      <c r="A1785" s="1723"/>
      <c r="B1785" s="1723"/>
      <c r="C1785" s="1724"/>
      <c r="D1785" s="1724"/>
      <c r="E1785" s="1725"/>
      <c r="F1785" s="1725"/>
      <c r="G1785" s="1725"/>
      <c r="H1785" s="1724"/>
      <c r="I1785" s="1724"/>
      <c r="J1785" s="1725"/>
      <c r="K1785" s="1725"/>
      <c r="L1785" s="1725"/>
      <c r="M1785" s="1725"/>
      <c r="N1785" s="1727"/>
      <c r="O1785" s="1724"/>
      <c r="P1785" s="1725"/>
      <c r="Q1785" s="1728"/>
      <c r="R1785" s="1729"/>
      <c r="S1785" s="550"/>
    </row>
    <row r="1786" spans="1:19" s="206" customFormat="1" ht="19.899999999999999" customHeight="1">
      <c r="A1786" s="1723"/>
      <c r="B1786" s="1723"/>
      <c r="C1786" s="1724"/>
      <c r="D1786" s="1724"/>
      <c r="E1786" s="1725"/>
      <c r="F1786" s="1725"/>
      <c r="G1786" s="1725"/>
      <c r="H1786" s="1724"/>
      <c r="I1786" s="1724"/>
      <c r="J1786" s="1725"/>
      <c r="K1786" s="1725"/>
      <c r="L1786" s="1725"/>
      <c r="M1786" s="1725"/>
      <c r="N1786" s="1727"/>
      <c r="O1786" s="1724"/>
      <c r="P1786" s="1725"/>
      <c r="Q1786" s="1728"/>
      <c r="R1786" s="1729"/>
      <c r="S1786" s="550"/>
    </row>
    <row r="1787" spans="1:19" s="206" customFormat="1" ht="19.899999999999999" customHeight="1">
      <c r="A1787" s="1723"/>
      <c r="B1787" s="1723"/>
      <c r="C1787" s="1724"/>
      <c r="D1787" s="1724"/>
      <c r="E1787" s="1725"/>
      <c r="F1787" s="1725"/>
      <c r="G1787" s="1725"/>
      <c r="H1787" s="1724"/>
      <c r="I1787" s="1724"/>
      <c r="J1787" s="1725"/>
      <c r="K1787" s="1725"/>
      <c r="L1787" s="1725"/>
      <c r="M1787" s="1725"/>
      <c r="N1787" s="1727"/>
      <c r="O1787" s="1724"/>
      <c r="P1787" s="1725"/>
      <c r="Q1787" s="1728"/>
      <c r="R1787" s="1729"/>
      <c r="S1787" s="550"/>
    </row>
    <row r="1788" spans="1:19" s="206" customFormat="1" ht="19.899999999999999" customHeight="1">
      <c r="A1788" s="1723"/>
      <c r="B1788" s="1723"/>
      <c r="C1788" s="1724"/>
      <c r="D1788" s="1724"/>
      <c r="E1788" s="1725"/>
      <c r="F1788" s="1725"/>
      <c r="G1788" s="1725"/>
      <c r="H1788" s="1724"/>
      <c r="I1788" s="1724"/>
      <c r="J1788" s="1725"/>
      <c r="K1788" s="1725"/>
      <c r="L1788" s="1725"/>
      <c r="M1788" s="1725"/>
      <c r="N1788" s="1727"/>
      <c r="O1788" s="1724"/>
      <c r="P1788" s="1725"/>
      <c r="Q1788" s="1728"/>
      <c r="R1788" s="1729"/>
      <c r="S1788" s="550"/>
    </row>
    <row r="1789" spans="1:19" s="206" customFormat="1" ht="19.899999999999999" customHeight="1">
      <c r="A1789" s="1723"/>
      <c r="B1789" s="1723"/>
      <c r="C1789" s="1724"/>
      <c r="D1789" s="1724"/>
      <c r="E1789" s="1725"/>
      <c r="F1789" s="1725"/>
      <c r="G1789" s="1725"/>
      <c r="H1789" s="1724"/>
      <c r="I1789" s="1724"/>
      <c r="J1789" s="1725"/>
      <c r="K1789" s="1725"/>
      <c r="L1789" s="1725"/>
      <c r="M1789" s="1725"/>
      <c r="N1789" s="1727"/>
      <c r="O1789" s="1724"/>
      <c r="P1789" s="1725"/>
      <c r="Q1789" s="1728"/>
      <c r="R1789" s="1729"/>
      <c r="S1789" s="550"/>
    </row>
    <row r="1790" spans="1:19" s="206" customFormat="1" ht="19.899999999999999" customHeight="1">
      <c r="A1790" s="1723"/>
      <c r="B1790" s="1723"/>
      <c r="C1790" s="1724"/>
      <c r="D1790" s="1724"/>
      <c r="E1790" s="1725"/>
      <c r="F1790" s="1725"/>
      <c r="G1790" s="1725"/>
      <c r="H1790" s="1724"/>
      <c r="I1790" s="1724"/>
      <c r="J1790" s="1725"/>
      <c r="K1790" s="1725"/>
      <c r="L1790" s="1725"/>
      <c r="M1790" s="1725"/>
      <c r="N1790" s="1727"/>
      <c r="O1790" s="1724"/>
      <c r="P1790" s="1725"/>
      <c r="Q1790" s="1728"/>
      <c r="R1790" s="1729"/>
      <c r="S1790" s="550"/>
    </row>
    <row r="1791" spans="1:19" s="206" customFormat="1" ht="19.899999999999999" customHeight="1">
      <c r="A1791" s="1723"/>
      <c r="B1791" s="1723"/>
      <c r="C1791" s="1724"/>
      <c r="D1791" s="1724"/>
      <c r="E1791" s="1725"/>
      <c r="F1791" s="1725"/>
      <c r="G1791" s="1725"/>
      <c r="H1791" s="1724"/>
      <c r="I1791" s="1724"/>
      <c r="J1791" s="1725"/>
      <c r="K1791" s="1725"/>
      <c r="L1791" s="1725"/>
      <c r="M1791" s="1725"/>
      <c r="N1791" s="1727"/>
      <c r="O1791" s="1724"/>
      <c r="P1791" s="1725"/>
      <c r="Q1791" s="1728"/>
      <c r="R1791" s="1729"/>
      <c r="S1791" s="550"/>
    </row>
    <row r="1792" spans="1:19" s="206" customFormat="1" ht="19.899999999999999" customHeight="1">
      <c r="A1792" s="1723"/>
      <c r="B1792" s="1723"/>
      <c r="C1792" s="1724"/>
      <c r="D1792" s="1724"/>
      <c r="E1792" s="1725"/>
      <c r="F1792" s="1725"/>
      <c r="G1792" s="1725"/>
      <c r="H1792" s="1724"/>
      <c r="I1792" s="1724"/>
      <c r="J1792" s="1725"/>
      <c r="K1792" s="1725"/>
      <c r="L1792" s="1725"/>
      <c r="M1792" s="1725"/>
      <c r="N1792" s="1727"/>
      <c r="O1792" s="1724"/>
      <c r="P1792" s="1725"/>
      <c r="Q1792" s="1728"/>
      <c r="R1792" s="1729"/>
      <c r="S1792" s="550"/>
    </row>
    <row r="1793" spans="1:19" s="206" customFormat="1" ht="19.899999999999999" customHeight="1">
      <c r="A1793" s="1723"/>
      <c r="B1793" s="1723"/>
      <c r="C1793" s="1724"/>
      <c r="D1793" s="1724"/>
      <c r="E1793" s="1725"/>
      <c r="F1793" s="1725"/>
      <c r="G1793" s="1725"/>
      <c r="H1793" s="1724"/>
      <c r="I1793" s="1724"/>
      <c r="J1793" s="1725"/>
      <c r="K1793" s="1725"/>
      <c r="L1793" s="1725"/>
      <c r="M1793" s="1725"/>
      <c r="N1793" s="1727"/>
      <c r="O1793" s="1724"/>
      <c r="P1793" s="1725"/>
      <c r="Q1793" s="1728"/>
      <c r="R1793" s="1729"/>
      <c r="S1793" s="550"/>
    </row>
    <row r="1794" spans="1:19" s="206" customFormat="1" ht="19.899999999999999" customHeight="1">
      <c r="A1794" s="1723"/>
      <c r="B1794" s="1723"/>
      <c r="C1794" s="1724"/>
      <c r="D1794" s="1724"/>
      <c r="E1794" s="1725"/>
      <c r="F1794" s="1725"/>
      <c r="G1794" s="1725"/>
      <c r="H1794" s="1724"/>
      <c r="I1794" s="1724"/>
      <c r="J1794" s="1725"/>
      <c r="K1794" s="1725"/>
      <c r="L1794" s="1725"/>
      <c r="M1794" s="1725"/>
      <c r="N1794" s="1727"/>
      <c r="O1794" s="1724"/>
      <c r="P1794" s="1725"/>
      <c r="Q1794" s="1728"/>
      <c r="R1794" s="1729"/>
      <c r="S1794" s="550"/>
    </row>
    <row r="1795" spans="1:19" s="206" customFormat="1" ht="19.899999999999999" customHeight="1">
      <c r="A1795" s="1723"/>
      <c r="B1795" s="1723"/>
      <c r="C1795" s="1724"/>
      <c r="D1795" s="1724"/>
      <c r="E1795" s="1725"/>
      <c r="F1795" s="1725"/>
      <c r="G1795" s="1725"/>
      <c r="H1795" s="1724"/>
      <c r="I1795" s="1724"/>
      <c r="J1795" s="1725"/>
      <c r="K1795" s="1725"/>
      <c r="L1795" s="1725"/>
      <c r="M1795" s="1725"/>
      <c r="N1795" s="1727"/>
      <c r="O1795" s="1724"/>
      <c r="P1795" s="1725"/>
      <c r="Q1795" s="1728"/>
      <c r="R1795" s="1729"/>
      <c r="S1795" s="550"/>
    </row>
    <row r="1796" spans="1:19" s="206" customFormat="1" ht="19.899999999999999" customHeight="1">
      <c r="A1796" s="1723"/>
      <c r="B1796" s="1723"/>
      <c r="C1796" s="1724"/>
      <c r="D1796" s="1724"/>
      <c r="E1796" s="1725"/>
      <c r="F1796" s="1725"/>
      <c r="G1796" s="1725"/>
      <c r="H1796" s="1724"/>
      <c r="I1796" s="1724"/>
      <c r="J1796" s="1725"/>
      <c r="K1796" s="1725"/>
      <c r="L1796" s="1725"/>
      <c r="M1796" s="1725"/>
      <c r="N1796" s="1727"/>
      <c r="O1796" s="1724"/>
      <c r="P1796" s="1725"/>
      <c r="Q1796" s="1728"/>
      <c r="R1796" s="1729"/>
      <c r="S1796" s="550"/>
    </row>
    <row r="1797" spans="1:19" s="206" customFormat="1" ht="19.899999999999999" customHeight="1">
      <c r="A1797" s="1723"/>
      <c r="B1797" s="1723"/>
      <c r="C1797" s="1724"/>
      <c r="D1797" s="1724"/>
      <c r="E1797" s="1725"/>
      <c r="F1797" s="1725"/>
      <c r="G1797" s="1725"/>
      <c r="H1797" s="1724"/>
      <c r="I1797" s="1724"/>
      <c r="J1797" s="1725"/>
      <c r="K1797" s="1725"/>
      <c r="L1797" s="1725"/>
      <c r="M1797" s="1725"/>
      <c r="N1797" s="1727"/>
      <c r="O1797" s="1724"/>
      <c r="P1797" s="1725"/>
      <c r="Q1797" s="1728"/>
      <c r="R1797" s="1729"/>
      <c r="S1797" s="550"/>
    </row>
    <row r="1798" spans="1:19" s="206" customFormat="1" ht="19.899999999999999" customHeight="1">
      <c r="A1798" s="1723"/>
      <c r="B1798" s="1723"/>
      <c r="C1798" s="1724"/>
      <c r="D1798" s="1724"/>
      <c r="E1798" s="1725"/>
      <c r="F1798" s="1725"/>
      <c r="G1798" s="1725"/>
      <c r="H1798" s="1724"/>
      <c r="I1798" s="1724"/>
      <c r="J1798" s="1725"/>
      <c r="K1798" s="1725"/>
      <c r="L1798" s="1725"/>
      <c r="M1798" s="1725"/>
      <c r="N1798" s="1727"/>
      <c r="O1798" s="1724"/>
      <c r="P1798" s="1725"/>
      <c r="Q1798" s="1728"/>
      <c r="R1798" s="1729"/>
      <c r="S1798" s="550"/>
    </row>
    <row r="1799" spans="1:19" s="206" customFormat="1" ht="19.899999999999999" customHeight="1">
      <c r="A1799" s="1723"/>
      <c r="B1799" s="1723"/>
      <c r="C1799" s="1724"/>
      <c r="D1799" s="1724"/>
      <c r="E1799" s="1725"/>
      <c r="F1799" s="1725"/>
      <c r="G1799" s="1725"/>
      <c r="H1799" s="1724"/>
      <c r="I1799" s="1724"/>
      <c r="J1799" s="1725"/>
      <c r="K1799" s="1725"/>
      <c r="L1799" s="1725"/>
      <c r="M1799" s="1725"/>
      <c r="N1799" s="1727"/>
      <c r="O1799" s="1724"/>
      <c r="P1799" s="1725"/>
      <c r="Q1799" s="1728"/>
      <c r="R1799" s="1729"/>
      <c r="S1799" s="550"/>
    </row>
    <row r="1800" spans="1:19" s="206" customFormat="1" ht="19.899999999999999" customHeight="1">
      <c r="A1800" s="1723"/>
      <c r="B1800" s="1723"/>
      <c r="C1800" s="1724"/>
      <c r="D1800" s="1724"/>
      <c r="E1800" s="1725"/>
      <c r="F1800" s="1725"/>
      <c r="G1800" s="1725"/>
      <c r="H1800" s="1724"/>
      <c r="I1800" s="1724"/>
      <c r="J1800" s="1725"/>
      <c r="K1800" s="1725"/>
      <c r="L1800" s="1725"/>
      <c r="M1800" s="1725"/>
      <c r="N1800" s="1727"/>
      <c r="O1800" s="1724"/>
      <c r="P1800" s="1725"/>
      <c r="Q1800" s="1728"/>
      <c r="R1800" s="1729"/>
      <c r="S1800" s="550"/>
    </row>
    <row r="1801" spans="1:19" s="206" customFormat="1" ht="19.899999999999999" customHeight="1">
      <c r="A1801" s="1723"/>
      <c r="B1801" s="1723"/>
      <c r="C1801" s="1724"/>
      <c r="D1801" s="1724"/>
      <c r="E1801" s="1725"/>
      <c r="F1801" s="1725"/>
      <c r="G1801" s="1725"/>
      <c r="H1801" s="1724"/>
      <c r="I1801" s="1724"/>
      <c r="J1801" s="1725"/>
      <c r="K1801" s="1725"/>
      <c r="L1801" s="1725"/>
      <c r="M1801" s="1725"/>
      <c r="N1801" s="1727"/>
      <c r="O1801" s="1724"/>
      <c r="P1801" s="1725"/>
      <c r="Q1801" s="1728"/>
      <c r="R1801" s="1729"/>
      <c r="S1801" s="550"/>
    </row>
    <row r="1802" spans="1:19" s="206" customFormat="1" ht="19.899999999999999" customHeight="1">
      <c r="A1802" s="1723"/>
      <c r="B1802" s="1723"/>
      <c r="C1802" s="1724"/>
      <c r="D1802" s="1724"/>
      <c r="E1802" s="1725"/>
      <c r="F1802" s="1725"/>
      <c r="G1802" s="1725"/>
      <c r="H1802" s="1724"/>
      <c r="I1802" s="1724"/>
      <c r="J1802" s="1725"/>
      <c r="K1802" s="1725"/>
      <c r="L1802" s="1725"/>
      <c r="M1802" s="1725"/>
      <c r="N1802" s="1727"/>
      <c r="O1802" s="1724"/>
      <c r="P1802" s="1725"/>
      <c r="Q1802" s="1728"/>
      <c r="R1802" s="1729"/>
      <c r="S1802" s="550"/>
    </row>
    <row r="1803" spans="1:19" s="206" customFormat="1" ht="19.899999999999999" customHeight="1">
      <c r="A1803" s="1723"/>
      <c r="B1803" s="1723"/>
      <c r="C1803" s="1724"/>
      <c r="D1803" s="1724"/>
      <c r="E1803" s="1725"/>
      <c r="F1803" s="1725"/>
      <c r="G1803" s="1725"/>
      <c r="H1803" s="1724"/>
      <c r="I1803" s="1724"/>
      <c r="J1803" s="1725"/>
      <c r="K1803" s="1725"/>
      <c r="L1803" s="1725"/>
      <c r="M1803" s="1725"/>
      <c r="N1803" s="1727"/>
      <c r="O1803" s="1724"/>
      <c r="P1803" s="1725"/>
      <c r="Q1803" s="1728"/>
      <c r="R1803" s="1729"/>
      <c r="S1803" s="550"/>
    </row>
    <row r="1804" spans="1:19" s="206" customFormat="1" ht="19.899999999999999" customHeight="1">
      <c r="A1804" s="1723"/>
      <c r="B1804" s="1723"/>
      <c r="C1804" s="1724"/>
      <c r="D1804" s="1724"/>
      <c r="E1804" s="1725"/>
      <c r="F1804" s="1725"/>
      <c r="G1804" s="1725"/>
      <c r="H1804" s="1724"/>
      <c r="I1804" s="1724"/>
      <c r="J1804" s="1725"/>
      <c r="K1804" s="1725"/>
      <c r="L1804" s="1725"/>
      <c r="M1804" s="1725"/>
      <c r="N1804" s="1727"/>
      <c r="O1804" s="1724"/>
      <c r="P1804" s="1725"/>
      <c r="Q1804" s="1728"/>
      <c r="R1804" s="1729"/>
      <c r="S1804" s="550"/>
    </row>
    <row r="1805" spans="1:19" s="206" customFormat="1" ht="19.899999999999999" customHeight="1">
      <c r="A1805" s="1723"/>
      <c r="B1805" s="1723"/>
      <c r="C1805" s="1724"/>
      <c r="D1805" s="1724"/>
      <c r="E1805" s="1725"/>
      <c r="F1805" s="1725"/>
      <c r="G1805" s="1725"/>
      <c r="H1805" s="1724"/>
      <c r="I1805" s="1724"/>
      <c r="J1805" s="1725"/>
      <c r="K1805" s="1725"/>
      <c r="L1805" s="1725"/>
      <c r="M1805" s="1725"/>
      <c r="N1805" s="1727"/>
      <c r="O1805" s="1724"/>
      <c r="P1805" s="1725"/>
      <c r="Q1805" s="1728"/>
      <c r="R1805" s="1729"/>
      <c r="S1805" s="550"/>
    </row>
    <row r="1806" spans="1:19" s="206" customFormat="1" ht="19.899999999999999" customHeight="1">
      <c r="A1806" s="1723"/>
      <c r="B1806" s="1723"/>
      <c r="C1806" s="1724"/>
      <c r="D1806" s="1724"/>
      <c r="E1806" s="1725"/>
      <c r="F1806" s="1725"/>
      <c r="G1806" s="1725"/>
      <c r="H1806" s="1724"/>
      <c r="I1806" s="1724"/>
      <c r="J1806" s="1725"/>
      <c r="K1806" s="1725"/>
      <c r="L1806" s="1725"/>
      <c r="M1806" s="1725"/>
      <c r="N1806" s="1727"/>
      <c r="O1806" s="1724"/>
      <c r="P1806" s="1725"/>
      <c r="Q1806" s="1728"/>
      <c r="R1806" s="1729"/>
      <c r="S1806" s="550"/>
    </row>
    <row r="1807" spans="1:19" s="206" customFormat="1" ht="19.899999999999999" customHeight="1">
      <c r="A1807" s="1723"/>
      <c r="B1807" s="1723"/>
      <c r="C1807" s="1724"/>
      <c r="D1807" s="1724"/>
      <c r="E1807" s="1725"/>
      <c r="F1807" s="1725"/>
      <c r="G1807" s="1725"/>
      <c r="H1807" s="1724"/>
      <c r="I1807" s="1724"/>
      <c r="J1807" s="1725"/>
      <c r="K1807" s="1725"/>
      <c r="L1807" s="1725"/>
      <c r="M1807" s="1725"/>
      <c r="N1807" s="1727"/>
      <c r="O1807" s="1724"/>
      <c r="P1807" s="1725"/>
      <c r="Q1807" s="1728"/>
      <c r="R1807" s="1729"/>
      <c r="S1807" s="550"/>
    </row>
    <row r="1808" spans="1:19" s="206" customFormat="1" ht="19.899999999999999" customHeight="1">
      <c r="A1808" s="1723"/>
      <c r="B1808" s="1723"/>
      <c r="C1808" s="1724"/>
      <c r="D1808" s="1724"/>
      <c r="E1808" s="1725"/>
      <c r="F1808" s="1725"/>
      <c r="G1808" s="1725"/>
      <c r="H1808" s="1724"/>
      <c r="I1808" s="1724"/>
      <c r="J1808" s="1725"/>
      <c r="K1808" s="1725"/>
      <c r="L1808" s="1725"/>
      <c r="M1808" s="1725"/>
      <c r="N1808" s="1727"/>
      <c r="O1808" s="1724"/>
      <c r="P1808" s="1725"/>
      <c r="Q1808" s="1728"/>
      <c r="R1808" s="1729"/>
      <c r="S1808" s="550"/>
    </row>
    <row r="1809" spans="1:19" s="206" customFormat="1" ht="19.899999999999999" customHeight="1">
      <c r="A1809" s="1723"/>
      <c r="B1809" s="1723"/>
      <c r="C1809" s="1724"/>
      <c r="D1809" s="1724"/>
      <c r="E1809" s="1725"/>
      <c r="F1809" s="1725"/>
      <c r="G1809" s="1725"/>
      <c r="H1809" s="1724"/>
      <c r="I1809" s="1724"/>
      <c r="J1809" s="1725"/>
      <c r="K1809" s="1725"/>
      <c r="L1809" s="1725"/>
      <c r="M1809" s="1725"/>
      <c r="N1809" s="1727"/>
      <c r="O1809" s="1724"/>
      <c r="P1809" s="1725"/>
      <c r="Q1809" s="1728"/>
      <c r="R1809" s="1729"/>
      <c r="S1809" s="550"/>
    </row>
    <row r="1810" spans="1:19" s="206" customFormat="1" ht="19.899999999999999" customHeight="1">
      <c r="A1810" s="1723"/>
      <c r="B1810" s="1723"/>
      <c r="C1810" s="1724"/>
      <c r="D1810" s="1724"/>
      <c r="E1810" s="1725"/>
      <c r="F1810" s="1725"/>
      <c r="G1810" s="1725"/>
      <c r="H1810" s="1724"/>
      <c r="I1810" s="1724"/>
      <c r="J1810" s="1725"/>
      <c r="K1810" s="1725"/>
      <c r="L1810" s="1725"/>
      <c r="M1810" s="1725"/>
      <c r="N1810" s="1727"/>
      <c r="O1810" s="1724"/>
      <c r="P1810" s="1725"/>
      <c r="Q1810" s="1728"/>
      <c r="R1810" s="1729"/>
      <c r="S1810" s="550"/>
    </row>
    <row r="1811" spans="1:19" s="206" customFormat="1" ht="19.899999999999999" customHeight="1">
      <c r="A1811" s="1723"/>
      <c r="B1811" s="1723"/>
      <c r="C1811" s="1724"/>
      <c r="D1811" s="1724"/>
      <c r="E1811" s="1725"/>
      <c r="F1811" s="1725"/>
      <c r="G1811" s="1725"/>
      <c r="H1811" s="1724"/>
      <c r="I1811" s="1724"/>
      <c r="J1811" s="1725"/>
      <c r="K1811" s="1725"/>
      <c r="L1811" s="1725"/>
      <c r="M1811" s="1725"/>
      <c r="N1811" s="1727"/>
      <c r="O1811" s="1724"/>
      <c r="P1811" s="1725"/>
      <c r="Q1811" s="1728"/>
      <c r="R1811" s="1729"/>
      <c r="S1811" s="550"/>
    </row>
    <row r="1812" spans="1:19" s="206" customFormat="1" ht="19.899999999999999" customHeight="1">
      <c r="A1812" s="1723"/>
      <c r="B1812" s="1723"/>
      <c r="C1812" s="1724"/>
      <c r="D1812" s="1724"/>
      <c r="E1812" s="1725"/>
      <c r="F1812" s="1725"/>
      <c r="G1812" s="1725"/>
      <c r="H1812" s="1724"/>
      <c r="I1812" s="1724"/>
      <c r="J1812" s="1725"/>
      <c r="K1812" s="1725"/>
      <c r="L1812" s="1725"/>
      <c r="M1812" s="1725"/>
      <c r="N1812" s="1727"/>
      <c r="O1812" s="1724"/>
      <c r="P1812" s="1725"/>
      <c r="Q1812" s="1728"/>
      <c r="R1812" s="1729"/>
      <c r="S1812" s="550"/>
    </row>
    <row r="1813" spans="1:19" s="206" customFormat="1" ht="19.899999999999999" customHeight="1">
      <c r="A1813" s="1723"/>
      <c r="B1813" s="1723"/>
      <c r="C1813" s="1724"/>
      <c r="D1813" s="1724"/>
      <c r="E1813" s="1725"/>
      <c r="F1813" s="1725"/>
      <c r="G1813" s="1725"/>
      <c r="H1813" s="1724"/>
      <c r="I1813" s="1724"/>
      <c r="J1813" s="1725"/>
      <c r="K1813" s="1725"/>
      <c r="L1813" s="1725"/>
      <c r="M1813" s="1725"/>
      <c r="N1813" s="1727"/>
      <c r="O1813" s="1724"/>
      <c r="P1813" s="1725"/>
      <c r="Q1813" s="1728"/>
      <c r="R1813" s="1729"/>
      <c r="S1813" s="550"/>
    </row>
    <row r="1814" spans="1:19" s="206" customFormat="1" ht="19.899999999999999" customHeight="1">
      <c r="A1814" s="1723"/>
      <c r="B1814" s="1723"/>
      <c r="C1814" s="1724"/>
      <c r="D1814" s="1724"/>
      <c r="E1814" s="1725"/>
      <c r="F1814" s="1725"/>
      <c r="G1814" s="1725"/>
      <c r="H1814" s="1724"/>
      <c r="I1814" s="1724"/>
      <c r="J1814" s="1725"/>
      <c r="K1814" s="1725"/>
      <c r="L1814" s="1725"/>
      <c r="M1814" s="1725"/>
      <c r="N1814" s="1727"/>
      <c r="O1814" s="1724"/>
      <c r="P1814" s="1725"/>
      <c r="Q1814" s="1728"/>
      <c r="R1814" s="1729"/>
      <c r="S1814" s="550"/>
    </row>
    <row r="1815" spans="1:19" s="206" customFormat="1" ht="19.899999999999999" customHeight="1">
      <c r="A1815" s="1723"/>
      <c r="B1815" s="1723"/>
      <c r="C1815" s="1724"/>
      <c r="D1815" s="1724"/>
      <c r="E1815" s="1725"/>
      <c r="F1815" s="1725"/>
      <c r="G1815" s="1725"/>
      <c r="H1815" s="1724"/>
      <c r="I1815" s="1724"/>
      <c r="J1815" s="1725"/>
      <c r="K1815" s="1725"/>
      <c r="L1815" s="1725"/>
      <c r="M1815" s="1725"/>
      <c r="N1815" s="1727"/>
      <c r="O1815" s="1724"/>
      <c r="P1815" s="1725"/>
      <c r="Q1815" s="1728"/>
      <c r="R1815" s="1729"/>
      <c r="S1815" s="550"/>
    </row>
    <row r="1816" spans="1:19" s="206" customFormat="1" ht="19.899999999999999" customHeight="1">
      <c r="A1816" s="1723"/>
      <c r="B1816" s="1723"/>
      <c r="C1816" s="1724"/>
      <c r="D1816" s="1724"/>
      <c r="E1816" s="1725"/>
      <c r="F1816" s="1725"/>
      <c r="G1816" s="1725"/>
      <c r="H1816" s="1724"/>
      <c r="I1816" s="1724"/>
      <c r="J1816" s="1725"/>
      <c r="K1816" s="1725"/>
      <c r="L1816" s="1725"/>
      <c r="M1816" s="1725"/>
      <c r="N1816" s="1727"/>
      <c r="O1816" s="1724"/>
      <c r="P1816" s="1725"/>
      <c r="Q1816" s="1728"/>
      <c r="R1816" s="1729"/>
      <c r="S1816" s="550"/>
    </row>
    <row r="1817" spans="1:19" s="206" customFormat="1" ht="19.899999999999999" customHeight="1">
      <c r="A1817" s="1723"/>
      <c r="B1817" s="1723"/>
      <c r="C1817" s="1724"/>
      <c r="D1817" s="1724"/>
      <c r="E1817" s="1725"/>
      <c r="F1817" s="1725"/>
      <c r="G1817" s="1725"/>
      <c r="H1817" s="1724"/>
      <c r="I1817" s="1724"/>
      <c r="J1817" s="1725"/>
      <c r="K1817" s="1725"/>
      <c r="L1817" s="1725"/>
      <c r="M1817" s="1725"/>
      <c r="N1817" s="1727"/>
      <c r="O1817" s="1724"/>
      <c r="P1817" s="1725"/>
      <c r="Q1817" s="1728"/>
      <c r="R1817" s="1729"/>
      <c r="S1817" s="550"/>
    </row>
    <row r="1818" spans="1:19" s="206" customFormat="1" ht="19.899999999999999" customHeight="1">
      <c r="A1818" s="1723"/>
      <c r="B1818" s="1723"/>
      <c r="C1818" s="1724"/>
      <c r="D1818" s="1724"/>
      <c r="E1818" s="1725"/>
      <c r="F1818" s="1725"/>
      <c r="G1818" s="1725"/>
      <c r="H1818" s="1724"/>
      <c r="I1818" s="1724"/>
      <c r="J1818" s="1725"/>
      <c r="K1818" s="1725"/>
      <c r="L1818" s="1725"/>
      <c r="M1818" s="1725"/>
      <c r="N1818" s="1727"/>
      <c r="O1818" s="1724"/>
      <c r="P1818" s="1725"/>
      <c r="Q1818" s="1728"/>
      <c r="R1818" s="1729"/>
      <c r="S1818" s="550"/>
    </row>
    <row r="1819" spans="1:19" s="206" customFormat="1" ht="19.899999999999999" customHeight="1">
      <c r="A1819" s="1723"/>
      <c r="B1819" s="1723"/>
      <c r="C1819" s="1724"/>
      <c r="D1819" s="1724"/>
      <c r="E1819" s="1725"/>
      <c r="F1819" s="1725"/>
      <c r="G1819" s="1725"/>
      <c r="H1819" s="1724"/>
      <c r="I1819" s="1724"/>
      <c r="J1819" s="1725"/>
      <c r="K1819" s="1725"/>
      <c r="L1819" s="1725"/>
      <c r="M1819" s="1725"/>
      <c r="N1819" s="1727"/>
      <c r="O1819" s="1724"/>
      <c r="P1819" s="1725"/>
      <c r="Q1819" s="1728"/>
      <c r="R1819" s="1729"/>
      <c r="S1819" s="550"/>
    </row>
    <row r="1820" spans="1:19" s="206" customFormat="1" ht="19.899999999999999" customHeight="1">
      <c r="A1820" s="1723"/>
      <c r="B1820" s="1723"/>
      <c r="C1820" s="1724"/>
      <c r="D1820" s="1724"/>
      <c r="E1820" s="1725"/>
      <c r="F1820" s="1725"/>
      <c r="G1820" s="1725"/>
      <c r="H1820" s="1724"/>
      <c r="I1820" s="1724"/>
      <c r="J1820" s="1725"/>
      <c r="K1820" s="1725"/>
      <c r="L1820" s="1725"/>
      <c r="M1820" s="1725"/>
      <c r="N1820" s="1727"/>
      <c r="O1820" s="1724"/>
      <c r="P1820" s="1725"/>
      <c r="Q1820" s="1728"/>
      <c r="R1820" s="1729"/>
      <c r="S1820" s="550"/>
    </row>
    <row r="1821" spans="1:19" s="206" customFormat="1" ht="19.899999999999999" customHeight="1">
      <c r="A1821" s="1723"/>
      <c r="B1821" s="1723"/>
      <c r="C1821" s="1724"/>
      <c r="D1821" s="1724"/>
      <c r="E1821" s="1725"/>
      <c r="F1821" s="1725"/>
      <c r="G1821" s="1725"/>
      <c r="H1821" s="1724"/>
      <c r="I1821" s="1724"/>
      <c r="J1821" s="1725"/>
      <c r="K1821" s="1725"/>
      <c r="L1821" s="1725"/>
      <c r="M1821" s="1725"/>
      <c r="N1821" s="1727"/>
      <c r="O1821" s="1724"/>
      <c r="P1821" s="1725"/>
      <c r="Q1821" s="1728"/>
      <c r="R1821" s="1729"/>
      <c r="S1821" s="550"/>
    </row>
    <row r="1822" spans="1:19" s="206" customFormat="1" ht="19.899999999999999" customHeight="1">
      <c r="A1822" s="1723"/>
      <c r="B1822" s="1723"/>
      <c r="C1822" s="1724"/>
      <c r="D1822" s="1724"/>
      <c r="E1822" s="1725"/>
      <c r="F1822" s="1725"/>
      <c r="G1822" s="1725"/>
      <c r="H1822" s="1724"/>
      <c r="I1822" s="1724"/>
      <c r="J1822" s="1725"/>
      <c r="K1822" s="1725"/>
      <c r="L1822" s="1725"/>
      <c r="M1822" s="1725"/>
      <c r="N1822" s="1727"/>
      <c r="O1822" s="1724"/>
      <c r="P1822" s="1725"/>
      <c r="Q1822" s="1728"/>
      <c r="R1822" s="1729"/>
      <c r="S1822" s="550"/>
    </row>
    <row r="1823" spans="1:19" s="206" customFormat="1" ht="19.899999999999999" customHeight="1">
      <c r="A1823" s="1723"/>
      <c r="B1823" s="1723"/>
      <c r="C1823" s="1724"/>
      <c r="D1823" s="1724"/>
      <c r="E1823" s="1725"/>
      <c r="F1823" s="1725"/>
      <c r="G1823" s="1725"/>
      <c r="H1823" s="1724"/>
      <c r="I1823" s="1724"/>
      <c r="J1823" s="1725"/>
      <c r="K1823" s="1725"/>
      <c r="L1823" s="1725"/>
      <c r="M1823" s="1725"/>
      <c r="N1823" s="1727"/>
      <c r="O1823" s="1724"/>
      <c r="P1823" s="1725"/>
      <c r="Q1823" s="1728"/>
      <c r="R1823" s="1729"/>
      <c r="S1823" s="550"/>
    </row>
    <row r="1824" spans="1:19" s="206" customFormat="1" ht="19.899999999999999" customHeight="1">
      <c r="A1824" s="1723"/>
      <c r="B1824" s="1723"/>
      <c r="C1824" s="1724"/>
      <c r="D1824" s="1724"/>
      <c r="E1824" s="1725"/>
      <c r="F1824" s="1725"/>
      <c r="G1824" s="1725"/>
      <c r="H1824" s="1724"/>
      <c r="I1824" s="1724"/>
      <c r="J1824" s="1725"/>
      <c r="K1824" s="1725"/>
      <c r="L1824" s="1725"/>
      <c r="M1824" s="1725"/>
      <c r="N1824" s="1727"/>
      <c r="O1824" s="1724"/>
      <c r="P1824" s="1725"/>
      <c r="Q1824" s="1728"/>
      <c r="R1824" s="1729"/>
      <c r="S1824" s="550"/>
    </row>
    <row r="1825" spans="1:19" s="206" customFormat="1" ht="19.899999999999999" customHeight="1">
      <c r="A1825" s="1723"/>
      <c r="B1825" s="1723"/>
      <c r="C1825" s="1724"/>
      <c r="D1825" s="1724"/>
      <c r="E1825" s="1725"/>
      <c r="F1825" s="1725"/>
      <c r="G1825" s="1725"/>
      <c r="H1825" s="1724"/>
      <c r="I1825" s="1724"/>
      <c r="J1825" s="1725"/>
      <c r="K1825" s="1725"/>
      <c r="L1825" s="1725"/>
      <c r="M1825" s="1725"/>
      <c r="N1825" s="1727"/>
      <c r="O1825" s="1724"/>
      <c r="P1825" s="1725"/>
      <c r="Q1825" s="1728"/>
      <c r="R1825" s="1729"/>
      <c r="S1825" s="550"/>
    </row>
    <row r="1826" spans="1:19" s="206" customFormat="1" ht="19.899999999999999" customHeight="1">
      <c r="A1826" s="1723"/>
      <c r="B1826" s="1723"/>
      <c r="C1826" s="1724"/>
      <c r="D1826" s="1724"/>
      <c r="E1826" s="1725"/>
      <c r="F1826" s="1725"/>
      <c r="G1826" s="1725"/>
      <c r="H1826" s="1724"/>
      <c r="I1826" s="1724"/>
      <c r="J1826" s="1725"/>
      <c r="K1826" s="1725"/>
      <c r="L1826" s="1725"/>
      <c r="M1826" s="1725"/>
      <c r="N1826" s="1727"/>
      <c r="O1826" s="1724"/>
      <c r="P1826" s="1725"/>
      <c r="Q1826" s="1728"/>
      <c r="R1826" s="1729"/>
      <c r="S1826" s="550"/>
    </row>
    <row r="1827" spans="1:19" s="206" customFormat="1" ht="19.899999999999999" customHeight="1">
      <c r="A1827" s="1723"/>
      <c r="B1827" s="1723"/>
      <c r="C1827" s="1724"/>
      <c r="D1827" s="1724"/>
      <c r="E1827" s="1725"/>
      <c r="F1827" s="1725"/>
      <c r="G1827" s="1725"/>
      <c r="H1827" s="1724"/>
      <c r="I1827" s="1724"/>
      <c r="J1827" s="1725"/>
      <c r="K1827" s="1725"/>
      <c r="L1827" s="1725"/>
      <c r="M1827" s="1725"/>
      <c r="N1827" s="1727"/>
      <c r="O1827" s="1724"/>
      <c r="P1827" s="1725"/>
      <c r="Q1827" s="1728"/>
      <c r="R1827" s="1729"/>
      <c r="S1827" s="550"/>
    </row>
    <row r="1828" spans="1:19" s="206" customFormat="1" ht="19.899999999999999" customHeight="1">
      <c r="A1828" s="1723"/>
      <c r="B1828" s="1723"/>
      <c r="C1828" s="1724"/>
      <c r="D1828" s="1724"/>
      <c r="E1828" s="1725"/>
      <c r="F1828" s="1725"/>
      <c r="G1828" s="1725"/>
      <c r="H1828" s="1724"/>
      <c r="I1828" s="1724"/>
      <c r="J1828" s="1725"/>
      <c r="K1828" s="1725"/>
      <c r="L1828" s="1725"/>
      <c r="M1828" s="1725"/>
      <c r="N1828" s="1727"/>
      <c r="O1828" s="1724"/>
      <c r="P1828" s="1725"/>
      <c r="Q1828" s="1728"/>
      <c r="R1828" s="1729"/>
      <c r="S1828" s="550"/>
    </row>
    <row r="1829" spans="1:19" s="206" customFormat="1" ht="19.899999999999999" customHeight="1">
      <c r="A1829" s="1723"/>
      <c r="B1829" s="1723"/>
      <c r="C1829" s="1724"/>
      <c r="D1829" s="1724"/>
      <c r="E1829" s="1725"/>
      <c r="F1829" s="1725"/>
      <c r="G1829" s="1725"/>
      <c r="H1829" s="1724"/>
      <c r="I1829" s="1724"/>
      <c r="J1829" s="1725"/>
      <c r="K1829" s="1725"/>
      <c r="L1829" s="1725"/>
      <c r="M1829" s="1725"/>
      <c r="N1829" s="1727"/>
      <c r="O1829" s="1724"/>
      <c r="P1829" s="1725"/>
      <c r="Q1829" s="1728"/>
      <c r="R1829" s="1729"/>
      <c r="S1829" s="550"/>
    </row>
    <row r="1830" spans="1:19" s="206" customFormat="1" ht="19.899999999999999" customHeight="1">
      <c r="A1830" s="1723"/>
      <c r="B1830" s="1723"/>
      <c r="C1830" s="1724"/>
      <c r="D1830" s="1724"/>
      <c r="E1830" s="1725"/>
      <c r="F1830" s="1725"/>
      <c r="G1830" s="1725"/>
      <c r="H1830" s="1724"/>
      <c r="I1830" s="1724"/>
      <c r="J1830" s="1725"/>
      <c r="K1830" s="1725"/>
      <c r="L1830" s="1725"/>
      <c r="M1830" s="1725"/>
      <c r="N1830" s="1727"/>
      <c r="O1830" s="1724"/>
      <c r="P1830" s="1725"/>
      <c r="Q1830" s="1728"/>
      <c r="R1830" s="1729"/>
      <c r="S1830" s="550"/>
    </row>
    <row r="1831" spans="1:19" s="206" customFormat="1" ht="19.899999999999999" customHeight="1">
      <c r="A1831" s="1723"/>
      <c r="B1831" s="1723"/>
      <c r="C1831" s="1724"/>
      <c r="D1831" s="1724"/>
      <c r="E1831" s="1725"/>
      <c r="F1831" s="1725"/>
      <c r="G1831" s="1725"/>
      <c r="H1831" s="1724"/>
      <c r="I1831" s="1724"/>
      <c r="J1831" s="1725"/>
      <c r="K1831" s="1725"/>
      <c r="L1831" s="1725"/>
      <c r="M1831" s="1725"/>
      <c r="N1831" s="1727"/>
      <c r="O1831" s="1724"/>
      <c r="P1831" s="1725"/>
      <c r="Q1831" s="1728"/>
      <c r="R1831" s="1729"/>
      <c r="S1831" s="550"/>
    </row>
    <row r="1832" spans="1:19" s="206" customFormat="1" ht="19.899999999999999" customHeight="1">
      <c r="A1832" s="1723"/>
      <c r="B1832" s="1723"/>
      <c r="C1832" s="1724"/>
      <c r="D1832" s="1724"/>
      <c r="E1832" s="1725"/>
      <c r="F1832" s="1725"/>
      <c r="G1832" s="1725"/>
      <c r="H1832" s="1724"/>
      <c r="I1832" s="1724"/>
      <c r="J1832" s="1725"/>
      <c r="K1832" s="1725"/>
      <c r="L1832" s="1725"/>
      <c r="M1832" s="1725"/>
      <c r="N1832" s="1727"/>
      <c r="O1832" s="1724"/>
      <c r="P1832" s="1725"/>
      <c r="Q1832" s="1728"/>
      <c r="R1832" s="1729"/>
      <c r="S1832" s="550"/>
    </row>
    <row r="1833" spans="1:19" s="206" customFormat="1" ht="19.899999999999999" customHeight="1">
      <c r="A1833" s="1723"/>
      <c r="B1833" s="1723"/>
      <c r="C1833" s="1724"/>
      <c r="D1833" s="1724"/>
      <c r="E1833" s="1725"/>
      <c r="F1833" s="1725"/>
      <c r="G1833" s="1725"/>
      <c r="H1833" s="1724"/>
      <c r="I1833" s="1724"/>
      <c r="J1833" s="1725"/>
      <c r="K1833" s="1725"/>
      <c r="L1833" s="1725"/>
      <c r="M1833" s="1725"/>
      <c r="N1833" s="1727"/>
      <c r="O1833" s="1724"/>
      <c r="P1833" s="1725"/>
      <c r="Q1833" s="1728"/>
      <c r="R1833" s="1729"/>
      <c r="S1833" s="550"/>
    </row>
    <row r="1834" spans="1:19" s="206" customFormat="1" ht="19.899999999999999" customHeight="1">
      <c r="A1834" s="1723"/>
      <c r="B1834" s="1723"/>
      <c r="C1834" s="1724"/>
      <c r="D1834" s="1724"/>
      <c r="E1834" s="1725"/>
      <c r="F1834" s="1725"/>
      <c r="G1834" s="1725"/>
      <c r="H1834" s="1724"/>
      <c r="I1834" s="1724"/>
      <c r="J1834" s="1725"/>
      <c r="K1834" s="1725"/>
      <c r="L1834" s="1725"/>
      <c r="M1834" s="1725"/>
      <c r="N1834" s="1727"/>
      <c r="O1834" s="1724"/>
      <c r="P1834" s="1725"/>
      <c r="Q1834" s="1728"/>
      <c r="R1834" s="1729"/>
      <c r="S1834" s="550"/>
    </row>
    <row r="1835" spans="1:19" s="206" customFormat="1" ht="19.899999999999999" customHeight="1">
      <c r="A1835" s="1723"/>
      <c r="B1835" s="1723"/>
      <c r="C1835" s="1724"/>
      <c r="D1835" s="1724"/>
      <c r="E1835" s="1725"/>
      <c r="F1835" s="1725"/>
      <c r="G1835" s="1725"/>
      <c r="H1835" s="1724"/>
      <c r="I1835" s="1724"/>
      <c r="J1835" s="1725"/>
      <c r="K1835" s="1725"/>
      <c r="L1835" s="1725"/>
      <c r="M1835" s="1725"/>
      <c r="N1835" s="1727"/>
      <c r="O1835" s="1724"/>
      <c r="P1835" s="1725"/>
      <c r="Q1835" s="1728"/>
      <c r="R1835" s="1729"/>
      <c r="S1835" s="550"/>
    </row>
    <row r="1836" spans="1:19" s="206" customFormat="1" ht="19.899999999999999" customHeight="1">
      <c r="A1836" s="1723"/>
      <c r="B1836" s="1723"/>
      <c r="C1836" s="1724"/>
      <c r="D1836" s="1724"/>
      <c r="E1836" s="1725"/>
      <c r="F1836" s="1725"/>
      <c r="G1836" s="1725"/>
      <c r="H1836" s="1724"/>
      <c r="I1836" s="1724"/>
      <c r="J1836" s="1725"/>
      <c r="K1836" s="1725"/>
      <c r="L1836" s="1725"/>
      <c r="M1836" s="1725"/>
      <c r="N1836" s="1727"/>
      <c r="O1836" s="1724"/>
      <c r="P1836" s="1725"/>
      <c r="Q1836" s="1728"/>
      <c r="R1836" s="1729"/>
      <c r="S1836" s="550"/>
    </row>
    <row r="1837" spans="1:19" s="206" customFormat="1" ht="19.899999999999999" customHeight="1">
      <c r="A1837" s="1723"/>
      <c r="B1837" s="1723"/>
      <c r="C1837" s="1724"/>
      <c r="D1837" s="1724"/>
      <c r="E1837" s="1725"/>
      <c r="F1837" s="1725"/>
      <c r="G1837" s="1725"/>
      <c r="H1837" s="1724"/>
      <c r="I1837" s="1724"/>
      <c r="J1837" s="1725"/>
      <c r="K1837" s="1725"/>
      <c r="L1837" s="1725"/>
      <c r="M1837" s="1725"/>
      <c r="N1837" s="1727"/>
      <c r="O1837" s="1724"/>
      <c r="P1837" s="1725"/>
      <c r="Q1837" s="1728"/>
      <c r="R1837" s="1729"/>
      <c r="S1837" s="550"/>
    </row>
    <row r="1838" spans="1:19" s="206" customFormat="1" ht="19.899999999999999" customHeight="1">
      <c r="A1838" s="1723"/>
      <c r="B1838" s="1723"/>
      <c r="C1838" s="1724"/>
      <c r="D1838" s="1724"/>
      <c r="E1838" s="1725"/>
      <c r="F1838" s="1725"/>
      <c r="G1838" s="1725"/>
      <c r="H1838" s="1724"/>
      <c r="I1838" s="1724"/>
      <c r="J1838" s="1725"/>
      <c r="K1838" s="1725"/>
      <c r="L1838" s="1725"/>
      <c r="M1838" s="1725"/>
      <c r="N1838" s="1727"/>
      <c r="O1838" s="1724"/>
      <c r="P1838" s="1725"/>
      <c r="Q1838" s="1728"/>
      <c r="R1838" s="1729"/>
      <c r="S1838" s="550"/>
    </row>
    <row r="1839" spans="1:19" s="206" customFormat="1" ht="19.899999999999999" customHeight="1">
      <c r="A1839" s="1723"/>
      <c r="B1839" s="1723"/>
      <c r="C1839" s="1724"/>
      <c r="D1839" s="1724"/>
      <c r="E1839" s="1725"/>
      <c r="F1839" s="1725"/>
      <c r="G1839" s="1725"/>
      <c r="H1839" s="1724"/>
      <c r="I1839" s="1724"/>
      <c r="J1839" s="1725"/>
      <c r="K1839" s="1725"/>
      <c r="L1839" s="1725"/>
      <c r="M1839" s="1725"/>
      <c r="N1839" s="1727"/>
      <c r="O1839" s="1724"/>
      <c r="P1839" s="1725"/>
      <c r="Q1839" s="1728"/>
      <c r="R1839" s="1729"/>
      <c r="S1839" s="550"/>
    </row>
    <row r="1840" spans="1:19" s="206" customFormat="1" ht="19.899999999999999" customHeight="1">
      <c r="A1840" s="1723"/>
      <c r="B1840" s="1723"/>
      <c r="C1840" s="1724"/>
      <c r="D1840" s="1724"/>
      <c r="E1840" s="1725"/>
      <c r="F1840" s="1725"/>
      <c r="G1840" s="1725"/>
      <c r="H1840" s="1724"/>
      <c r="I1840" s="1724"/>
      <c r="J1840" s="1725"/>
      <c r="K1840" s="1725"/>
      <c r="L1840" s="1725"/>
      <c r="M1840" s="1725"/>
      <c r="N1840" s="1727"/>
      <c r="O1840" s="1724"/>
      <c r="P1840" s="1725"/>
      <c r="Q1840" s="1728"/>
      <c r="R1840" s="1729"/>
      <c r="S1840" s="550"/>
    </row>
    <row r="1841" spans="1:19" s="206" customFormat="1" ht="19.899999999999999" customHeight="1">
      <c r="A1841" s="1723"/>
      <c r="B1841" s="1723"/>
      <c r="C1841" s="1724"/>
      <c r="D1841" s="1724"/>
      <c r="E1841" s="1725"/>
      <c r="F1841" s="1725"/>
      <c r="G1841" s="1725"/>
      <c r="H1841" s="1724"/>
      <c r="I1841" s="1724"/>
      <c r="J1841" s="1725"/>
      <c r="K1841" s="1725"/>
      <c r="L1841" s="1725"/>
      <c r="M1841" s="1725"/>
      <c r="N1841" s="1727"/>
      <c r="O1841" s="1724"/>
      <c r="P1841" s="1725"/>
      <c r="Q1841" s="1728"/>
      <c r="R1841" s="1729"/>
      <c r="S1841" s="550"/>
    </row>
    <row r="1842" spans="1:19" s="206" customFormat="1" ht="19.899999999999999" customHeight="1">
      <c r="A1842" s="1723"/>
      <c r="B1842" s="1723"/>
      <c r="C1842" s="1724"/>
      <c r="D1842" s="1724"/>
      <c r="E1842" s="1725"/>
      <c r="F1842" s="1725"/>
      <c r="G1842" s="1725"/>
      <c r="H1842" s="1724"/>
      <c r="I1842" s="1724"/>
      <c r="J1842" s="1725"/>
      <c r="K1842" s="1725"/>
      <c r="L1842" s="1725"/>
      <c r="M1842" s="1725"/>
      <c r="N1842" s="1727"/>
      <c r="O1842" s="1724"/>
      <c r="P1842" s="1725"/>
      <c r="Q1842" s="1728"/>
      <c r="R1842" s="1729"/>
      <c r="S1842" s="550"/>
    </row>
    <row r="1843" spans="1:19" s="206" customFormat="1" ht="19.899999999999999" customHeight="1">
      <c r="A1843" s="1723"/>
      <c r="B1843" s="1723"/>
      <c r="C1843" s="1724"/>
      <c r="D1843" s="1724"/>
      <c r="E1843" s="1725"/>
      <c r="F1843" s="1725"/>
      <c r="G1843" s="1725"/>
      <c r="H1843" s="1724"/>
      <c r="I1843" s="1724"/>
      <c r="J1843" s="1725"/>
      <c r="K1843" s="1725"/>
      <c r="L1843" s="1725"/>
      <c r="M1843" s="1725"/>
      <c r="N1843" s="1727"/>
      <c r="O1843" s="1724"/>
      <c r="P1843" s="1725"/>
      <c r="Q1843" s="1728"/>
      <c r="R1843" s="1729"/>
      <c r="S1843" s="550"/>
    </row>
    <row r="1844" spans="1:19" s="206" customFormat="1" ht="19.899999999999999" customHeight="1">
      <c r="A1844" s="1723"/>
      <c r="B1844" s="1723"/>
      <c r="C1844" s="1724"/>
      <c r="D1844" s="1724"/>
      <c r="E1844" s="1725"/>
      <c r="F1844" s="1725"/>
      <c r="G1844" s="1725"/>
      <c r="H1844" s="1724"/>
      <c r="I1844" s="1724"/>
      <c r="J1844" s="1725"/>
      <c r="K1844" s="1725"/>
      <c r="L1844" s="1725"/>
      <c r="M1844" s="1725"/>
      <c r="N1844" s="1727"/>
      <c r="O1844" s="1724"/>
      <c r="P1844" s="1725"/>
      <c r="Q1844" s="1728"/>
      <c r="R1844" s="1729"/>
      <c r="S1844" s="550"/>
    </row>
    <row r="1845" spans="1:19" s="206" customFormat="1" ht="19.899999999999999" customHeight="1">
      <c r="A1845" s="1723"/>
      <c r="B1845" s="1723"/>
      <c r="C1845" s="1724"/>
      <c r="D1845" s="1724"/>
      <c r="E1845" s="1725"/>
      <c r="F1845" s="1725"/>
      <c r="G1845" s="1725"/>
      <c r="H1845" s="1724"/>
      <c r="I1845" s="1724"/>
      <c r="J1845" s="1725"/>
      <c r="K1845" s="1725"/>
      <c r="L1845" s="1725"/>
      <c r="M1845" s="1725"/>
      <c r="N1845" s="1727"/>
      <c r="O1845" s="1724"/>
      <c r="P1845" s="1725"/>
      <c r="Q1845" s="1728"/>
      <c r="R1845" s="1729"/>
      <c r="S1845" s="550"/>
    </row>
    <row r="1846" spans="1:19" s="206" customFormat="1" ht="19.899999999999999" customHeight="1">
      <c r="A1846" s="1723"/>
      <c r="B1846" s="1723"/>
      <c r="C1846" s="1724"/>
      <c r="D1846" s="1724"/>
      <c r="E1846" s="1725"/>
      <c r="F1846" s="1725"/>
      <c r="G1846" s="1725"/>
      <c r="H1846" s="1724"/>
      <c r="I1846" s="1724"/>
      <c r="J1846" s="1725"/>
      <c r="K1846" s="1725"/>
      <c r="L1846" s="1725"/>
      <c r="M1846" s="1725"/>
      <c r="N1846" s="1727"/>
      <c r="O1846" s="1724"/>
      <c r="P1846" s="1725"/>
      <c r="Q1846" s="1728"/>
      <c r="R1846" s="1729"/>
      <c r="S1846" s="550"/>
    </row>
    <row r="1847" spans="1:19" s="206" customFormat="1" ht="19.899999999999999" customHeight="1">
      <c r="A1847" s="1723"/>
      <c r="B1847" s="1723"/>
      <c r="C1847" s="1724"/>
      <c r="D1847" s="1724"/>
      <c r="E1847" s="1725"/>
      <c r="F1847" s="1725"/>
      <c r="G1847" s="1725"/>
      <c r="H1847" s="1724"/>
      <c r="I1847" s="1724"/>
      <c r="J1847" s="1725"/>
      <c r="K1847" s="1725"/>
      <c r="L1847" s="1725"/>
      <c r="M1847" s="1725"/>
      <c r="N1847" s="1727"/>
      <c r="O1847" s="1724"/>
      <c r="P1847" s="1725"/>
      <c r="Q1847" s="1728"/>
      <c r="R1847" s="1729"/>
      <c r="S1847" s="550"/>
    </row>
    <row r="1848" spans="1:19" s="206" customFormat="1" ht="19.899999999999999" customHeight="1">
      <c r="A1848" s="1723"/>
      <c r="B1848" s="1723"/>
      <c r="C1848" s="1724"/>
      <c r="D1848" s="1724"/>
      <c r="E1848" s="1725"/>
      <c r="F1848" s="1725"/>
      <c r="G1848" s="1725"/>
      <c r="H1848" s="1724"/>
      <c r="I1848" s="1724"/>
      <c r="J1848" s="1725"/>
      <c r="K1848" s="1725"/>
      <c r="L1848" s="1725"/>
      <c r="M1848" s="1725"/>
      <c r="N1848" s="1727"/>
      <c r="O1848" s="1724"/>
      <c r="P1848" s="1725"/>
      <c r="Q1848" s="1728"/>
      <c r="R1848" s="1729"/>
      <c r="S1848" s="550"/>
    </row>
    <row r="1849" spans="1:19" s="206" customFormat="1" ht="19.899999999999999" customHeight="1">
      <c r="A1849" s="1723"/>
      <c r="B1849" s="1723"/>
      <c r="C1849" s="1724"/>
      <c r="D1849" s="1724"/>
      <c r="E1849" s="1725"/>
      <c r="F1849" s="1725"/>
      <c r="G1849" s="1725"/>
      <c r="H1849" s="1724"/>
      <c r="I1849" s="1724"/>
      <c r="J1849" s="1725"/>
      <c r="K1849" s="1725"/>
      <c r="L1849" s="1725"/>
      <c r="M1849" s="1725"/>
      <c r="N1849" s="1727"/>
      <c r="O1849" s="1724"/>
      <c r="P1849" s="1725"/>
      <c r="Q1849" s="1728"/>
      <c r="R1849" s="1729"/>
      <c r="S1849" s="550"/>
    </row>
    <row r="1850" spans="1:19" s="206" customFormat="1" ht="19.899999999999999" customHeight="1">
      <c r="A1850" s="1723"/>
      <c r="B1850" s="1723"/>
      <c r="C1850" s="1724"/>
      <c r="D1850" s="1724"/>
      <c r="E1850" s="1725"/>
      <c r="F1850" s="1725"/>
      <c r="G1850" s="1725"/>
      <c r="H1850" s="1724"/>
      <c r="I1850" s="1724"/>
      <c r="J1850" s="1725"/>
      <c r="K1850" s="1725"/>
      <c r="L1850" s="1725"/>
      <c r="M1850" s="1725"/>
      <c r="N1850" s="1727"/>
      <c r="O1850" s="1724"/>
      <c r="P1850" s="1725"/>
      <c r="Q1850" s="1728"/>
      <c r="R1850" s="1729"/>
      <c r="S1850" s="550"/>
    </row>
    <row r="1851" spans="1:19" s="206" customFormat="1" ht="19.899999999999999" customHeight="1">
      <c r="A1851" s="1723"/>
      <c r="B1851" s="1723"/>
      <c r="C1851" s="1724"/>
      <c r="D1851" s="1724"/>
      <c r="E1851" s="1725"/>
      <c r="F1851" s="1725"/>
      <c r="G1851" s="1725"/>
      <c r="H1851" s="1724"/>
      <c r="I1851" s="1724"/>
      <c r="J1851" s="1725"/>
      <c r="K1851" s="1725"/>
      <c r="L1851" s="1725"/>
      <c r="M1851" s="1725"/>
      <c r="N1851" s="1727"/>
      <c r="O1851" s="1724"/>
      <c r="P1851" s="1725"/>
      <c r="Q1851" s="1728"/>
      <c r="R1851" s="1729"/>
      <c r="S1851" s="550"/>
    </row>
    <row r="1852" spans="1:19" s="206" customFormat="1" ht="19.899999999999999" customHeight="1">
      <c r="A1852" s="1723"/>
      <c r="B1852" s="1723"/>
      <c r="C1852" s="1724"/>
      <c r="D1852" s="1724"/>
      <c r="E1852" s="1725"/>
      <c r="F1852" s="1725"/>
      <c r="G1852" s="1725"/>
      <c r="H1852" s="1724"/>
      <c r="I1852" s="1724"/>
      <c r="J1852" s="1725"/>
      <c r="K1852" s="1725"/>
      <c r="L1852" s="1725"/>
      <c r="M1852" s="1725"/>
      <c r="N1852" s="1727"/>
      <c r="O1852" s="1724"/>
      <c r="P1852" s="1725"/>
      <c r="Q1852" s="1728"/>
      <c r="R1852" s="1729"/>
      <c r="S1852" s="550"/>
    </row>
    <row r="1853" spans="1:19" s="206" customFormat="1" ht="19.899999999999999" customHeight="1">
      <c r="A1853" s="1723"/>
      <c r="B1853" s="1723"/>
      <c r="C1853" s="1724"/>
      <c r="D1853" s="1724"/>
      <c r="E1853" s="1725"/>
      <c r="F1853" s="1725"/>
      <c r="G1853" s="1725"/>
      <c r="H1853" s="1724"/>
      <c r="I1853" s="1724"/>
      <c r="J1853" s="1725"/>
      <c r="K1853" s="1725"/>
      <c r="L1853" s="1725"/>
      <c r="M1853" s="1725"/>
      <c r="N1853" s="1727"/>
      <c r="O1853" s="1724"/>
      <c r="P1853" s="1725"/>
      <c r="Q1853" s="1728"/>
      <c r="R1853" s="1729"/>
      <c r="S1853" s="550"/>
    </row>
    <row r="1854" spans="1:19" s="206" customFormat="1" ht="19.899999999999999" customHeight="1">
      <c r="A1854" s="1723"/>
      <c r="B1854" s="1723"/>
      <c r="C1854" s="1724"/>
      <c r="D1854" s="1724"/>
      <c r="E1854" s="1725"/>
      <c r="F1854" s="1725"/>
      <c r="G1854" s="1725"/>
      <c r="H1854" s="1724"/>
      <c r="I1854" s="1724"/>
      <c r="J1854" s="1725"/>
      <c r="K1854" s="1725"/>
      <c r="L1854" s="1725"/>
      <c r="M1854" s="1725"/>
      <c r="N1854" s="1727"/>
      <c r="O1854" s="1724"/>
      <c r="P1854" s="1725"/>
      <c r="Q1854" s="1728"/>
      <c r="R1854" s="1729"/>
      <c r="S1854" s="550"/>
    </row>
    <row r="1855" spans="1:19" s="206" customFormat="1" ht="19.899999999999999" customHeight="1">
      <c r="A1855" s="1723"/>
      <c r="B1855" s="1723"/>
      <c r="C1855" s="1724"/>
      <c r="D1855" s="1724"/>
      <c r="E1855" s="1725"/>
      <c r="F1855" s="1725"/>
      <c r="G1855" s="1725"/>
      <c r="H1855" s="1724"/>
      <c r="I1855" s="1724"/>
      <c r="J1855" s="1725"/>
      <c r="K1855" s="1725"/>
      <c r="L1855" s="1725"/>
      <c r="M1855" s="1725"/>
      <c r="N1855" s="1727"/>
      <c r="O1855" s="1724"/>
      <c r="P1855" s="1725"/>
      <c r="Q1855" s="1728"/>
      <c r="R1855" s="1729"/>
      <c r="S1855" s="550"/>
    </row>
    <row r="1856" spans="1:19" s="206" customFormat="1" ht="19.899999999999999" customHeight="1">
      <c r="A1856" s="1723"/>
      <c r="B1856" s="1723"/>
      <c r="C1856" s="1724"/>
      <c r="D1856" s="1724"/>
      <c r="E1856" s="1725"/>
      <c r="F1856" s="1725"/>
      <c r="G1856" s="1725"/>
      <c r="H1856" s="1724"/>
      <c r="I1856" s="1724"/>
      <c r="J1856" s="1725"/>
      <c r="K1856" s="1725"/>
      <c r="L1856" s="1725"/>
      <c r="M1856" s="1725"/>
      <c r="N1856" s="1727"/>
      <c r="O1856" s="1724"/>
      <c r="P1856" s="1725"/>
      <c r="Q1856" s="1728"/>
      <c r="R1856" s="1729"/>
      <c r="S1856" s="550"/>
    </row>
    <row r="1857" spans="1:19" s="206" customFormat="1" ht="19.899999999999999" customHeight="1">
      <c r="A1857" s="1723"/>
      <c r="B1857" s="1723"/>
      <c r="C1857" s="1724"/>
      <c r="D1857" s="1724"/>
      <c r="E1857" s="1725"/>
      <c r="F1857" s="1725"/>
      <c r="G1857" s="1725"/>
      <c r="H1857" s="1724"/>
      <c r="I1857" s="1724"/>
      <c r="J1857" s="1725"/>
      <c r="K1857" s="1725"/>
      <c r="L1857" s="1725"/>
      <c r="M1857" s="1725"/>
      <c r="N1857" s="1727"/>
      <c r="O1857" s="1724"/>
      <c r="P1857" s="1725"/>
      <c r="Q1857" s="1728"/>
      <c r="R1857" s="1729"/>
      <c r="S1857" s="550"/>
    </row>
    <row r="1858" spans="1:19" s="206" customFormat="1" ht="19.899999999999999" customHeight="1">
      <c r="A1858" s="1723"/>
      <c r="B1858" s="1723"/>
      <c r="C1858" s="1724"/>
      <c r="D1858" s="1724"/>
      <c r="E1858" s="1725"/>
      <c r="F1858" s="1725"/>
      <c r="G1858" s="1725"/>
      <c r="H1858" s="1724"/>
      <c r="I1858" s="1724"/>
      <c r="J1858" s="1725"/>
      <c r="K1858" s="1725"/>
      <c r="L1858" s="1725"/>
      <c r="M1858" s="1725"/>
      <c r="N1858" s="1727"/>
      <c r="O1858" s="1724"/>
      <c r="P1858" s="1725"/>
      <c r="Q1858" s="1728"/>
      <c r="R1858" s="1729"/>
      <c r="S1858" s="550"/>
    </row>
    <row r="1859" spans="1:19" s="206" customFormat="1" ht="19.899999999999999" customHeight="1">
      <c r="A1859" s="1723"/>
      <c r="B1859" s="1723"/>
      <c r="C1859" s="1724"/>
      <c r="D1859" s="1724"/>
      <c r="E1859" s="1725"/>
      <c r="F1859" s="1725"/>
      <c r="G1859" s="1725"/>
      <c r="H1859" s="1724"/>
      <c r="I1859" s="1724"/>
      <c r="J1859" s="1725"/>
      <c r="K1859" s="1725"/>
      <c r="L1859" s="1725"/>
      <c r="M1859" s="1725"/>
      <c r="N1859" s="1727"/>
      <c r="O1859" s="1724"/>
      <c r="P1859" s="1725"/>
      <c r="Q1859" s="1728"/>
      <c r="R1859" s="1729"/>
      <c r="S1859" s="550"/>
    </row>
    <row r="1860" spans="1:19" s="206" customFormat="1" ht="19.899999999999999" customHeight="1">
      <c r="A1860" s="1723"/>
      <c r="B1860" s="1723"/>
      <c r="C1860" s="1724"/>
      <c r="D1860" s="1724"/>
      <c r="E1860" s="1725"/>
      <c r="F1860" s="1725"/>
      <c r="G1860" s="1725"/>
      <c r="H1860" s="1724"/>
      <c r="I1860" s="1724"/>
      <c r="J1860" s="1725"/>
      <c r="K1860" s="1725"/>
      <c r="L1860" s="1725"/>
      <c r="M1860" s="1725"/>
      <c r="N1860" s="1727"/>
      <c r="O1860" s="1724"/>
      <c r="P1860" s="1725"/>
      <c r="Q1860" s="1728"/>
      <c r="R1860" s="1729"/>
      <c r="S1860" s="550"/>
    </row>
    <row r="1861" spans="1:19" s="206" customFormat="1" ht="19.899999999999999" customHeight="1">
      <c r="A1861" s="1723"/>
      <c r="B1861" s="1723"/>
      <c r="C1861" s="1724"/>
      <c r="D1861" s="1724"/>
      <c r="E1861" s="1725"/>
      <c r="F1861" s="1725"/>
      <c r="G1861" s="1725"/>
      <c r="H1861" s="1724"/>
      <c r="I1861" s="1724"/>
      <c r="J1861" s="1725"/>
      <c r="K1861" s="1725"/>
      <c r="L1861" s="1725"/>
      <c r="M1861" s="1725"/>
      <c r="N1861" s="1727"/>
      <c r="O1861" s="1724"/>
      <c r="P1861" s="1725"/>
      <c r="Q1861" s="1728"/>
      <c r="R1861" s="1729"/>
      <c r="S1861" s="550"/>
    </row>
    <row r="1862" spans="1:19" s="206" customFormat="1" ht="19.899999999999999" customHeight="1">
      <c r="A1862" s="1723"/>
      <c r="B1862" s="1723"/>
      <c r="C1862" s="1724"/>
      <c r="D1862" s="1724"/>
      <c r="E1862" s="1725"/>
      <c r="F1862" s="1725"/>
      <c r="G1862" s="1725"/>
      <c r="H1862" s="1724"/>
      <c r="I1862" s="1724"/>
      <c r="J1862" s="1725"/>
      <c r="K1862" s="1725"/>
      <c r="L1862" s="1725"/>
      <c r="M1862" s="1725"/>
      <c r="N1862" s="1727"/>
      <c r="O1862" s="1724"/>
      <c r="P1862" s="1725"/>
      <c r="Q1862" s="1728"/>
      <c r="R1862" s="1729"/>
      <c r="S1862" s="550"/>
    </row>
    <row r="1863" spans="1:19" s="206" customFormat="1" ht="19.899999999999999" customHeight="1">
      <c r="A1863" s="1723"/>
      <c r="B1863" s="1723"/>
      <c r="C1863" s="1724"/>
      <c r="D1863" s="1724"/>
      <c r="E1863" s="1725"/>
      <c r="F1863" s="1725"/>
      <c r="G1863" s="1725"/>
      <c r="H1863" s="1724"/>
      <c r="I1863" s="1724"/>
      <c r="J1863" s="1725"/>
      <c r="K1863" s="1725"/>
      <c r="L1863" s="1725"/>
      <c r="M1863" s="1725"/>
      <c r="N1863" s="1727"/>
      <c r="O1863" s="1724"/>
      <c r="P1863" s="1725"/>
      <c r="Q1863" s="1728"/>
      <c r="R1863" s="1729"/>
      <c r="S1863" s="550"/>
    </row>
    <row r="1864" spans="1:19" s="206" customFormat="1" ht="19.899999999999999" customHeight="1">
      <c r="A1864" s="1723"/>
      <c r="B1864" s="1723"/>
      <c r="C1864" s="1724"/>
      <c r="D1864" s="1724"/>
      <c r="E1864" s="1725"/>
      <c r="F1864" s="1725"/>
      <c r="G1864" s="1725"/>
      <c r="H1864" s="1724"/>
      <c r="I1864" s="1724"/>
      <c r="J1864" s="1725"/>
      <c r="K1864" s="1725"/>
      <c r="L1864" s="1725"/>
      <c r="M1864" s="1725"/>
      <c r="N1864" s="1727"/>
      <c r="O1864" s="1724"/>
      <c r="P1864" s="1725"/>
      <c r="Q1864" s="1728"/>
      <c r="R1864" s="1729"/>
      <c r="S1864" s="550"/>
    </row>
    <row r="1865" spans="1:19" s="206" customFormat="1" ht="19.899999999999999" customHeight="1">
      <c r="A1865" s="1723"/>
      <c r="B1865" s="1723"/>
      <c r="C1865" s="1724"/>
      <c r="D1865" s="1724"/>
      <c r="E1865" s="1725"/>
      <c r="F1865" s="1725"/>
      <c r="G1865" s="1725"/>
      <c r="H1865" s="1724"/>
      <c r="I1865" s="1724"/>
      <c r="J1865" s="1725"/>
      <c r="K1865" s="1725"/>
      <c r="L1865" s="1725"/>
      <c r="M1865" s="1725"/>
      <c r="N1865" s="1727"/>
      <c r="O1865" s="1724"/>
      <c r="P1865" s="1725"/>
      <c r="Q1865" s="1728"/>
      <c r="R1865" s="1729"/>
      <c r="S1865" s="550"/>
    </row>
    <row r="1866" spans="1:19" s="206" customFormat="1" ht="19.899999999999999" customHeight="1">
      <c r="A1866" s="1723"/>
      <c r="B1866" s="1723"/>
      <c r="C1866" s="1724"/>
      <c r="D1866" s="1724"/>
      <c r="E1866" s="1725"/>
      <c r="F1866" s="1725"/>
      <c r="G1866" s="1725"/>
      <c r="H1866" s="1724"/>
      <c r="I1866" s="1724"/>
      <c r="J1866" s="1725"/>
      <c r="K1866" s="1725"/>
      <c r="L1866" s="1725"/>
      <c r="M1866" s="1725"/>
      <c r="N1866" s="1727"/>
      <c r="O1866" s="1724"/>
      <c r="P1866" s="1725"/>
      <c r="Q1866" s="1728"/>
      <c r="R1866" s="1729"/>
      <c r="S1866" s="550"/>
    </row>
    <row r="1867" spans="1:19" s="206" customFormat="1" ht="19.899999999999999" customHeight="1">
      <c r="A1867" s="1723"/>
      <c r="B1867" s="1723"/>
      <c r="C1867" s="1724"/>
      <c r="D1867" s="1724"/>
      <c r="E1867" s="1725"/>
      <c r="F1867" s="1725"/>
      <c r="G1867" s="1725"/>
      <c r="H1867" s="1724"/>
      <c r="I1867" s="1724"/>
      <c r="J1867" s="1725"/>
      <c r="K1867" s="1725"/>
      <c r="L1867" s="1725"/>
      <c r="M1867" s="1725"/>
      <c r="N1867" s="1727"/>
      <c r="O1867" s="1724"/>
      <c r="P1867" s="1725"/>
      <c r="Q1867" s="1728"/>
      <c r="R1867" s="1729"/>
      <c r="S1867" s="550"/>
    </row>
    <row r="1868" spans="1:19" s="206" customFormat="1" ht="19.899999999999999" customHeight="1">
      <c r="A1868" s="1723"/>
      <c r="B1868" s="1723"/>
      <c r="C1868" s="1724"/>
      <c r="D1868" s="1724"/>
      <c r="E1868" s="1725"/>
      <c r="F1868" s="1725"/>
      <c r="G1868" s="1725"/>
      <c r="H1868" s="1724"/>
      <c r="I1868" s="1724"/>
      <c r="J1868" s="1725"/>
      <c r="K1868" s="1725"/>
      <c r="L1868" s="1725"/>
      <c r="M1868" s="1725"/>
      <c r="N1868" s="1727"/>
      <c r="O1868" s="1724"/>
      <c r="P1868" s="1725"/>
      <c r="Q1868" s="1728"/>
      <c r="R1868" s="1729"/>
      <c r="S1868" s="550"/>
    </row>
    <row r="1869" spans="1:19" s="206" customFormat="1" ht="19.899999999999999" customHeight="1">
      <c r="A1869" s="1723"/>
      <c r="B1869" s="1723"/>
      <c r="C1869" s="1724"/>
      <c r="D1869" s="1724"/>
      <c r="E1869" s="1725"/>
      <c r="F1869" s="1725"/>
      <c r="G1869" s="1725"/>
      <c r="H1869" s="1724"/>
      <c r="I1869" s="1724"/>
      <c r="J1869" s="1725"/>
      <c r="K1869" s="1725"/>
      <c r="L1869" s="1725"/>
      <c r="M1869" s="1725"/>
      <c r="N1869" s="1727"/>
      <c r="O1869" s="1724"/>
      <c r="P1869" s="1725"/>
      <c r="Q1869" s="1728"/>
      <c r="R1869" s="1729"/>
      <c r="S1869" s="550"/>
    </row>
    <row r="1870" spans="1:19" s="206" customFormat="1" ht="19.899999999999999" customHeight="1">
      <c r="A1870" s="1723"/>
      <c r="B1870" s="1723"/>
      <c r="C1870" s="1724"/>
      <c r="D1870" s="1724"/>
      <c r="E1870" s="1725"/>
      <c r="F1870" s="1725"/>
      <c r="G1870" s="1725"/>
      <c r="H1870" s="1724"/>
      <c r="I1870" s="1724"/>
      <c r="J1870" s="1725"/>
      <c r="K1870" s="1725"/>
      <c r="L1870" s="1725"/>
      <c r="M1870" s="1725"/>
      <c r="N1870" s="1727"/>
      <c r="O1870" s="1724"/>
      <c r="P1870" s="1725"/>
      <c r="Q1870" s="1728"/>
      <c r="R1870" s="1729"/>
      <c r="S1870" s="550"/>
    </row>
    <row r="1871" spans="1:19" s="206" customFormat="1" ht="19.899999999999999" customHeight="1">
      <c r="A1871" s="1723"/>
      <c r="B1871" s="1723"/>
      <c r="C1871" s="1724"/>
      <c r="D1871" s="1724"/>
      <c r="E1871" s="1725"/>
      <c r="F1871" s="1725"/>
      <c r="G1871" s="1725"/>
      <c r="H1871" s="1724"/>
      <c r="I1871" s="1724"/>
      <c r="J1871" s="1725"/>
      <c r="K1871" s="1725"/>
      <c r="L1871" s="1725"/>
      <c r="M1871" s="1725"/>
      <c r="N1871" s="1727"/>
      <c r="O1871" s="1724"/>
      <c r="P1871" s="1725"/>
      <c r="Q1871" s="1728"/>
      <c r="R1871" s="1729"/>
      <c r="S1871" s="550"/>
    </row>
    <row r="1872" spans="1:19" s="206" customFormat="1" ht="19.899999999999999" customHeight="1">
      <c r="A1872" s="1723"/>
      <c r="B1872" s="1723"/>
      <c r="C1872" s="1724"/>
      <c r="D1872" s="1724"/>
      <c r="E1872" s="1725"/>
      <c r="F1872" s="1725"/>
      <c r="G1872" s="1725"/>
      <c r="H1872" s="1724"/>
      <c r="I1872" s="1724"/>
      <c r="J1872" s="1725"/>
      <c r="K1872" s="1725"/>
      <c r="L1872" s="1725"/>
      <c r="M1872" s="1725"/>
      <c r="N1872" s="1727"/>
      <c r="O1872" s="1724"/>
      <c r="P1872" s="1725"/>
      <c r="Q1872" s="1728"/>
      <c r="R1872" s="1729"/>
      <c r="S1872" s="550"/>
    </row>
    <row r="1873" spans="1:19" s="206" customFormat="1" ht="19.899999999999999" customHeight="1">
      <c r="A1873" s="1723"/>
      <c r="B1873" s="1723"/>
      <c r="C1873" s="1724"/>
      <c r="D1873" s="1724"/>
      <c r="E1873" s="1725"/>
      <c r="F1873" s="1725"/>
      <c r="G1873" s="1725"/>
      <c r="H1873" s="1724"/>
      <c r="I1873" s="1724"/>
      <c r="J1873" s="1725"/>
      <c r="K1873" s="1725"/>
      <c r="L1873" s="1725"/>
      <c r="M1873" s="1725"/>
      <c r="N1873" s="1727"/>
      <c r="O1873" s="1724"/>
      <c r="P1873" s="1725"/>
      <c r="Q1873" s="1728"/>
      <c r="R1873" s="1729"/>
      <c r="S1873" s="550"/>
    </row>
    <row r="1874" spans="1:19" s="206" customFormat="1" ht="19.899999999999999" customHeight="1">
      <c r="A1874" s="1723"/>
      <c r="B1874" s="1723"/>
      <c r="C1874" s="1724"/>
      <c r="D1874" s="1724"/>
      <c r="E1874" s="1725"/>
      <c r="F1874" s="1725"/>
      <c r="G1874" s="1725"/>
      <c r="H1874" s="1724"/>
      <c r="I1874" s="1724"/>
      <c r="J1874" s="1725"/>
      <c r="K1874" s="1725"/>
      <c r="L1874" s="1725"/>
      <c r="M1874" s="1725"/>
      <c r="N1874" s="1727"/>
      <c r="O1874" s="1724"/>
      <c r="P1874" s="1725"/>
      <c r="Q1874" s="1728"/>
      <c r="R1874" s="1729"/>
      <c r="S1874" s="550"/>
    </row>
    <row r="1875" spans="1:19" s="206" customFormat="1" ht="19.899999999999999" customHeight="1">
      <c r="A1875" s="1723"/>
      <c r="B1875" s="1723"/>
      <c r="C1875" s="1724"/>
      <c r="D1875" s="1724"/>
      <c r="E1875" s="1725"/>
      <c r="F1875" s="1725"/>
      <c r="G1875" s="1725"/>
      <c r="H1875" s="1724"/>
      <c r="I1875" s="1724"/>
      <c r="J1875" s="1725"/>
      <c r="K1875" s="1725"/>
      <c r="L1875" s="1725"/>
      <c r="M1875" s="1725"/>
      <c r="N1875" s="1727"/>
      <c r="O1875" s="1724"/>
      <c r="P1875" s="1725"/>
      <c r="Q1875" s="1728"/>
      <c r="R1875" s="1729"/>
      <c r="S1875" s="550"/>
    </row>
    <row r="1876" spans="1:19" s="206" customFormat="1" ht="19.899999999999999" customHeight="1">
      <c r="A1876" s="1723"/>
      <c r="B1876" s="1723"/>
      <c r="C1876" s="1724"/>
      <c r="D1876" s="1724"/>
      <c r="E1876" s="1725"/>
      <c r="F1876" s="1725"/>
      <c r="G1876" s="1725"/>
      <c r="H1876" s="1724"/>
      <c r="I1876" s="1724"/>
      <c r="J1876" s="1725"/>
      <c r="K1876" s="1725"/>
      <c r="L1876" s="1725"/>
      <c r="M1876" s="1725"/>
      <c r="N1876" s="1727"/>
      <c r="O1876" s="1724"/>
      <c r="P1876" s="1725"/>
      <c r="Q1876" s="1728"/>
      <c r="R1876" s="1729"/>
      <c r="S1876" s="550"/>
    </row>
    <row r="1877" spans="1:19" s="206" customFormat="1" ht="19.899999999999999" customHeight="1">
      <c r="A1877" s="1723"/>
      <c r="B1877" s="1723"/>
      <c r="C1877" s="1724"/>
      <c r="D1877" s="1724"/>
      <c r="E1877" s="1725"/>
      <c r="F1877" s="1725"/>
      <c r="G1877" s="1725"/>
      <c r="H1877" s="1724"/>
      <c r="I1877" s="1724"/>
      <c r="J1877" s="1725"/>
      <c r="K1877" s="1725"/>
      <c r="L1877" s="1725"/>
      <c r="M1877" s="1725"/>
      <c r="N1877" s="1727"/>
      <c r="O1877" s="1724"/>
      <c r="P1877" s="1725"/>
      <c r="Q1877" s="1728"/>
      <c r="R1877" s="1729"/>
      <c r="S1877" s="550"/>
    </row>
    <row r="1878" spans="1:19" s="206" customFormat="1" ht="19.899999999999999" customHeight="1">
      <c r="A1878" s="1723"/>
      <c r="B1878" s="1723"/>
      <c r="C1878" s="1724"/>
      <c r="D1878" s="1724"/>
      <c r="E1878" s="1725"/>
      <c r="F1878" s="1725"/>
      <c r="G1878" s="1725"/>
      <c r="H1878" s="1724"/>
      <c r="I1878" s="1724"/>
      <c r="J1878" s="1725"/>
      <c r="K1878" s="1725"/>
      <c r="L1878" s="1725"/>
      <c r="M1878" s="1725"/>
      <c r="N1878" s="1727"/>
      <c r="O1878" s="1724"/>
      <c r="P1878" s="1725"/>
      <c r="Q1878" s="1728"/>
      <c r="R1878" s="1729"/>
      <c r="S1878" s="550"/>
    </row>
    <row r="1879" spans="1:19" s="206" customFormat="1" ht="19.899999999999999" customHeight="1">
      <c r="A1879" s="1723"/>
      <c r="B1879" s="1723"/>
      <c r="C1879" s="1724"/>
      <c r="D1879" s="1724"/>
      <c r="E1879" s="1725"/>
      <c r="F1879" s="1725"/>
      <c r="G1879" s="1725"/>
      <c r="H1879" s="1724"/>
      <c r="I1879" s="1724"/>
      <c r="J1879" s="1725"/>
      <c r="K1879" s="1725"/>
      <c r="L1879" s="1725"/>
      <c r="M1879" s="1725"/>
      <c r="N1879" s="1727"/>
      <c r="O1879" s="1724"/>
      <c r="P1879" s="1725"/>
      <c r="Q1879" s="1728"/>
      <c r="R1879" s="1729"/>
      <c r="S1879" s="550"/>
    </row>
    <row r="1880" spans="1:19" s="206" customFormat="1" ht="19.899999999999999" customHeight="1">
      <c r="A1880" s="1723"/>
      <c r="B1880" s="1723"/>
      <c r="C1880" s="1724"/>
      <c r="D1880" s="1724"/>
      <c r="E1880" s="1725"/>
      <c r="F1880" s="1725"/>
      <c r="G1880" s="1725"/>
      <c r="H1880" s="1724"/>
      <c r="I1880" s="1724"/>
      <c r="J1880" s="1725"/>
      <c r="K1880" s="1725"/>
      <c r="L1880" s="1725"/>
      <c r="M1880" s="1725"/>
      <c r="N1880" s="1727"/>
      <c r="O1880" s="1724"/>
      <c r="P1880" s="1725"/>
      <c r="Q1880" s="1728"/>
      <c r="R1880" s="1729"/>
      <c r="S1880" s="550"/>
    </row>
    <row r="1881" spans="1:19" s="206" customFormat="1" ht="19.899999999999999" customHeight="1">
      <c r="A1881" s="1723"/>
      <c r="B1881" s="1723"/>
      <c r="C1881" s="1724"/>
      <c r="D1881" s="1724"/>
      <c r="E1881" s="1725"/>
      <c r="F1881" s="1725"/>
      <c r="G1881" s="1725"/>
      <c r="H1881" s="1724"/>
      <c r="I1881" s="1724"/>
      <c r="J1881" s="1725"/>
      <c r="K1881" s="1725"/>
      <c r="L1881" s="1725"/>
      <c r="M1881" s="1725"/>
      <c r="N1881" s="1727"/>
      <c r="O1881" s="1724"/>
      <c r="P1881" s="1725"/>
      <c r="Q1881" s="1728"/>
      <c r="R1881" s="1729"/>
      <c r="S1881" s="550"/>
    </row>
    <row r="1882" spans="1:19" s="206" customFormat="1" ht="19.899999999999999" customHeight="1">
      <c r="A1882" s="1723"/>
      <c r="B1882" s="1723"/>
      <c r="C1882" s="1724"/>
      <c r="D1882" s="1724"/>
      <c r="E1882" s="1725"/>
      <c r="F1882" s="1725"/>
      <c r="G1882" s="1725"/>
      <c r="H1882" s="1724"/>
      <c r="I1882" s="1724"/>
      <c r="J1882" s="1725"/>
      <c r="K1882" s="1725"/>
      <c r="L1882" s="1725"/>
      <c r="M1882" s="1725"/>
      <c r="N1882" s="1727"/>
      <c r="O1882" s="1724"/>
      <c r="P1882" s="1725"/>
      <c r="Q1882" s="1728"/>
      <c r="R1882" s="1729"/>
      <c r="S1882" s="550"/>
    </row>
    <row r="1883" spans="1:19" s="206" customFormat="1" ht="19.899999999999999" customHeight="1">
      <c r="A1883" s="1723"/>
      <c r="B1883" s="1723"/>
      <c r="C1883" s="1724"/>
      <c r="D1883" s="1724"/>
      <c r="E1883" s="1725"/>
      <c r="F1883" s="1725"/>
      <c r="G1883" s="1725"/>
      <c r="H1883" s="1724"/>
      <c r="I1883" s="1724"/>
      <c r="J1883" s="1725"/>
      <c r="K1883" s="1725"/>
      <c r="L1883" s="1725"/>
      <c r="M1883" s="1725"/>
      <c r="N1883" s="1727"/>
      <c r="O1883" s="1724"/>
      <c r="P1883" s="1725"/>
      <c r="Q1883" s="1728"/>
      <c r="R1883" s="1729"/>
      <c r="S1883" s="550"/>
    </row>
    <row r="1884" spans="1:19" s="206" customFormat="1" ht="19.899999999999999" customHeight="1">
      <c r="A1884" s="1723"/>
      <c r="B1884" s="1723"/>
      <c r="C1884" s="1724"/>
      <c r="D1884" s="1724"/>
      <c r="E1884" s="1725"/>
      <c r="F1884" s="1725"/>
      <c r="G1884" s="1725"/>
      <c r="H1884" s="1724"/>
      <c r="I1884" s="1724"/>
      <c r="J1884" s="1725"/>
      <c r="K1884" s="1725"/>
      <c r="L1884" s="1725"/>
      <c r="M1884" s="1725"/>
      <c r="N1884" s="1727"/>
      <c r="O1884" s="1724"/>
      <c r="P1884" s="1725"/>
      <c r="Q1884" s="1728"/>
      <c r="R1884" s="1729"/>
      <c r="S1884" s="550"/>
    </row>
    <row r="1885" spans="1:19" s="206" customFormat="1" ht="19.899999999999999" customHeight="1">
      <c r="A1885" s="1723"/>
      <c r="B1885" s="1723"/>
      <c r="C1885" s="1724"/>
      <c r="D1885" s="1724"/>
      <c r="E1885" s="1725"/>
      <c r="F1885" s="1725"/>
      <c r="G1885" s="1725"/>
      <c r="H1885" s="1724"/>
      <c r="I1885" s="1724"/>
      <c r="J1885" s="1725"/>
      <c r="K1885" s="1725"/>
      <c r="L1885" s="1725"/>
      <c r="M1885" s="1725"/>
      <c r="N1885" s="1727"/>
      <c r="O1885" s="1724"/>
      <c r="P1885" s="1725"/>
      <c r="Q1885" s="1728"/>
      <c r="R1885" s="1729"/>
      <c r="S1885" s="550"/>
    </row>
    <row r="1886" spans="1:19" s="206" customFormat="1" ht="19.899999999999999" customHeight="1">
      <c r="A1886" s="1723"/>
      <c r="B1886" s="1723"/>
      <c r="C1886" s="1724"/>
      <c r="D1886" s="1724"/>
      <c r="E1886" s="1725"/>
      <c r="F1886" s="1725"/>
      <c r="G1886" s="1725"/>
      <c r="H1886" s="1724"/>
      <c r="I1886" s="1724"/>
      <c r="J1886" s="1725"/>
      <c r="K1886" s="1725"/>
      <c r="L1886" s="1725"/>
      <c r="M1886" s="1725"/>
      <c r="N1886" s="1727"/>
      <c r="O1886" s="1724"/>
      <c r="P1886" s="1725"/>
      <c r="Q1886" s="1728"/>
      <c r="R1886" s="1729"/>
      <c r="S1886" s="550"/>
    </row>
    <row r="1887" spans="1:19" s="206" customFormat="1" ht="19.899999999999999" customHeight="1">
      <c r="A1887" s="1723"/>
      <c r="B1887" s="1723"/>
      <c r="C1887" s="1724"/>
      <c r="D1887" s="1724"/>
      <c r="E1887" s="1725"/>
      <c r="F1887" s="1725"/>
      <c r="G1887" s="1725"/>
      <c r="H1887" s="1724"/>
      <c r="I1887" s="1724"/>
      <c r="J1887" s="1725"/>
      <c r="K1887" s="1725"/>
      <c r="L1887" s="1725"/>
      <c r="M1887" s="1725"/>
      <c r="N1887" s="1727"/>
      <c r="O1887" s="1724"/>
      <c r="P1887" s="1725"/>
      <c r="Q1887" s="1728"/>
      <c r="R1887" s="1729"/>
      <c r="S1887" s="550"/>
    </row>
    <row r="1888" spans="1:19" s="206" customFormat="1" ht="19.899999999999999" customHeight="1">
      <c r="A1888" s="1723"/>
      <c r="B1888" s="1723"/>
      <c r="C1888" s="1724"/>
      <c r="D1888" s="1724"/>
      <c r="E1888" s="1725"/>
      <c r="F1888" s="1725"/>
      <c r="G1888" s="1725"/>
      <c r="H1888" s="1724"/>
      <c r="I1888" s="1724"/>
      <c r="J1888" s="1725"/>
      <c r="K1888" s="1725"/>
      <c r="L1888" s="1725"/>
      <c r="M1888" s="1725"/>
      <c r="N1888" s="1727"/>
      <c r="O1888" s="1724"/>
      <c r="P1888" s="1725"/>
      <c r="Q1888" s="1728"/>
      <c r="R1888" s="1729"/>
      <c r="S1888" s="550"/>
    </row>
    <row r="1889" spans="1:19" s="206" customFormat="1" ht="19.899999999999999" customHeight="1">
      <c r="A1889" s="1723"/>
      <c r="B1889" s="1723"/>
      <c r="C1889" s="1724"/>
      <c r="D1889" s="1724"/>
      <c r="E1889" s="1725"/>
      <c r="F1889" s="1725"/>
      <c r="G1889" s="1725"/>
      <c r="H1889" s="1724"/>
      <c r="I1889" s="1724"/>
      <c r="J1889" s="1725"/>
      <c r="K1889" s="1725"/>
      <c r="L1889" s="1725"/>
      <c r="M1889" s="1725"/>
      <c r="N1889" s="1727"/>
      <c r="O1889" s="1724"/>
      <c r="P1889" s="1725"/>
      <c r="Q1889" s="1728"/>
      <c r="R1889" s="1729"/>
      <c r="S1889" s="550"/>
    </row>
    <row r="1890" spans="1:19" s="206" customFormat="1" ht="19.899999999999999" customHeight="1">
      <c r="A1890" s="1723"/>
      <c r="B1890" s="1723"/>
      <c r="C1890" s="1724"/>
      <c r="D1890" s="1724"/>
      <c r="E1890" s="1725"/>
      <c r="F1890" s="1725"/>
      <c r="G1890" s="1725"/>
      <c r="H1890" s="1724"/>
      <c r="I1890" s="1724"/>
      <c r="J1890" s="1725"/>
      <c r="K1890" s="1725"/>
      <c r="L1890" s="1725"/>
      <c r="M1890" s="1725"/>
      <c r="N1890" s="1727"/>
      <c r="O1890" s="1724"/>
      <c r="P1890" s="1725"/>
      <c r="Q1890" s="1728"/>
      <c r="R1890" s="1729"/>
      <c r="S1890" s="550"/>
    </row>
    <row r="1891" spans="1:19" s="206" customFormat="1" ht="19.899999999999999" customHeight="1">
      <c r="A1891" s="1723"/>
      <c r="B1891" s="1723"/>
      <c r="C1891" s="1724"/>
      <c r="D1891" s="1724"/>
      <c r="E1891" s="1725"/>
      <c r="F1891" s="1725"/>
      <c r="G1891" s="1725"/>
      <c r="H1891" s="1724"/>
      <c r="I1891" s="1724"/>
      <c r="J1891" s="1725"/>
      <c r="K1891" s="1725"/>
      <c r="L1891" s="1725"/>
      <c r="M1891" s="1725"/>
      <c r="N1891" s="1727"/>
      <c r="O1891" s="1724"/>
      <c r="P1891" s="1725"/>
      <c r="Q1891" s="1728"/>
      <c r="R1891" s="1729"/>
      <c r="S1891" s="550"/>
    </row>
    <row r="1892" spans="1:19" s="206" customFormat="1" ht="19.899999999999999" customHeight="1">
      <c r="A1892" s="1723"/>
      <c r="B1892" s="1723"/>
      <c r="C1892" s="1724"/>
      <c r="D1892" s="1724"/>
      <c r="E1892" s="1725"/>
      <c r="F1892" s="1725"/>
      <c r="G1892" s="1725"/>
      <c r="H1892" s="1724"/>
      <c r="I1892" s="1724"/>
      <c r="J1892" s="1725"/>
      <c r="K1892" s="1725"/>
      <c r="L1892" s="1725"/>
      <c r="M1892" s="1725"/>
      <c r="N1892" s="1727"/>
      <c r="O1892" s="1724"/>
      <c r="P1892" s="1725"/>
      <c r="Q1892" s="1728"/>
      <c r="R1892" s="1729"/>
      <c r="S1892" s="550"/>
    </row>
    <row r="1893" spans="1:19" s="206" customFormat="1" ht="19.899999999999999" customHeight="1">
      <c r="A1893" s="1723"/>
      <c r="B1893" s="1723"/>
      <c r="C1893" s="1724"/>
      <c r="D1893" s="1724"/>
      <c r="E1893" s="1725"/>
      <c r="F1893" s="1725"/>
      <c r="G1893" s="1725"/>
      <c r="H1893" s="1724"/>
      <c r="I1893" s="1724"/>
      <c r="J1893" s="1725"/>
      <c r="K1893" s="1725"/>
      <c r="L1893" s="1725"/>
      <c r="M1893" s="1725"/>
      <c r="N1893" s="1727"/>
      <c r="O1893" s="1724"/>
      <c r="P1893" s="1725"/>
      <c r="Q1893" s="1728"/>
      <c r="R1893" s="1729"/>
      <c r="S1893" s="550"/>
    </row>
    <row r="1894" spans="1:19" s="206" customFormat="1" ht="19.899999999999999" customHeight="1">
      <c r="A1894" s="1723"/>
      <c r="B1894" s="1723"/>
      <c r="C1894" s="1724"/>
      <c r="D1894" s="1724"/>
      <c r="E1894" s="1725"/>
      <c r="F1894" s="1725"/>
      <c r="G1894" s="1725"/>
      <c r="H1894" s="1724"/>
      <c r="I1894" s="1724"/>
      <c r="J1894" s="1725"/>
      <c r="K1894" s="1725"/>
      <c r="L1894" s="1725"/>
      <c r="M1894" s="1725"/>
      <c r="N1894" s="1727"/>
      <c r="O1894" s="1724"/>
      <c r="P1894" s="1725"/>
      <c r="Q1894" s="1728"/>
      <c r="R1894" s="1729"/>
      <c r="S1894" s="550"/>
    </row>
    <row r="1895" spans="1:19" s="206" customFormat="1" ht="19.899999999999999" customHeight="1">
      <c r="A1895" s="1723"/>
      <c r="B1895" s="1723"/>
      <c r="C1895" s="1724"/>
      <c r="D1895" s="1724"/>
      <c r="E1895" s="1725"/>
      <c r="F1895" s="1725"/>
      <c r="G1895" s="1725"/>
      <c r="H1895" s="1724"/>
      <c r="I1895" s="1724"/>
      <c r="J1895" s="1725"/>
      <c r="K1895" s="1725"/>
      <c r="L1895" s="1725"/>
      <c r="M1895" s="1725"/>
      <c r="N1895" s="1727"/>
      <c r="O1895" s="1724"/>
      <c r="P1895" s="1725"/>
      <c r="Q1895" s="1728"/>
      <c r="R1895" s="1729"/>
      <c r="S1895" s="550"/>
    </row>
    <row r="1896" spans="1:19" s="206" customFormat="1" ht="19.899999999999999" customHeight="1">
      <c r="A1896" s="1723"/>
      <c r="B1896" s="1723"/>
      <c r="C1896" s="1724"/>
      <c r="D1896" s="1724"/>
      <c r="E1896" s="1725"/>
      <c r="F1896" s="1725"/>
      <c r="G1896" s="1725"/>
      <c r="H1896" s="1724"/>
      <c r="I1896" s="1724"/>
      <c r="J1896" s="1725"/>
      <c r="K1896" s="1725"/>
      <c r="L1896" s="1725"/>
      <c r="M1896" s="1725"/>
      <c r="N1896" s="1727"/>
      <c r="O1896" s="1724"/>
      <c r="P1896" s="1725"/>
      <c r="Q1896" s="1728"/>
      <c r="R1896" s="1729"/>
      <c r="S1896" s="550"/>
    </row>
    <row r="1897" spans="1:19" s="206" customFormat="1" ht="19.899999999999999" customHeight="1">
      <c r="A1897" s="1723"/>
      <c r="B1897" s="1723"/>
      <c r="C1897" s="1724"/>
      <c r="D1897" s="1724"/>
      <c r="E1897" s="1725"/>
      <c r="F1897" s="1725"/>
      <c r="G1897" s="1725"/>
      <c r="H1897" s="1724"/>
      <c r="I1897" s="1724"/>
      <c r="J1897" s="1725"/>
      <c r="K1897" s="1725"/>
      <c r="L1897" s="1725"/>
      <c r="M1897" s="1725"/>
      <c r="N1897" s="1727"/>
      <c r="O1897" s="1724"/>
      <c r="P1897" s="1725"/>
      <c r="Q1897" s="1728"/>
      <c r="R1897" s="1729"/>
      <c r="S1897" s="550"/>
    </row>
    <row r="1898" spans="1:19" s="206" customFormat="1" ht="19.899999999999999" customHeight="1">
      <c r="A1898" s="1723"/>
      <c r="B1898" s="1723"/>
      <c r="C1898" s="1724"/>
      <c r="D1898" s="1724"/>
      <c r="E1898" s="1725"/>
      <c r="F1898" s="1725"/>
      <c r="G1898" s="1725"/>
      <c r="H1898" s="1724"/>
      <c r="I1898" s="1724"/>
      <c r="J1898" s="1725"/>
      <c r="K1898" s="1725"/>
      <c r="L1898" s="1725"/>
      <c r="M1898" s="1725"/>
      <c r="N1898" s="1727"/>
      <c r="O1898" s="1724"/>
      <c r="P1898" s="1725"/>
      <c r="Q1898" s="1728"/>
      <c r="R1898" s="1729"/>
      <c r="S1898" s="550"/>
    </row>
    <row r="1899" spans="1:19" s="206" customFormat="1" ht="19.899999999999999" customHeight="1">
      <c r="A1899" s="1723"/>
      <c r="B1899" s="1723"/>
      <c r="C1899" s="1724"/>
      <c r="D1899" s="1724"/>
      <c r="E1899" s="1725"/>
      <c r="F1899" s="1725"/>
      <c r="G1899" s="1725"/>
      <c r="H1899" s="1724"/>
      <c r="I1899" s="1724"/>
      <c r="J1899" s="1725"/>
      <c r="K1899" s="1725"/>
      <c r="L1899" s="1725"/>
      <c r="M1899" s="1725"/>
      <c r="N1899" s="1727"/>
      <c r="O1899" s="1724"/>
      <c r="P1899" s="1725"/>
      <c r="Q1899" s="1728"/>
      <c r="R1899" s="1729"/>
      <c r="S1899" s="550"/>
    </row>
    <row r="1900" spans="1:19" s="206" customFormat="1" ht="19.899999999999999" customHeight="1">
      <c r="A1900" s="1723"/>
      <c r="B1900" s="1723"/>
      <c r="C1900" s="1724"/>
      <c r="D1900" s="1724"/>
      <c r="E1900" s="1725"/>
      <c r="F1900" s="1725"/>
      <c r="G1900" s="1725"/>
      <c r="H1900" s="1724"/>
      <c r="I1900" s="1724"/>
      <c r="J1900" s="1725"/>
      <c r="K1900" s="1725"/>
      <c r="L1900" s="1725"/>
      <c r="M1900" s="1725"/>
      <c r="N1900" s="1727"/>
      <c r="O1900" s="1724"/>
      <c r="P1900" s="1725"/>
      <c r="Q1900" s="1728"/>
      <c r="R1900" s="1729"/>
      <c r="S1900" s="550"/>
    </row>
    <row r="1901" spans="1:19" s="206" customFormat="1" ht="19.899999999999999" customHeight="1">
      <c r="A1901" s="1723"/>
      <c r="B1901" s="1723"/>
      <c r="C1901" s="1724"/>
      <c r="D1901" s="1724"/>
      <c r="E1901" s="1725"/>
      <c r="F1901" s="1725"/>
      <c r="G1901" s="1725"/>
      <c r="H1901" s="1724"/>
      <c r="I1901" s="1724"/>
      <c r="J1901" s="1725"/>
      <c r="K1901" s="1725"/>
      <c r="L1901" s="1725"/>
      <c r="M1901" s="1725"/>
      <c r="N1901" s="1727"/>
      <c r="O1901" s="1724"/>
      <c r="P1901" s="1725"/>
      <c r="Q1901" s="1728"/>
      <c r="R1901" s="1729"/>
      <c r="S1901" s="550"/>
    </row>
    <row r="1902" spans="1:19" s="206" customFormat="1" ht="19.899999999999999" customHeight="1">
      <c r="A1902" s="1723"/>
      <c r="B1902" s="1723"/>
      <c r="C1902" s="1724"/>
      <c r="D1902" s="1724"/>
      <c r="E1902" s="1725"/>
      <c r="F1902" s="1725"/>
      <c r="G1902" s="1725"/>
      <c r="H1902" s="1724"/>
      <c r="I1902" s="1724"/>
      <c r="J1902" s="1725"/>
      <c r="K1902" s="1725"/>
      <c r="L1902" s="1725"/>
      <c r="M1902" s="1725"/>
      <c r="N1902" s="1727"/>
      <c r="O1902" s="1724"/>
      <c r="P1902" s="1725"/>
      <c r="Q1902" s="1728"/>
      <c r="R1902" s="1729"/>
      <c r="S1902" s="550"/>
    </row>
    <row r="1903" spans="1:19" s="206" customFormat="1" ht="19.899999999999999" customHeight="1">
      <c r="A1903" s="1723"/>
      <c r="B1903" s="1723"/>
      <c r="C1903" s="1724"/>
      <c r="D1903" s="1724"/>
      <c r="E1903" s="1725"/>
      <c r="F1903" s="1725"/>
      <c r="G1903" s="1725"/>
      <c r="H1903" s="1724"/>
      <c r="I1903" s="1724"/>
      <c r="J1903" s="1725"/>
      <c r="K1903" s="1725"/>
      <c r="L1903" s="1725"/>
      <c r="M1903" s="1725"/>
      <c r="N1903" s="1727"/>
      <c r="O1903" s="1724"/>
      <c r="P1903" s="1725"/>
      <c r="Q1903" s="1728"/>
      <c r="R1903" s="1729"/>
      <c r="S1903" s="550"/>
    </row>
    <row r="1904" spans="1:19" s="206" customFormat="1" ht="19.899999999999999" customHeight="1">
      <c r="A1904" s="1723"/>
      <c r="B1904" s="1723"/>
      <c r="C1904" s="1724"/>
      <c r="D1904" s="1724"/>
      <c r="E1904" s="1725"/>
      <c r="F1904" s="1725"/>
      <c r="G1904" s="1725"/>
      <c r="H1904" s="1724"/>
      <c r="I1904" s="1724"/>
      <c r="J1904" s="1725"/>
      <c r="K1904" s="1725"/>
      <c r="L1904" s="1725"/>
      <c r="M1904" s="1725"/>
      <c r="N1904" s="1727"/>
      <c r="O1904" s="1724"/>
      <c r="P1904" s="1725"/>
      <c r="Q1904" s="1728"/>
      <c r="R1904" s="1729"/>
      <c r="S1904" s="550"/>
    </row>
    <row r="1905" spans="1:19" s="206" customFormat="1" ht="19.899999999999999" customHeight="1">
      <c r="A1905" s="1723"/>
      <c r="B1905" s="1723"/>
      <c r="C1905" s="1724"/>
      <c r="D1905" s="1724"/>
      <c r="E1905" s="1725"/>
      <c r="F1905" s="1725"/>
      <c r="G1905" s="1725"/>
      <c r="H1905" s="1724"/>
      <c r="I1905" s="1724"/>
      <c r="J1905" s="1725"/>
      <c r="K1905" s="1725"/>
      <c r="L1905" s="1725"/>
      <c r="M1905" s="1725"/>
      <c r="N1905" s="1727"/>
      <c r="O1905" s="1724"/>
      <c r="P1905" s="1725"/>
      <c r="Q1905" s="1728"/>
      <c r="R1905" s="1729"/>
      <c r="S1905" s="550"/>
    </row>
    <row r="1906" spans="1:19" s="206" customFormat="1" ht="19.899999999999999" customHeight="1">
      <c r="A1906" s="1723"/>
      <c r="B1906" s="1723"/>
      <c r="C1906" s="1724"/>
      <c r="D1906" s="1724"/>
      <c r="E1906" s="1725"/>
      <c r="F1906" s="1725"/>
      <c r="G1906" s="1725"/>
      <c r="H1906" s="1724"/>
      <c r="I1906" s="1724"/>
      <c r="J1906" s="1725"/>
      <c r="K1906" s="1725"/>
      <c r="L1906" s="1725"/>
      <c r="M1906" s="1725"/>
      <c r="N1906" s="1727"/>
      <c r="O1906" s="1724"/>
      <c r="P1906" s="1725"/>
      <c r="Q1906" s="1728"/>
      <c r="R1906" s="1729"/>
      <c r="S1906" s="550"/>
    </row>
    <row r="1907" spans="1:19" s="206" customFormat="1" ht="19.899999999999999" customHeight="1">
      <c r="A1907" s="1723"/>
      <c r="B1907" s="1723"/>
      <c r="C1907" s="1724"/>
      <c r="D1907" s="1724"/>
      <c r="E1907" s="1725"/>
      <c r="F1907" s="1725"/>
      <c r="G1907" s="1725"/>
      <c r="H1907" s="1724"/>
      <c r="I1907" s="1724"/>
      <c r="J1907" s="1725"/>
      <c r="K1907" s="1725"/>
      <c r="L1907" s="1725"/>
      <c r="M1907" s="1725"/>
      <c r="N1907" s="1727"/>
      <c r="O1907" s="1724"/>
      <c r="P1907" s="1725"/>
      <c r="Q1907" s="1728"/>
      <c r="R1907" s="1729"/>
      <c r="S1907" s="550"/>
    </row>
    <row r="1908" spans="1:19" s="206" customFormat="1" ht="19.899999999999999" customHeight="1">
      <c r="A1908" s="1723"/>
      <c r="B1908" s="1723"/>
      <c r="C1908" s="1724"/>
      <c r="D1908" s="1724"/>
      <c r="E1908" s="1725"/>
      <c r="F1908" s="1725"/>
      <c r="G1908" s="1725"/>
      <c r="H1908" s="1724"/>
      <c r="I1908" s="1724"/>
      <c r="J1908" s="1725"/>
      <c r="K1908" s="1725"/>
      <c r="L1908" s="1725"/>
      <c r="M1908" s="1725"/>
      <c r="N1908" s="1727"/>
      <c r="O1908" s="1724"/>
      <c r="P1908" s="1725"/>
      <c r="Q1908" s="1728"/>
      <c r="R1908" s="1729"/>
      <c r="S1908" s="550"/>
    </row>
    <row r="1909" spans="1:19" s="206" customFormat="1" ht="19.899999999999999" customHeight="1">
      <c r="A1909" s="1723"/>
      <c r="B1909" s="1723"/>
      <c r="C1909" s="1724"/>
      <c r="D1909" s="1724"/>
      <c r="E1909" s="1725"/>
      <c r="F1909" s="1725"/>
      <c r="G1909" s="1725"/>
      <c r="H1909" s="1724"/>
      <c r="I1909" s="1724"/>
      <c r="J1909" s="1725"/>
      <c r="K1909" s="1725"/>
      <c r="L1909" s="1725"/>
      <c r="M1909" s="1725"/>
      <c r="N1909" s="1727"/>
      <c r="O1909" s="1724"/>
      <c r="P1909" s="1725"/>
      <c r="Q1909" s="1728"/>
      <c r="R1909" s="1729"/>
      <c r="S1909" s="550"/>
    </row>
    <row r="1910" spans="1:19" s="206" customFormat="1" ht="19.899999999999999" customHeight="1">
      <c r="A1910" s="1723"/>
      <c r="B1910" s="1723"/>
      <c r="C1910" s="1724"/>
      <c r="D1910" s="1724"/>
      <c r="E1910" s="1725"/>
      <c r="F1910" s="1725"/>
      <c r="G1910" s="1725"/>
      <c r="H1910" s="1724"/>
      <c r="I1910" s="1724"/>
      <c r="J1910" s="1725"/>
      <c r="K1910" s="1725"/>
      <c r="L1910" s="1725"/>
      <c r="M1910" s="1725"/>
      <c r="N1910" s="1727"/>
      <c r="O1910" s="1724"/>
      <c r="P1910" s="1725"/>
      <c r="Q1910" s="1728"/>
      <c r="R1910" s="1729"/>
      <c r="S1910" s="550"/>
    </row>
    <row r="1911" spans="1:19" s="206" customFormat="1" ht="19.899999999999999" customHeight="1">
      <c r="A1911" s="1723"/>
      <c r="B1911" s="1723"/>
      <c r="C1911" s="1724"/>
      <c r="D1911" s="1724"/>
      <c r="E1911" s="1725"/>
      <c r="F1911" s="1725"/>
      <c r="G1911" s="1725"/>
      <c r="H1911" s="1724"/>
      <c r="I1911" s="1724"/>
      <c r="J1911" s="1725"/>
      <c r="K1911" s="1725"/>
      <c r="L1911" s="1725"/>
      <c r="M1911" s="1725"/>
      <c r="N1911" s="1727"/>
      <c r="O1911" s="1724"/>
      <c r="P1911" s="1725"/>
      <c r="Q1911" s="1728"/>
      <c r="R1911" s="1729"/>
      <c r="S1911" s="550"/>
    </row>
    <row r="1912" spans="1:19" s="206" customFormat="1" ht="19.899999999999999" customHeight="1">
      <c r="A1912" s="1723"/>
      <c r="B1912" s="1723"/>
      <c r="C1912" s="1724"/>
      <c r="D1912" s="1724"/>
      <c r="E1912" s="1725"/>
      <c r="F1912" s="1725"/>
      <c r="G1912" s="1725"/>
      <c r="H1912" s="1724"/>
      <c r="I1912" s="1724"/>
      <c r="J1912" s="1725"/>
      <c r="K1912" s="1725"/>
      <c r="L1912" s="1725"/>
      <c r="M1912" s="1725"/>
      <c r="N1912" s="1727"/>
      <c r="O1912" s="1724"/>
      <c r="P1912" s="1725"/>
      <c r="Q1912" s="1728"/>
      <c r="R1912" s="1729"/>
      <c r="S1912" s="550"/>
    </row>
    <row r="1913" spans="1:19" s="206" customFormat="1" ht="19.899999999999999" customHeight="1">
      <c r="A1913" s="1723"/>
      <c r="B1913" s="1723"/>
      <c r="C1913" s="1724"/>
      <c r="D1913" s="1724"/>
      <c r="E1913" s="1725"/>
      <c r="F1913" s="1725"/>
      <c r="G1913" s="1725"/>
      <c r="H1913" s="1724"/>
      <c r="I1913" s="1724"/>
      <c r="J1913" s="1725"/>
      <c r="K1913" s="1725"/>
      <c r="L1913" s="1725"/>
      <c r="M1913" s="1725"/>
      <c r="N1913" s="1727"/>
      <c r="O1913" s="1724"/>
      <c r="P1913" s="1725"/>
      <c r="Q1913" s="1728"/>
      <c r="R1913" s="1729"/>
      <c r="S1913" s="550"/>
    </row>
    <row r="1914" spans="1:19" s="206" customFormat="1" ht="19.899999999999999" customHeight="1">
      <c r="A1914" s="1723"/>
      <c r="B1914" s="1723"/>
      <c r="C1914" s="1724"/>
      <c r="D1914" s="1724"/>
      <c r="E1914" s="1725"/>
      <c r="F1914" s="1725"/>
      <c r="G1914" s="1725"/>
      <c r="H1914" s="1724"/>
      <c r="I1914" s="1724"/>
      <c r="J1914" s="1725"/>
      <c r="K1914" s="1725"/>
      <c r="L1914" s="1725"/>
      <c r="M1914" s="1725"/>
      <c r="N1914" s="1727"/>
      <c r="O1914" s="1724"/>
      <c r="P1914" s="1725"/>
      <c r="Q1914" s="1728"/>
      <c r="R1914" s="1729"/>
      <c r="S1914" s="550"/>
    </row>
    <row r="1915" spans="1:19" s="206" customFormat="1" ht="19.899999999999999" customHeight="1">
      <c r="A1915" s="1723"/>
      <c r="B1915" s="1723"/>
      <c r="C1915" s="1724"/>
      <c r="D1915" s="1724"/>
      <c r="E1915" s="1725"/>
      <c r="F1915" s="1725"/>
      <c r="G1915" s="1725"/>
      <c r="H1915" s="1724"/>
      <c r="I1915" s="1724"/>
      <c r="J1915" s="1725"/>
      <c r="K1915" s="1725"/>
      <c r="L1915" s="1725"/>
      <c r="M1915" s="1725"/>
      <c r="N1915" s="1727"/>
      <c r="O1915" s="1724"/>
      <c r="P1915" s="1725"/>
      <c r="Q1915" s="1728"/>
      <c r="R1915" s="1729"/>
      <c r="S1915" s="550"/>
    </row>
    <row r="1916" spans="1:19" s="206" customFormat="1" ht="19.899999999999999" customHeight="1">
      <c r="A1916" s="1723"/>
      <c r="B1916" s="1723"/>
      <c r="C1916" s="1724"/>
      <c r="D1916" s="1724"/>
      <c r="E1916" s="1725"/>
      <c r="F1916" s="1725"/>
      <c r="G1916" s="1725"/>
      <c r="H1916" s="1724"/>
      <c r="I1916" s="1724"/>
      <c r="J1916" s="1725"/>
      <c r="K1916" s="1725"/>
      <c r="L1916" s="1725"/>
      <c r="M1916" s="1725"/>
      <c r="N1916" s="1727"/>
      <c r="O1916" s="1724"/>
      <c r="P1916" s="1725"/>
      <c r="Q1916" s="1728"/>
      <c r="R1916" s="1729"/>
      <c r="S1916" s="550"/>
    </row>
    <row r="1917" spans="1:19" s="206" customFormat="1" ht="19.899999999999999" customHeight="1">
      <c r="A1917" s="1723"/>
      <c r="B1917" s="1723"/>
      <c r="C1917" s="1724"/>
      <c r="D1917" s="1724"/>
      <c r="E1917" s="1725"/>
      <c r="F1917" s="1725"/>
      <c r="G1917" s="1725"/>
      <c r="H1917" s="1724"/>
      <c r="I1917" s="1724"/>
      <c r="J1917" s="1725"/>
      <c r="K1917" s="1725"/>
      <c r="L1917" s="1725"/>
      <c r="M1917" s="1725"/>
      <c r="N1917" s="1727"/>
      <c r="O1917" s="1724"/>
      <c r="P1917" s="1725"/>
      <c r="Q1917" s="1728"/>
      <c r="R1917" s="1729"/>
      <c r="S1917" s="550"/>
    </row>
    <row r="1918" spans="1:19" s="206" customFormat="1" ht="19.899999999999999" customHeight="1">
      <c r="A1918" s="1723"/>
      <c r="B1918" s="1723"/>
      <c r="C1918" s="1724"/>
      <c r="D1918" s="1724"/>
      <c r="E1918" s="1725"/>
      <c r="F1918" s="1725"/>
      <c r="G1918" s="1725"/>
      <c r="H1918" s="1724"/>
      <c r="I1918" s="1724"/>
      <c r="J1918" s="1725"/>
      <c r="K1918" s="1725"/>
      <c r="L1918" s="1725"/>
      <c r="M1918" s="1725"/>
      <c r="N1918" s="1727"/>
      <c r="O1918" s="1724"/>
      <c r="P1918" s="1725"/>
      <c r="Q1918" s="1728"/>
      <c r="R1918" s="1729"/>
      <c r="S1918" s="550"/>
    </row>
    <row r="1919" spans="1:19" s="206" customFormat="1" ht="19.899999999999999" customHeight="1">
      <c r="A1919" s="1723"/>
      <c r="B1919" s="1723"/>
      <c r="C1919" s="1724"/>
      <c r="D1919" s="1724"/>
      <c r="E1919" s="1725"/>
      <c r="F1919" s="1725"/>
      <c r="G1919" s="1725"/>
      <c r="H1919" s="1724"/>
      <c r="I1919" s="1724"/>
      <c r="J1919" s="1725"/>
      <c r="K1919" s="1725"/>
      <c r="L1919" s="1725"/>
      <c r="M1919" s="1725"/>
      <c r="N1919" s="1727"/>
      <c r="O1919" s="1724"/>
      <c r="P1919" s="1725"/>
      <c r="Q1919" s="1728"/>
      <c r="R1919" s="1729"/>
      <c r="S1919" s="550"/>
    </row>
    <row r="1920" spans="1:19" s="206" customFormat="1" ht="19.899999999999999" customHeight="1">
      <c r="A1920" s="1723"/>
      <c r="B1920" s="1723"/>
      <c r="C1920" s="1724"/>
      <c r="D1920" s="1724"/>
      <c r="E1920" s="1725"/>
      <c r="F1920" s="1725"/>
      <c r="G1920" s="1725"/>
      <c r="H1920" s="1724"/>
      <c r="I1920" s="1724"/>
      <c r="J1920" s="1725"/>
      <c r="K1920" s="1725"/>
      <c r="L1920" s="1725"/>
      <c r="M1920" s="1725"/>
      <c r="N1920" s="1727"/>
      <c r="O1920" s="1724"/>
      <c r="P1920" s="1725"/>
      <c r="Q1920" s="1728"/>
      <c r="R1920" s="1729"/>
      <c r="S1920" s="550"/>
    </row>
    <row r="1921" spans="1:19" s="206" customFormat="1" ht="19.899999999999999" customHeight="1">
      <c r="A1921" s="1723"/>
      <c r="B1921" s="1723"/>
      <c r="C1921" s="1724"/>
      <c r="D1921" s="1724"/>
      <c r="E1921" s="1725"/>
      <c r="F1921" s="1725"/>
      <c r="G1921" s="1725"/>
      <c r="H1921" s="1724"/>
      <c r="I1921" s="1724"/>
      <c r="J1921" s="1725"/>
      <c r="K1921" s="1725"/>
      <c r="L1921" s="1725"/>
      <c r="M1921" s="1725"/>
      <c r="N1921" s="1727"/>
      <c r="O1921" s="1724"/>
      <c r="P1921" s="1725"/>
      <c r="Q1921" s="1728"/>
      <c r="R1921" s="1729"/>
      <c r="S1921" s="550"/>
    </row>
    <row r="1922" spans="1:19" s="206" customFormat="1" ht="19.899999999999999" customHeight="1">
      <c r="A1922" s="1723"/>
      <c r="B1922" s="1723"/>
      <c r="C1922" s="1724"/>
      <c r="D1922" s="1724"/>
      <c r="E1922" s="1725"/>
      <c r="F1922" s="1725"/>
      <c r="G1922" s="1725"/>
      <c r="H1922" s="1724"/>
      <c r="I1922" s="1724"/>
      <c r="J1922" s="1725"/>
      <c r="K1922" s="1725"/>
      <c r="L1922" s="1725"/>
      <c r="M1922" s="1725"/>
      <c r="N1922" s="1727"/>
      <c r="O1922" s="1724"/>
      <c r="P1922" s="1725"/>
      <c r="Q1922" s="1728"/>
      <c r="R1922" s="1729"/>
      <c r="S1922" s="550"/>
    </row>
    <row r="1923" spans="1:19" s="206" customFormat="1" ht="19.899999999999999" customHeight="1">
      <c r="A1923" s="1723"/>
      <c r="B1923" s="1723"/>
      <c r="C1923" s="1724"/>
      <c r="D1923" s="1724"/>
      <c r="E1923" s="1725"/>
      <c r="F1923" s="1725"/>
      <c r="G1923" s="1725"/>
      <c r="H1923" s="1724"/>
      <c r="I1923" s="1724"/>
      <c r="J1923" s="1725"/>
      <c r="K1923" s="1725"/>
      <c r="L1923" s="1725"/>
      <c r="M1923" s="1725"/>
      <c r="N1923" s="1727"/>
      <c r="O1923" s="1724"/>
      <c r="P1923" s="1725"/>
      <c r="Q1923" s="1728"/>
      <c r="R1923" s="1729"/>
      <c r="S1923" s="550"/>
    </row>
    <row r="1924" spans="1:19" s="206" customFormat="1" ht="19.899999999999999" customHeight="1">
      <c r="A1924" s="1723"/>
      <c r="B1924" s="1723"/>
      <c r="C1924" s="1724"/>
      <c r="D1924" s="1724"/>
      <c r="E1924" s="1725"/>
      <c r="F1924" s="1725"/>
      <c r="G1924" s="1725"/>
      <c r="H1924" s="1724"/>
      <c r="I1924" s="1724"/>
      <c r="J1924" s="1725"/>
      <c r="K1924" s="1725"/>
      <c r="L1924" s="1725"/>
      <c r="M1924" s="1725"/>
      <c r="N1924" s="1727"/>
      <c r="O1924" s="1724"/>
      <c r="P1924" s="1725"/>
      <c r="Q1924" s="1728"/>
      <c r="R1924" s="1729"/>
      <c r="S1924" s="550"/>
    </row>
    <row r="1925" spans="1:19" s="206" customFormat="1" ht="19.899999999999999" customHeight="1">
      <c r="A1925" s="1723"/>
      <c r="B1925" s="1723"/>
      <c r="C1925" s="1724"/>
      <c r="D1925" s="1724"/>
      <c r="E1925" s="1725"/>
      <c r="F1925" s="1725"/>
      <c r="G1925" s="1725"/>
      <c r="H1925" s="1724"/>
      <c r="I1925" s="1724"/>
      <c r="J1925" s="1725"/>
      <c r="K1925" s="1725"/>
      <c r="L1925" s="1725"/>
      <c r="M1925" s="1725"/>
      <c r="N1925" s="1727"/>
      <c r="O1925" s="1724"/>
      <c r="P1925" s="1725"/>
      <c r="Q1925" s="1728"/>
      <c r="R1925" s="1729"/>
      <c r="S1925" s="550"/>
    </row>
    <row r="1926" spans="1:19" s="206" customFormat="1" ht="19.899999999999999" customHeight="1">
      <c r="A1926" s="1723"/>
      <c r="B1926" s="1723"/>
      <c r="C1926" s="1724"/>
      <c r="D1926" s="1724"/>
      <c r="E1926" s="1725"/>
      <c r="F1926" s="1725"/>
      <c r="G1926" s="1725"/>
      <c r="H1926" s="1724"/>
      <c r="I1926" s="1724"/>
      <c r="J1926" s="1725"/>
      <c r="K1926" s="1725"/>
      <c r="L1926" s="1725"/>
      <c r="M1926" s="1725"/>
      <c r="N1926" s="1727"/>
      <c r="O1926" s="1724"/>
      <c r="P1926" s="1725"/>
      <c r="Q1926" s="1728"/>
      <c r="R1926" s="1729"/>
      <c r="S1926" s="550"/>
    </row>
    <row r="1927" spans="1:19" s="206" customFormat="1" ht="19.899999999999999" customHeight="1">
      <c r="A1927" s="1723"/>
      <c r="B1927" s="1723"/>
      <c r="C1927" s="1724"/>
      <c r="D1927" s="1724"/>
      <c r="E1927" s="1725"/>
      <c r="F1927" s="1725"/>
      <c r="G1927" s="1725"/>
      <c r="H1927" s="1724"/>
      <c r="I1927" s="1724"/>
      <c r="J1927" s="1725"/>
      <c r="K1927" s="1725"/>
      <c r="L1927" s="1725"/>
      <c r="M1927" s="1725"/>
      <c r="N1927" s="1727"/>
      <c r="O1927" s="1724"/>
      <c r="P1927" s="1725"/>
      <c r="Q1927" s="1728"/>
      <c r="R1927" s="1729"/>
      <c r="S1927" s="550"/>
    </row>
    <row r="1928" spans="1:19" s="206" customFormat="1" ht="19.899999999999999" customHeight="1">
      <c r="A1928" s="1723"/>
      <c r="B1928" s="1723"/>
      <c r="C1928" s="1724"/>
      <c r="D1928" s="1724"/>
      <c r="E1928" s="1725"/>
      <c r="F1928" s="1725"/>
      <c r="G1928" s="1725"/>
      <c r="H1928" s="1724"/>
      <c r="I1928" s="1724"/>
      <c r="J1928" s="1725"/>
      <c r="K1928" s="1725"/>
      <c r="L1928" s="1725"/>
      <c r="M1928" s="1725"/>
      <c r="N1928" s="1727"/>
      <c r="O1928" s="1724"/>
      <c r="P1928" s="1725"/>
      <c r="Q1928" s="1728"/>
      <c r="R1928" s="1729"/>
      <c r="S1928" s="550"/>
    </row>
    <row r="1929" spans="1:19" s="206" customFormat="1" ht="19.899999999999999" customHeight="1">
      <c r="A1929" s="1723"/>
      <c r="B1929" s="1723"/>
      <c r="C1929" s="1724"/>
      <c r="D1929" s="1724"/>
      <c r="E1929" s="1725"/>
      <c r="F1929" s="1725"/>
      <c r="G1929" s="1725"/>
      <c r="H1929" s="1724"/>
      <c r="I1929" s="1724"/>
      <c r="J1929" s="1725"/>
      <c r="K1929" s="1725"/>
      <c r="L1929" s="1725"/>
      <c r="M1929" s="1725"/>
      <c r="N1929" s="1727"/>
      <c r="O1929" s="1724"/>
      <c r="P1929" s="1725"/>
      <c r="Q1929" s="1728"/>
      <c r="R1929" s="1729"/>
      <c r="S1929" s="550"/>
    </row>
    <row r="1930" spans="1:19" s="206" customFormat="1" ht="19.899999999999999" customHeight="1">
      <c r="A1930" s="1723"/>
      <c r="B1930" s="1723"/>
      <c r="C1930" s="1724"/>
      <c r="D1930" s="1724"/>
      <c r="E1930" s="1725"/>
      <c r="F1930" s="1725"/>
      <c r="G1930" s="1725"/>
      <c r="H1930" s="1724"/>
      <c r="I1930" s="1724"/>
      <c r="J1930" s="1725"/>
      <c r="K1930" s="1725"/>
      <c r="L1930" s="1725"/>
      <c r="M1930" s="1725"/>
      <c r="N1930" s="1727"/>
      <c r="O1930" s="1724"/>
      <c r="P1930" s="1725"/>
      <c r="Q1930" s="1728"/>
      <c r="R1930" s="1729"/>
      <c r="S1930" s="550"/>
    </row>
    <row r="1931" spans="1:19" s="206" customFormat="1" ht="19.899999999999999" customHeight="1">
      <c r="A1931" s="1723"/>
      <c r="B1931" s="1723"/>
      <c r="C1931" s="1724"/>
      <c r="D1931" s="1724"/>
      <c r="E1931" s="1725"/>
      <c r="F1931" s="1725"/>
      <c r="G1931" s="1725"/>
      <c r="H1931" s="1724"/>
      <c r="I1931" s="1724"/>
      <c r="J1931" s="1725"/>
      <c r="K1931" s="1725"/>
      <c r="L1931" s="1725"/>
      <c r="M1931" s="1725"/>
      <c r="N1931" s="1727"/>
      <c r="O1931" s="1724"/>
      <c r="P1931" s="1725"/>
      <c r="Q1931" s="1728"/>
      <c r="R1931" s="1729"/>
      <c r="S1931" s="550"/>
    </row>
    <row r="1932" spans="1:19" s="206" customFormat="1" ht="19.899999999999999" customHeight="1">
      <c r="A1932" s="1723"/>
      <c r="B1932" s="1723"/>
      <c r="C1932" s="1724"/>
      <c r="D1932" s="1724"/>
      <c r="E1932" s="1725"/>
      <c r="F1932" s="1725"/>
      <c r="G1932" s="1725"/>
      <c r="H1932" s="1724"/>
      <c r="I1932" s="1724"/>
      <c r="J1932" s="1725"/>
      <c r="K1932" s="1725"/>
      <c r="L1932" s="1725"/>
      <c r="M1932" s="1725"/>
      <c r="N1932" s="1727"/>
      <c r="O1932" s="1724"/>
      <c r="P1932" s="1725"/>
      <c r="Q1932" s="1728"/>
      <c r="R1932" s="1729"/>
      <c r="S1932" s="550"/>
    </row>
    <row r="1933" spans="1:19" s="206" customFormat="1" ht="19.899999999999999" customHeight="1">
      <c r="A1933" s="1723"/>
      <c r="B1933" s="1723"/>
      <c r="C1933" s="1724"/>
      <c r="D1933" s="1724"/>
      <c r="E1933" s="1725"/>
      <c r="F1933" s="1725"/>
      <c r="G1933" s="1725"/>
      <c r="H1933" s="1724"/>
      <c r="I1933" s="1724"/>
      <c r="J1933" s="1725"/>
      <c r="K1933" s="1725"/>
      <c r="L1933" s="1725"/>
      <c r="M1933" s="1725"/>
      <c r="N1933" s="1727"/>
      <c r="O1933" s="1724"/>
      <c r="P1933" s="1725"/>
      <c r="Q1933" s="1728"/>
      <c r="R1933" s="1729"/>
      <c r="S1933" s="550"/>
    </row>
    <row r="1934" spans="1:19" s="206" customFormat="1" ht="19.899999999999999" customHeight="1">
      <c r="A1934" s="1723"/>
      <c r="B1934" s="1723"/>
      <c r="C1934" s="1724"/>
      <c r="D1934" s="1724"/>
      <c r="E1934" s="1725"/>
      <c r="F1934" s="1725"/>
      <c r="G1934" s="1725"/>
      <c r="H1934" s="1724"/>
      <c r="I1934" s="1724"/>
      <c r="J1934" s="1725"/>
      <c r="K1934" s="1725"/>
      <c r="L1934" s="1725"/>
      <c r="M1934" s="1725"/>
      <c r="N1934" s="1727"/>
      <c r="O1934" s="1724"/>
      <c r="P1934" s="1725"/>
      <c r="Q1934" s="1728"/>
      <c r="R1934" s="1729"/>
      <c r="S1934" s="550"/>
    </row>
    <row r="1935" spans="1:19" s="206" customFormat="1" ht="19.899999999999999" customHeight="1">
      <c r="A1935" s="1723"/>
      <c r="B1935" s="1723"/>
      <c r="C1935" s="1724"/>
      <c r="D1935" s="1724"/>
      <c r="E1935" s="1725"/>
      <c r="F1935" s="1725"/>
      <c r="G1935" s="1725"/>
      <c r="H1935" s="1724"/>
      <c r="I1935" s="1724"/>
      <c r="J1935" s="1725"/>
      <c r="K1935" s="1725"/>
      <c r="L1935" s="1725"/>
      <c r="M1935" s="1725"/>
      <c r="N1935" s="1727"/>
      <c r="O1935" s="1724"/>
      <c r="P1935" s="1725"/>
      <c r="Q1935" s="1728"/>
      <c r="R1935" s="1729"/>
      <c r="S1935" s="550"/>
    </row>
    <row r="1936" spans="1:19" s="206" customFormat="1" ht="19.899999999999999" customHeight="1">
      <c r="A1936" s="1723"/>
      <c r="B1936" s="1723"/>
      <c r="C1936" s="1724"/>
      <c r="D1936" s="1724"/>
      <c r="E1936" s="1725"/>
      <c r="F1936" s="1725"/>
      <c r="G1936" s="1725"/>
      <c r="H1936" s="1724"/>
      <c r="I1936" s="1724"/>
      <c r="J1936" s="1725"/>
      <c r="K1936" s="1725"/>
      <c r="L1936" s="1725"/>
      <c r="M1936" s="1725"/>
      <c r="N1936" s="1727"/>
      <c r="O1936" s="1724"/>
      <c r="P1936" s="1725"/>
      <c r="Q1936" s="1728"/>
      <c r="R1936" s="1729"/>
      <c r="S1936" s="550"/>
    </row>
    <row r="1937" spans="1:19" s="206" customFormat="1" ht="19.899999999999999" customHeight="1">
      <c r="A1937" s="1723"/>
      <c r="B1937" s="1723"/>
      <c r="C1937" s="1724"/>
      <c r="D1937" s="1724"/>
      <c r="E1937" s="1725"/>
      <c r="F1937" s="1725"/>
      <c r="G1937" s="1725"/>
      <c r="H1937" s="1724"/>
      <c r="I1937" s="1724"/>
      <c r="J1937" s="1725"/>
      <c r="K1937" s="1725"/>
      <c r="L1937" s="1725"/>
      <c r="M1937" s="1725"/>
      <c r="N1937" s="1727"/>
      <c r="O1937" s="1724"/>
      <c r="P1937" s="1725"/>
      <c r="Q1937" s="1728"/>
      <c r="R1937" s="1729"/>
      <c r="S1937" s="550"/>
    </row>
    <row r="1938" spans="1:19" s="206" customFormat="1" ht="19.899999999999999" customHeight="1">
      <c r="A1938" s="1723"/>
      <c r="B1938" s="1723"/>
      <c r="C1938" s="1724"/>
      <c r="D1938" s="1724"/>
      <c r="E1938" s="1725"/>
      <c r="F1938" s="1725"/>
      <c r="G1938" s="1725"/>
      <c r="H1938" s="1724"/>
      <c r="I1938" s="1724"/>
      <c r="J1938" s="1725"/>
      <c r="K1938" s="1725"/>
      <c r="L1938" s="1725"/>
      <c r="M1938" s="1725"/>
      <c r="N1938" s="1727"/>
      <c r="O1938" s="1724"/>
      <c r="P1938" s="1725"/>
      <c r="Q1938" s="1728"/>
      <c r="R1938" s="1729"/>
      <c r="S1938" s="550"/>
    </row>
    <row r="1939" spans="1:19" s="206" customFormat="1" ht="19.899999999999999" customHeight="1">
      <c r="A1939" s="1723"/>
      <c r="B1939" s="1723"/>
      <c r="C1939" s="1724"/>
      <c r="D1939" s="1724"/>
      <c r="E1939" s="1725"/>
      <c r="F1939" s="1725"/>
      <c r="G1939" s="1725"/>
      <c r="H1939" s="1724"/>
      <c r="I1939" s="1724"/>
      <c r="J1939" s="1725"/>
      <c r="K1939" s="1725"/>
      <c r="L1939" s="1725"/>
      <c r="M1939" s="1725"/>
      <c r="N1939" s="1727"/>
      <c r="O1939" s="1724"/>
      <c r="P1939" s="1725"/>
      <c r="Q1939" s="1728"/>
      <c r="R1939" s="1729"/>
      <c r="S1939" s="550"/>
    </row>
    <row r="1940" spans="1:19" s="206" customFormat="1" ht="19.899999999999999" customHeight="1">
      <c r="A1940" s="1723"/>
      <c r="B1940" s="1723"/>
      <c r="C1940" s="1724"/>
      <c r="D1940" s="1724"/>
      <c r="E1940" s="1725"/>
      <c r="F1940" s="1725"/>
      <c r="G1940" s="1725"/>
      <c r="H1940" s="1724"/>
      <c r="I1940" s="1724"/>
      <c r="J1940" s="1725"/>
      <c r="K1940" s="1725"/>
      <c r="L1940" s="1725"/>
      <c r="M1940" s="1725"/>
      <c r="N1940" s="1727"/>
      <c r="O1940" s="1724"/>
      <c r="P1940" s="1725"/>
      <c r="Q1940" s="1728"/>
      <c r="R1940" s="1729"/>
      <c r="S1940" s="550"/>
    </row>
    <row r="1941" spans="1:19" s="206" customFormat="1" ht="19.899999999999999" customHeight="1">
      <c r="A1941" s="1723"/>
      <c r="B1941" s="1723"/>
      <c r="C1941" s="1724"/>
      <c r="D1941" s="1724"/>
      <c r="E1941" s="1725"/>
      <c r="F1941" s="1725"/>
      <c r="G1941" s="1725"/>
      <c r="H1941" s="1724"/>
      <c r="I1941" s="1724"/>
      <c r="J1941" s="1725"/>
      <c r="K1941" s="1725"/>
      <c r="L1941" s="1725"/>
      <c r="M1941" s="1725"/>
      <c r="N1941" s="1727"/>
      <c r="O1941" s="1724"/>
      <c r="P1941" s="1725"/>
      <c r="Q1941" s="1728"/>
      <c r="R1941" s="1729"/>
      <c r="S1941" s="550"/>
    </row>
    <row r="1942" spans="1:19" s="206" customFormat="1" ht="19.899999999999999" customHeight="1">
      <c r="A1942" s="1723"/>
      <c r="B1942" s="1723"/>
      <c r="C1942" s="1724"/>
      <c r="D1942" s="1724"/>
      <c r="E1942" s="1725"/>
      <c r="F1942" s="1725"/>
      <c r="G1942" s="1725"/>
      <c r="H1942" s="1724"/>
      <c r="I1942" s="1724"/>
      <c r="J1942" s="1725"/>
      <c r="K1942" s="1725"/>
      <c r="L1942" s="1725"/>
      <c r="M1942" s="1725"/>
      <c r="N1942" s="1727"/>
      <c r="O1942" s="1724"/>
      <c r="P1942" s="1725"/>
      <c r="Q1942" s="1728"/>
      <c r="R1942" s="1729"/>
      <c r="S1942" s="550"/>
    </row>
    <row r="1943" spans="1:19" s="206" customFormat="1" ht="19.899999999999999" customHeight="1">
      <c r="A1943" s="1723"/>
      <c r="B1943" s="1723"/>
      <c r="C1943" s="1724"/>
      <c r="D1943" s="1724"/>
      <c r="E1943" s="1725"/>
      <c r="F1943" s="1725"/>
      <c r="G1943" s="1725"/>
      <c r="H1943" s="1724"/>
      <c r="I1943" s="1724"/>
      <c r="J1943" s="1725"/>
      <c r="K1943" s="1725"/>
      <c r="L1943" s="1725"/>
      <c r="M1943" s="1725"/>
      <c r="N1943" s="1727"/>
      <c r="O1943" s="1724"/>
      <c r="P1943" s="1725"/>
      <c r="Q1943" s="1728"/>
      <c r="R1943" s="1729"/>
      <c r="S1943" s="550"/>
    </row>
    <row r="1944" spans="1:19" s="206" customFormat="1" ht="19.899999999999999" customHeight="1">
      <c r="A1944" s="1723"/>
      <c r="B1944" s="1723"/>
      <c r="C1944" s="1724"/>
      <c r="D1944" s="1724"/>
      <c r="E1944" s="1725"/>
      <c r="F1944" s="1725"/>
      <c r="G1944" s="1725"/>
      <c r="H1944" s="1724"/>
      <c r="I1944" s="1724"/>
      <c r="J1944" s="1725"/>
      <c r="K1944" s="1725"/>
      <c r="L1944" s="1725"/>
      <c r="M1944" s="1725"/>
      <c r="N1944" s="1727"/>
      <c r="O1944" s="1724"/>
      <c r="P1944" s="1725"/>
      <c r="Q1944" s="1728"/>
      <c r="R1944" s="1729"/>
      <c r="S1944" s="550"/>
    </row>
    <row r="1945" spans="1:19" s="206" customFormat="1" ht="19.899999999999999" customHeight="1">
      <c r="A1945" s="1723"/>
      <c r="B1945" s="1723"/>
      <c r="C1945" s="1724"/>
      <c r="D1945" s="1724"/>
      <c r="E1945" s="1725"/>
      <c r="F1945" s="1725"/>
      <c r="G1945" s="1725"/>
      <c r="H1945" s="1724"/>
      <c r="I1945" s="1724"/>
      <c r="J1945" s="1725"/>
      <c r="K1945" s="1725"/>
      <c r="L1945" s="1725"/>
      <c r="M1945" s="1725"/>
      <c r="N1945" s="1727"/>
      <c r="O1945" s="1724"/>
      <c r="P1945" s="1725"/>
      <c r="Q1945" s="1728"/>
      <c r="R1945" s="1729"/>
      <c r="S1945" s="550"/>
    </row>
    <row r="1946" spans="1:19" s="206" customFormat="1" ht="19.899999999999999" customHeight="1">
      <c r="A1946" s="1723"/>
      <c r="B1946" s="1723"/>
      <c r="C1946" s="1724"/>
      <c r="D1946" s="1724"/>
      <c r="E1946" s="1725"/>
      <c r="F1946" s="1725"/>
      <c r="G1946" s="1725"/>
      <c r="H1946" s="1724"/>
      <c r="I1946" s="1724"/>
      <c r="J1946" s="1725"/>
      <c r="K1946" s="1725"/>
      <c r="L1946" s="1725"/>
      <c r="M1946" s="1725"/>
      <c r="N1946" s="1727"/>
      <c r="O1946" s="1724"/>
      <c r="P1946" s="1725"/>
      <c r="Q1946" s="1728"/>
      <c r="R1946" s="1729"/>
      <c r="S1946" s="550"/>
    </row>
    <row r="1947" spans="1:19" s="206" customFormat="1" ht="19.899999999999999" customHeight="1">
      <c r="A1947" s="1723"/>
      <c r="B1947" s="1723"/>
      <c r="C1947" s="1724"/>
      <c r="D1947" s="1724"/>
      <c r="E1947" s="1725"/>
      <c r="F1947" s="1725"/>
      <c r="G1947" s="1725"/>
      <c r="H1947" s="1724"/>
      <c r="I1947" s="1724"/>
      <c r="J1947" s="1725"/>
      <c r="K1947" s="1725"/>
      <c r="L1947" s="1725"/>
      <c r="M1947" s="1725"/>
      <c r="N1947" s="1727"/>
      <c r="O1947" s="1724"/>
      <c r="P1947" s="1725"/>
      <c r="Q1947" s="1728"/>
      <c r="R1947" s="1729"/>
      <c r="S1947" s="550"/>
    </row>
    <row r="1948" spans="1:19" s="206" customFormat="1" ht="19.899999999999999" customHeight="1">
      <c r="A1948" s="1723"/>
      <c r="B1948" s="1723"/>
      <c r="C1948" s="1724"/>
      <c r="D1948" s="1724"/>
      <c r="E1948" s="1725"/>
      <c r="F1948" s="1725"/>
      <c r="G1948" s="1725"/>
      <c r="H1948" s="1724"/>
      <c r="I1948" s="1724"/>
      <c r="J1948" s="1725"/>
      <c r="K1948" s="1725"/>
      <c r="L1948" s="1725"/>
      <c r="M1948" s="1725"/>
      <c r="N1948" s="1727"/>
      <c r="O1948" s="1724"/>
      <c r="P1948" s="1725"/>
      <c r="Q1948" s="1728"/>
      <c r="R1948" s="1729"/>
      <c r="S1948" s="550"/>
    </row>
    <row r="1949" spans="1:19" s="206" customFormat="1" ht="19.899999999999999" customHeight="1">
      <c r="A1949" s="1723"/>
      <c r="B1949" s="1723"/>
      <c r="C1949" s="1724"/>
      <c r="D1949" s="1724"/>
      <c r="E1949" s="1725"/>
      <c r="F1949" s="1725"/>
      <c r="G1949" s="1725"/>
      <c r="H1949" s="1724"/>
      <c r="I1949" s="1724"/>
      <c r="J1949" s="1725"/>
      <c r="K1949" s="1725"/>
      <c r="L1949" s="1725"/>
      <c r="M1949" s="1725"/>
      <c r="N1949" s="1727"/>
      <c r="O1949" s="1724"/>
      <c r="P1949" s="1725"/>
      <c r="Q1949" s="1728"/>
      <c r="R1949" s="1729"/>
      <c r="S1949" s="550"/>
    </row>
    <row r="1950" spans="1:19" s="206" customFormat="1" ht="19.899999999999999" customHeight="1">
      <c r="A1950" s="1723"/>
      <c r="B1950" s="1723"/>
      <c r="C1950" s="1724"/>
      <c r="D1950" s="1724"/>
      <c r="E1950" s="1725"/>
      <c r="F1950" s="1725"/>
      <c r="G1950" s="1725"/>
      <c r="H1950" s="1724"/>
      <c r="I1950" s="1724"/>
      <c r="J1950" s="1725"/>
      <c r="K1950" s="1725"/>
      <c r="L1950" s="1725"/>
      <c r="M1950" s="1725"/>
      <c r="N1950" s="1727"/>
      <c r="O1950" s="1724"/>
      <c r="P1950" s="1725"/>
      <c r="Q1950" s="1728"/>
      <c r="R1950" s="1729"/>
      <c r="S1950" s="550"/>
    </row>
    <row r="1951" spans="1:19" s="206" customFormat="1" ht="19.899999999999999" customHeight="1">
      <c r="A1951" s="1723"/>
      <c r="B1951" s="1723"/>
      <c r="C1951" s="1724"/>
      <c r="D1951" s="1724"/>
      <c r="E1951" s="1725"/>
      <c r="F1951" s="1725"/>
      <c r="G1951" s="1725"/>
      <c r="H1951" s="1724"/>
      <c r="I1951" s="1724"/>
      <c r="J1951" s="1725"/>
      <c r="K1951" s="1725"/>
      <c r="L1951" s="1725"/>
      <c r="M1951" s="1725"/>
      <c r="N1951" s="1727"/>
      <c r="O1951" s="1724"/>
      <c r="P1951" s="1725"/>
      <c r="Q1951" s="1728"/>
      <c r="R1951" s="1729"/>
      <c r="S1951" s="550"/>
    </row>
    <row r="1952" spans="1:19" s="206" customFormat="1" ht="19.899999999999999" customHeight="1">
      <c r="A1952" s="1723"/>
      <c r="B1952" s="1723"/>
      <c r="C1952" s="1724"/>
      <c r="D1952" s="1724"/>
      <c r="E1952" s="1725"/>
      <c r="F1952" s="1725"/>
      <c r="G1952" s="1725"/>
      <c r="H1952" s="1724"/>
      <c r="I1952" s="1724"/>
      <c r="J1952" s="1725"/>
      <c r="K1952" s="1725"/>
      <c r="L1952" s="1725"/>
      <c r="M1952" s="1725"/>
      <c r="N1952" s="1727"/>
      <c r="O1952" s="1724"/>
      <c r="P1952" s="1725"/>
      <c r="Q1952" s="1728"/>
      <c r="R1952" s="1729"/>
      <c r="S1952" s="550"/>
    </row>
    <row r="1953" spans="1:19" s="206" customFormat="1" ht="19.899999999999999" customHeight="1">
      <c r="A1953" s="1723"/>
      <c r="B1953" s="1723"/>
      <c r="C1953" s="1724"/>
      <c r="D1953" s="1724"/>
      <c r="E1953" s="1725"/>
      <c r="F1953" s="1725"/>
      <c r="G1953" s="1725"/>
      <c r="H1953" s="1724"/>
      <c r="I1953" s="1724"/>
      <c r="J1953" s="1725"/>
      <c r="K1953" s="1725"/>
      <c r="L1953" s="1725"/>
      <c r="M1953" s="1725"/>
      <c r="N1953" s="1727"/>
      <c r="O1953" s="1724"/>
      <c r="P1953" s="1725"/>
      <c r="Q1953" s="1728"/>
      <c r="R1953" s="1729"/>
      <c r="S1953" s="550"/>
    </row>
    <row r="1954" spans="1:19" s="206" customFormat="1" ht="19.899999999999999" customHeight="1">
      <c r="A1954" s="1723"/>
      <c r="B1954" s="1723"/>
      <c r="C1954" s="1724"/>
      <c r="D1954" s="1724"/>
      <c r="E1954" s="1725"/>
      <c r="F1954" s="1725"/>
      <c r="G1954" s="1725"/>
      <c r="H1954" s="1724"/>
      <c r="I1954" s="1724"/>
      <c r="J1954" s="1725"/>
      <c r="K1954" s="1725"/>
      <c r="L1954" s="1725"/>
      <c r="M1954" s="1725"/>
      <c r="N1954" s="1727"/>
      <c r="O1954" s="1724"/>
      <c r="P1954" s="1725"/>
      <c r="Q1954" s="1728"/>
      <c r="R1954" s="1729"/>
      <c r="S1954" s="550"/>
    </row>
    <row r="1955" spans="1:19" s="206" customFormat="1" ht="19.899999999999999" customHeight="1">
      <c r="A1955" s="1723"/>
      <c r="B1955" s="1723"/>
      <c r="C1955" s="1724"/>
      <c r="D1955" s="1724"/>
      <c r="E1955" s="1725"/>
      <c r="F1955" s="1725"/>
      <c r="G1955" s="1725"/>
      <c r="H1955" s="1724"/>
      <c r="I1955" s="1724"/>
      <c r="J1955" s="1725"/>
      <c r="K1955" s="1725"/>
      <c r="L1955" s="1725"/>
      <c r="M1955" s="1725"/>
      <c r="N1955" s="1727"/>
      <c r="O1955" s="1724"/>
      <c r="P1955" s="1725"/>
      <c r="Q1955" s="1728"/>
      <c r="R1955" s="1729"/>
      <c r="S1955" s="550"/>
    </row>
    <row r="1956" spans="1:19" s="206" customFormat="1" ht="19.899999999999999" customHeight="1">
      <c r="A1956" s="1723"/>
      <c r="B1956" s="1723"/>
      <c r="C1956" s="1724"/>
      <c r="D1956" s="1724"/>
      <c r="E1956" s="1725"/>
      <c r="F1956" s="1725"/>
      <c r="G1956" s="1725"/>
      <c r="H1956" s="1724"/>
      <c r="I1956" s="1724"/>
      <c r="J1956" s="1725"/>
      <c r="K1956" s="1725"/>
      <c r="L1956" s="1725"/>
      <c r="M1956" s="1725"/>
      <c r="N1956" s="1727"/>
      <c r="O1956" s="1724"/>
      <c r="P1956" s="1725"/>
      <c r="Q1956" s="1728"/>
      <c r="R1956" s="1729"/>
      <c r="S1956" s="550"/>
    </row>
    <row r="1957" spans="1:19" s="206" customFormat="1" ht="19.899999999999999" customHeight="1">
      <c r="A1957" s="1723"/>
      <c r="B1957" s="1723"/>
      <c r="C1957" s="1724"/>
      <c r="D1957" s="1724"/>
      <c r="E1957" s="1725"/>
      <c r="F1957" s="1725"/>
      <c r="G1957" s="1725"/>
      <c r="H1957" s="1724"/>
      <c r="I1957" s="1724"/>
      <c r="J1957" s="1725"/>
      <c r="K1957" s="1725"/>
      <c r="L1957" s="1725"/>
      <c r="M1957" s="1725"/>
      <c r="N1957" s="1727"/>
      <c r="O1957" s="1724"/>
      <c r="P1957" s="1725"/>
      <c r="Q1957" s="1728"/>
      <c r="R1957" s="1729"/>
      <c r="S1957" s="550"/>
    </row>
    <row r="1958" spans="1:19" s="206" customFormat="1" ht="19.899999999999999" customHeight="1">
      <c r="A1958" s="1723"/>
      <c r="B1958" s="1723"/>
      <c r="C1958" s="1724"/>
      <c r="D1958" s="1724"/>
      <c r="E1958" s="1725"/>
      <c r="F1958" s="1725"/>
      <c r="G1958" s="1725"/>
      <c r="H1958" s="1724"/>
      <c r="I1958" s="1724"/>
      <c r="J1958" s="1725"/>
      <c r="K1958" s="1725"/>
      <c r="L1958" s="1725"/>
      <c r="M1958" s="1725"/>
      <c r="N1958" s="1727"/>
      <c r="O1958" s="1724"/>
      <c r="P1958" s="1725"/>
      <c r="Q1958" s="1728"/>
      <c r="R1958" s="1729"/>
      <c r="S1958" s="550"/>
    </row>
    <row r="1959" spans="1:19" s="206" customFormat="1" ht="19.899999999999999" customHeight="1">
      <c r="A1959" s="1723"/>
      <c r="B1959" s="1723"/>
      <c r="C1959" s="1724"/>
      <c r="D1959" s="1724"/>
      <c r="E1959" s="1725"/>
      <c r="F1959" s="1725"/>
      <c r="G1959" s="1725"/>
      <c r="H1959" s="1724"/>
      <c r="I1959" s="1724"/>
      <c r="J1959" s="1725"/>
      <c r="K1959" s="1725"/>
      <c r="L1959" s="1725"/>
      <c r="M1959" s="1725"/>
      <c r="N1959" s="1727"/>
      <c r="O1959" s="1724"/>
      <c r="P1959" s="1725"/>
      <c r="Q1959" s="1728"/>
      <c r="R1959" s="1729"/>
      <c r="S1959" s="550"/>
    </row>
    <row r="1960" spans="1:19" s="206" customFormat="1" ht="19.899999999999999" customHeight="1">
      <c r="A1960" s="1723"/>
      <c r="B1960" s="1723"/>
      <c r="C1960" s="1724"/>
      <c r="D1960" s="1724"/>
      <c r="E1960" s="1725"/>
      <c r="F1960" s="1725"/>
      <c r="G1960" s="1725"/>
      <c r="H1960" s="1724"/>
      <c r="I1960" s="1724"/>
      <c r="J1960" s="1725"/>
      <c r="K1960" s="1725"/>
      <c r="L1960" s="1725"/>
      <c r="M1960" s="1725"/>
      <c r="N1960" s="1727"/>
      <c r="O1960" s="1724"/>
      <c r="P1960" s="1725"/>
      <c r="Q1960" s="1728"/>
      <c r="R1960" s="1729"/>
      <c r="S1960" s="550"/>
    </row>
    <row r="1961" spans="1:19" s="206" customFormat="1" ht="19.899999999999999" customHeight="1">
      <c r="A1961" s="1723"/>
      <c r="B1961" s="1723"/>
      <c r="C1961" s="1724"/>
      <c r="D1961" s="1724"/>
      <c r="E1961" s="1725"/>
      <c r="F1961" s="1725"/>
      <c r="G1961" s="1725"/>
      <c r="H1961" s="1724"/>
      <c r="I1961" s="1724"/>
      <c r="J1961" s="1725"/>
      <c r="K1961" s="1725"/>
      <c r="L1961" s="1725"/>
      <c r="M1961" s="1725"/>
      <c r="N1961" s="1727"/>
      <c r="O1961" s="1724"/>
      <c r="P1961" s="1725"/>
      <c r="Q1961" s="1728"/>
      <c r="R1961" s="1729"/>
      <c r="S1961" s="550"/>
    </row>
    <row r="1962" spans="1:19" s="206" customFormat="1" ht="19.899999999999999" customHeight="1">
      <c r="A1962" s="1723"/>
      <c r="B1962" s="1723"/>
      <c r="C1962" s="1724"/>
      <c r="D1962" s="1724"/>
      <c r="E1962" s="1725"/>
      <c r="F1962" s="1725"/>
      <c r="G1962" s="1725"/>
      <c r="H1962" s="1724"/>
      <c r="I1962" s="1724"/>
      <c r="J1962" s="1725"/>
      <c r="K1962" s="1725"/>
      <c r="L1962" s="1725"/>
      <c r="M1962" s="1725"/>
      <c r="N1962" s="1727"/>
      <c r="O1962" s="1724"/>
      <c r="P1962" s="1725"/>
      <c r="Q1962" s="1728"/>
      <c r="R1962" s="1729"/>
      <c r="S1962" s="550"/>
    </row>
    <row r="1963" spans="1:19" s="206" customFormat="1" ht="19.899999999999999" customHeight="1">
      <c r="A1963" s="1723"/>
      <c r="B1963" s="1723"/>
      <c r="C1963" s="1724"/>
      <c r="D1963" s="1724"/>
      <c r="E1963" s="1725"/>
      <c r="F1963" s="1725"/>
      <c r="G1963" s="1725"/>
      <c r="H1963" s="1724"/>
      <c r="I1963" s="1724"/>
      <c r="J1963" s="1725"/>
      <c r="K1963" s="1725"/>
      <c r="L1963" s="1725"/>
      <c r="M1963" s="1725"/>
      <c r="N1963" s="1727"/>
      <c r="O1963" s="1724"/>
      <c r="P1963" s="1725"/>
      <c r="Q1963" s="1728"/>
      <c r="R1963" s="1729"/>
      <c r="S1963" s="550"/>
    </row>
    <row r="1964" spans="1:19" s="206" customFormat="1" ht="19.899999999999999" customHeight="1">
      <c r="A1964" s="1723"/>
      <c r="B1964" s="1723"/>
      <c r="C1964" s="1724"/>
      <c r="D1964" s="1724"/>
      <c r="E1964" s="1725"/>
      <c r="F1964" s="1725"/>
      <c r="G1964" s="1725"/>
      <c r="H1964" s="1724"/>
      <c r="I1964" s="1724"/>
      <c r="J1964" s="1725"/>
      <c r="K1964" s="1725"/>
      <c r="L1964" s="1725"/>
      <c r="M1964" s="1725"/>
      <c r="N1964" s="1727"/>
      <c r="O1964" s="1724"/>
      <c r="P1964" s="1725"/>
      <c r="Q1964" s="1728"/>
      <c r="R1964" s="1729"/>
      <c r="S1964" s="550"/>
    </row>
    <row r="1965" spans="1:19" s="206" customFormat="1" ht="19.899999999999999" customHeight="1">
      <c r="A1965" s="1723"/>
      <c r="B1965" s="1723"/>
      <c r="C1965" s="1724"/>
      <c r="D1965" s="1724"/>
      <c r="E1965" s="1725"/>
      <c r="F1965" s="1725"/>
      <c r="G1965" s="1725"/>
      <c r="H1965" s="1724"/>
      <c r="I1965" s="1724"/>
      <c r="J1965" s="1725"/>
      <c r="K1965" s="1725"/>
      <c r="L1965" s="1725"/>
      <c r="M1965" s="1725"/>
      <c r="N1965" s="1727"/>
      <c r="O1965" s="1724"/>
      <c r="P1965" s="1725"/>
      <c r="Q1965" s="1728"/>
      <c r="R1965" s="1729"/>
      <c r="S1965" s="550"/>
    </row>
    <row r="1966" spans="1:19" s="206" customFormat="1" ht="19.899999999999999" customHeight="1">
      <c r="A1966" s="1723"/>
      <c r="B1966" s="1723"/>
      <c r="C1966" s="1724"/>
      <c r="D1966" s="1724"/>
      <c r="E1966" s="1725"/>
      <c r="F1966" s="1725"/>
      <c r="G1966" s="1725"/>
      <c r="H1966" s="1724"/>
      <c r="I1966" s="1724"/>
      <c r="J1966" s="1725"/>
      <c r="K1966" s="1725"/>
      <c r="L1966" s="1725"/>
      <c r="M1966" s="1725"/>
      <c r="N1966" s="1727"/>
      <c r="O1966" s="1724"/>
      <c r="P1966" s="1725"/>
      <c r="Q1966" s="1728"/>
      <c r="R1966" s="1729"/>
      <c r="S1966" s="550"/>
    </row>
    <row r="1967" spans="1:19" s="206" customFormat="1" ht="19.899999999999999" customHeight="1">
      <c r="A1967" s="1723"/>
      <c r="B1967" s="1723"/>
      <c r="C1967" s="1724"/>
      <c r="D1967" s="1724"/>
      <c r="E1967" s="1725"/>
      <c r="F1967" s="1725"/>
      <c r="G1967" s="1725"/>
      <c r="H1967" s="1724"/>
      <c r="I1967" s="1724"/>
      <c r="J1967" s="1725"/>
      <c r="K1967" s="1725"/>
      <c r="L1967" s="1725"/>
      <c r="M1967" s="1725"/>
      <c r="N1967" s="1727"/>
      <c r="O1967" s="1724"/>
      <c r="P1967" s="1725"/>
      <c r="Q1967" s="1728"/>
      <c r="R1967" s="1729"/>
      <c r="S1967" s="550"/>
    </row>
    <row r="1968" spans="1:19" s="206" customFormat="1" ht="19.899999999999999" customHeight="1">
      <c r="A1968" s="1723"/>
      <c r="B1968" s="1723"/>
      <c r="C1968" s="1724"/>
      <c r="D1968" s="1724"/>
      <c r="E1968" s="1725"/>
      <c r="F1968" s="1725"/>
      <c r="G1968" s="1725"/>
      <c r="H1968" s="1724"/>
      <c r="I1968" s="1724"/>
      <c r="J1968" s="1725"/>
      <c r="K1968" s="1725"/>
      <c r="L1968" s="1725"/>
      <c r="M1968" s="1725"/>
      <c r="N1968" s="1727"/>
      <c r="O1968" s="1724"/>
      <c r="P1968" s="1725"/>
      <c r="Q1968" s="1728"/>
      <c r="R1968" s="1729"/>
      <c r="S1968" s="550"/>
    </row>
    <row r="1969" spans="1:19" s="206" customFormat="1" ht="19.899999999999999" customHeight="1">
      <c r="A1969" s="1723"/>
      <c r="B1969" s="1723"/>
      <c r="C1969" s="1724"/>
      <c r="D1969" s="1724"/>
      <c r="E1969" s="1725"/>
      <c r="F1969" s="1725"/>
      <c r="G1969" s="1725"/>
      <c r="H1969" s="1724"/>
      <c r="I1969" s="1724"/>
      <c r="J1969" s="1725"/>
      <c r="K1969" s="1725"/>
      <c r="L1969" s="1725"/>
      <c r="M1969" s="1725"/>
      <c r="N1969" s="1727"/>
      <c r="O1969" s="1724"/>
      <c r="P1969" s="1725"/>
      <c r="Q1969" s="1728"/>
      <c r="R1969" s="1729"/>
      <c r="S1969" s="550"/>
    </row>
    <row r="1970" spans="1:19" s="206" customFormat="1" ht="19.899999999999999" customHeight="1">
      <c r="A1970" s="1723"/>
      <c r="B1970" s="1723"/>
      <c r="C1970" s="1724"/>
      <c r="D1970" s="1724"/>
      <c r="E1970" s="1725"/>
      <c r="F1970" s="1725"/>
      <c r="G1970" s="1725"/>
      <c r="H1970" s="1724"/>
      <c r="I1970" s="1724"/>
      <c r="J1970" s="1725"/>
      <c r="K1970" s="1725"/>
      <c r="L1970" s="1725"/>
      <c r="M1970" s="1725"/>
      <c r="N1970" s="1727"/>
      <c r="O1970" s="1724"/>
      <c r="P1970" s="1725"/>
      <c r="Q1970" s="1728"/>
      <c r="R1970" s="1729"/>
      <c r="S1970" s="550"/>
    </row>
    <row r="1971" spans="1:19" s="206" customFormat="1" ht="19.899999999999999" customHeight="1">
      <c r="A1971" s="1723"/>
      <c r="B1971" s="1723"/>
      <c r="C1971" s="1724"/>
      <c r="D1971" s="1724"/>
      <c r="E1971" s="1725"/>
      <c r="F1971" s="1725"/>
      <c r="G1971" s="1725"/>
      <c r="H1971" s="1724"/>
      <c r="I1971" s="1724"/>
      <c r="J1971" s="1725"/>
      <c r="K1971" s="1725"/>
      <c r="L1971" s="1725"/>
      <c r="M1971" s="1725"/>
      <c r="N1971" s="1727"/>
      <c r="O1971" s="1724"/>
      <c r="P1971" s="1725"/>
      <c r="Q1971" s="1728"/>
      <c r="R1971" s="1729"/>
      <c r="S1971" s="550"/>
    </row>
    <row r="1972" spans="1:19" s="206" customFormat="1" ht="19.899999999999999" customHeight="1">
      <c r="A1972" s="1723"/>
      <c r="B1972" s="1723"/>
      <c r="C1972" s="1724"/>
      <c r="D1972" s="1724"/>
      <c r="E1972" s="1725"/>
      <c r="F1972" s="1725"/>
      <c r="G1972" s="1725"/>
      <c r="H1972" s="1724"/>
      <c r="I1972" s="1724"/>
      <c r="J1972" s="1725"/>
      <c r="K1972" s="1725"/>
      <c r="L1972" s="1725"/>
      <c r="M1972" s="1725"/>
      <c r="N1972" s="1727"/>
      <c r="O1972" s="1724"/>
      <c r="P1972" s="1725"/>
      <c r="Q1972" s="1728"/>
      <c r="R1972" s="1729"/>
      <c r="S1972" s="550"/>
    </row>
    <row r="1973" spans="1:19" s="206" customFormat="1" ht="19.899999999999999" customHeight="1">
      <c r="A1973" s="1723"/>
      <c r="B1973" s="1723"/>
      <c r="C1973" s="1724"/>
      <c r="D1973" s="1724"/>
      <c r="E1973" s="1725"/>
      <c r="F1973" s="1725"/>
      <c r="G1973" s="1725"/>
      <c r="H1973" s="1724"/>
      <c r="I1973" s="1724"/>
      <c r="J1973" s="1725"/>
      <c r="K1973" s="1725"/>
      <c r="L1973" s="1725"/>
      <c r="M1973" s="1725"/>
      <c r="N1973" s="1727"/>
      <c r="O1973" s="1724"/>
      <c r="P1973" s="1725"/>
      <c r="Q1973" s="1728"/>
      <c r="R1973" s="1729"/>
      <c r="S1973" s="550"/>
    </row>
    <row r="1974" spans="1:19" s="206" customFormat="1" ht="19.899999999999999" customHeight="1">
      <c r="A1974" s="1723"/>
      <c r="B1974" s="1723"/>
      <c r="C1974" s="1724"/>
      <c r="D1974" s="1724"/>
      <c r="E1974" s="1725"/>
      <c r="F1974" s="1725"/>
      <c r="G1974" s="1725"/>
      <c r="H1974" s="1724"/>
      <c r="I1974" s="1724"/>
      <c r="J1974" s="1725"/>
      <c r="K1974" s="1725"/>
      <c r="L1974" s="1725"/>
      <c r="M1974" s="1725"/>
      <c r="N1974" s="1727"/>
      <c r="O1974" s="1724"/>
      <c r="P1974" s="1725"/>
      <c r="Q1974" s="1728"/>
      <c r="R1974" s="1729"/>
      <c r="S1974" s="550"/>
    </row>
    <row r="1975" spans="1:19" s="206" customFormat="1" ht="19.899999999999999" customHeight="1">
      <c r="A1975" s="1723"/>
      <c r="B1975" s="1723"/>
      <c r="C1975" s="1724"/>
      <c r="D1975" s="1724"/>
      <c r="E1975" s="1725"/>
      <c r="F1975" s="1725"/>
      <c r="G1975" s="1725"/>
      <c r="H1975" s="1724"/>
      <c r="I1975" s="1724"/>
      <c r="J1975" s="1725"/>
      <c r="K1975" s="1725"/>
      <c r="L1975" s="1725"/>
      <c r="M1975" s="1725"/>
      <c r="N1975" s="1727"/>
      <c r="O1975" s="1724"/>
      <c r="P1975" s="1725"/>
      <c r="Q1975" s="1728"/>
      <c r="R1975" s="1729"/>
      <c r="S1975" s="550"/>
    </row>
    <row r="1976" spans="1:19" s="206" customFormat="1" ht="19.899999999999999" customHeight="1">
      <c r="A1976" s="1723"/>
      <c r="B1976" s="1723"/>
      <c r="C1976" s="1724"/>
      <c r="D1976" s="1724"/>
      <c r="E1976" s="1725"/>
      <c r="F1976" s="1725"/>
      <c r="G1976" s="1725"/>
      <c r="H1976" s="1724"/>
      <c r="I1976" s="1724"/>
      <c r="J1976" s="1725"/>
      <c r="K1976" s="1725"/>
      <c r="L1976" s="1725"/>
      <c r="M1976" s="1725"/>
      <c r="N1976" s="1727"/>
      <c r="O1976" s="1724"/>
      <c r="P1976" s="1725"/>
      <c r="Q1976" s="1728"/>
      <c r="R1976" s="1729"/>
      <c r="S1976" s="550"/>
    </row>
    <row r="1977" spans="1:19" s="206" customFormat="1" ht="19.899999999999999" customHeight="1">
      <c r="A1977" s="1723"/>
      <c r="B1977" s="1723"/>
      <c r="C1977" s="1724"/>
      <c r="D1977" s="1724"/>
      <c r="E1977" s="1725"/>
      <c r="F1977" s="1725"/>
      <c r="G1977" s="1725"/>
      <c r="H1977" s="1724"/>
      <c r="I1977" s="1724"/>
      <c r="J1977" s="1725"/>
      <c r="K1977" s="1725"/>
      <c r="L1977" s="1725"/>
      <c r="M1977" s="1725"/>
      <c r="N1977" s="1727"/>
      <c r="O1977" s="1724"/>
      <c r="P1977" s="1725"/>
      <c r="Q1977" s="1728"/>
      <c r="R1977" s="1729"/>
      <c r="S1977" s="550"/>
    </row>
    <row r="1978" spans="1:19" s="206" customFormat="1" ht="19.899999999999999" customHeight="1">
      <c r="A1978" s="1723"/>
      <c r="B1978" s="1723"/>
      <c r="C1978" s="1724"/>
      <c r="D1978" s="1724"/>
      <c r="E1978" s="1725"/>
      <c r="F1978" s="1725"/>
      <c r="G1978" s="1725"/>
      <c r="H1978" s="1724"/>
      <c r="I1978" s="1724"/>
      <c r="J1978" s="1725"/>
      <c r="K1978" s="1725"/>
      <c r="L1978" s="1725"/>
      <c r="M1978" s="1725"/>
      <c r="N1978" s="1727"/>
      <c r="O1978" s="1724"/>
      <c r="P1978" s="1725"/>
      <c r="Q1978" s="1728"/>
      <c r="R1978" s="1729"/>
      <c r="S1978" s="550"/>
    </row>
    <row r="1979" spans="1:19" s="206" customFormat="1" ht="19.899999999999999" customHeight="1">
      <c r="A1979" s="1723"/>
      <c r="B1979" s="1723"/>
      <c r="C1979" s="1724"/>
      <c r="D1979" s="1724"/>
      <c r="E1979" s="1725"/>
      <c r="F1979" s="1725"/>
      <c r="G1979" s="1725"/>
      <c r="H1979" s="1724"/>
      <c r="I1979" s="1724"/>
      <c r="J1979" s="1725"/>
      <c r="K1979" s="1725"/>
      <c r="L1979" s="1725"/>
      <c r="M1979" s="1725"/>
      <c r="N1979" s="1727"/>
      <c r="O1979" s="1724"/>
      <c r="P1979" s="1725"/>
      <c r="Q1979" s="1728"/>
      <c r="R1979" s="1729"/>
      <c r="S1979" s="550"/>
    </row>
    <row r="1980" spans="1:19" s="206" customFormat="1" ht="19.899999999999999" customHeight="1">
      <c r="A1980" s="1723"/>
      <c r="B1980" s="1723"/>
      <c r="C1980" s="1724"/>
      <c r="D1980" s="1724"/>
      <c r="E1980" s="1725"/>
      <c r="F1980" s="1725"/>
      <c r="G1980" s="1725"/>
      <c r="H1980" s="1724"/>
      <c r="I1980" s="1724"/>
      <c r="J1980" s="1725"/>
      <c r="K1980" s="1725"/>
      <c r="L1980" s="1725"/>
      <c r="M1980" s="1725"/>
      <c r="N1980" s="1727"/>
      <c r="O1980" s="1724"/>
      <c r="P1980" s="1725"/>
      <c r="Q1980" s="1728"/>
      <c r="R1980" s="1729"/>
      <c r="S1980" s="550"/>
    </row>
    <row r="1981" spans="1:19" s="206" customFormat="1" ht="19.899999999999999" customHeight="1">
      <c r="A1981" s="1723"/>
      <c r="B1981" s="1723"/>
      <c r="C1981" s="1724"/>
      <c r="D1981" s="1724"/>
      <c r="E1981" s="1725"/>
      <c r="F1981" s="1725"/>
      <c r="G1981" s="1725"/>
      <c r="H1981" s="1724"/>
      <c r="I1981" s="1724"/>
      <c r="J1981" s="1725"/>
      <c r="K1981" s="1725"/>
      <c r="L1981" s="1725"/>
      <c r="M1981" s="1725"/>
      <c r="N1981" s="1727"/>
      <c r="O1981" s="1724"/>
      <c r="P1981" s="1725"/>
      <c r="Q1981" s="1728"/>
      <c r="R1981" s="1729"/>
      <c r="S1981" s="550"/>
    </row>
    <row r="1982" spans="1:19" s="206" customFormat="1" ht="19.899999999999999" customHeight="1">
      <c r="A1982" s="1723"/>
      <c r="B1982" s="1723"/>
      <c r="C1982" s="1724"/>
      <c r="D1982" s="1724"/>
      <c r="E1982" s="1725"/>
      <c r="F1982" s="1725"/>
      <c r="G1982" s="1725"/>
      <c r="H1982" s="1724"/>
      <c r="I1982" s="1724"/>
      <c r="J1982" s="1725"/>
      <c r="K1982" s="1725"/>
      <c r="L1982" s="1725"/>
      <c r="M1982" s="1725"/>
      <c r="N1982" s="1727"/>
      <c r="O1982" s="1724"/>
      <c r="P1982" s="1725"/>
      <c r="Q1982" s="1728"/>
      <c r="R1982" s="1729"/>
      <c r="S1982" s="550"/>
    </row>
    <row r="1983" spans="1:19" s="206" customFormat="1" ht="19.899999999999999" customHeight="1">
      <c r="A1983" s="1723"/>
      <c r="B1983" s="1723"/>
      <c r="C1983" s="1724"/>
      <c r="D1983" s="1724"/>
      <c r="E1983" s="1725"/>
      <c r="F1983" s="1725"/>
      <c r="G1983" s="1725"/>
      <c r="H1983" s="1724"/>
      <c r="I1983" s="1724"/>
      <c r="J1983" s="1725"/>
      <c r="K1983" s="1725"/>
      <c r="L1983" s="1725"/>
      <c r="M1983" s="1725"/>
      <c r="N1983" s="1727"/>
      <c r="O1983" s="1724"/>
      <c r="P1983" s="1725"/>
      <c r="Q1983" s="1728"/>
      <c r="R1983" s="1729"/>
      <c r="S1983" s="550"/>
    </row>
    <row r="1984" spans="1:19" s="206" customFormat="1" ht="19.899999999999999" customHeight="1">
      <c r="A1984" s="1723"/>
      <c r="B1984" s="1723"/>
      <c r="C1984" s="1724"/>
      <c r="D1984" s="1724"/>
      <c r="E1984" s="1725"/>
      <c r="F1984" s="1725"/>
      <c r="G1984" s="1725"/>
      <c r="H1984" s="1724"/>
      <c r="I1984" s="1724"/>
      <c r="J1984" s="1725"/>
      <c r="K1984" s="1725"/>
      <c r="L1984" s="1725"/>
      <c r="M1984" s="1725"/>
      <c r="N1984" s="1727"/>
      <c r="O1984" s="1724"/>
      <c r="P1984" s="1725"/>
      <c r="Q1984" s="1728"/>
      <c r="R1984" s="1729"/>
      <c r="S1984" s="550"/>
    </row>
    <row r="1985" spans="1:19" s="206" customFormat="1" ht="19.899999999999999" customHeight="1">
      <c r="A1985" s="1723"/>
      <c r="B1985" s="1723"/>
      <c r="C1985" s="1724"/>
      <c r="D1985" s="1724"/>
      <c r="E1985" s="1725"/>
      <c r="F1985" s="1725"/>
      <c r="G1985" s="1725"/>
      <c r="H1985" s="1724"/>
      <c r="I1985" s="1724"/>
      <c r="J1985" s="1725"/>
      <c r="K1985" s="1725"/>
      <c r="L1985" s="1725"/>
      <c r="M1985" s="1725"/>
      <c r="N1985" s="1727"/>
      <c r="O1985" s="1724"/>
      <c r="P1985" s="1725"/>
      <c r="Q1985" s="1728"/>
      <c r="R1985" s="1729"/>
      <c r="S1985" s="550"/>
    </row>
    <row r="1986" spans="1:19" s="206" customFormat="1" ht="19.899999999999999" customHeight="1">
      <c r="A1986" s="1723"/>
      <c r="B1986" s="1723"/>
      <c r="C1986" s="1724"/>
      <c r="D1986" s="1724"/>
      <c r="E1986" s="1725"/>
      <c r="F1986" s="1725"/>
      <c r="G1986" s="1725"/>
      <c r="H1986" s="1724"/>
      <c r="I1986" s="1724"/>
      <c r="J1986" s="1725"/>
      <c r="K1986" s="1725"/>
      <c r="L1986" s="1725"/>
      <c r="M1986" s="1725"/>
      <c r="N1986" s="1727"/>
      <c r="O1986" s="1724"/>
      <c r="P1986" s="1725"/>
      <c r="Q1986" s="1728"/>
      <c r="R1986" s="1729"/>
      <c r="S1986" s="550"/>
    </row>
    <row r="1987" spans="1:19" s="206" customFormat="1" ht="19.899999999999999" customHeight="1">
      <c r="A1987" s="1723"/>
      <c r="B1987" s="1723"/>
      <c r="C1987" s="1724"/>
      <c r="D1987" s="1724"/>
      <c r="E1987" s="1725"/>
      <c r="F1987" s="1725"/>
      <c r="G1987" s="1725"/>
      <c r="H1987" s="1724"/>
      <c r="I1987" s="1724"/>
      <c r="J1987" s="1725"/>
      <c r="K1987" s="1725"/>
      <c r="L1987" s="1725"/>
      <c r="M1987" s="1725"/>
      <c r="N1987" s="1727"/>
      <c r="O1987" s="1724"/>
      <c r="P1987" s="1725"/>
      <c r="Q1987" s="1728"/>
      <c r="R1987" s="1729"/>
      <c r="S1987" s="550"/>
    </row>
    <row r="1988" spans="1:19" s="206" customFormat="1" ht="19.899999999999999" customHeight="1">
      <c r="A1988" s="1723"/>
      <c r="B1988" s="1723"/>
      <c r="C1988" s="1724"/>
      <c r="D1988" s="1724"/>
      <c r="E1988" s="1725"/>
      <c r="F1988" s="1725"/>
      <c r="G1988" s="1725"/>
      <c r="H1988" s="1724"/>
      <c r="I1988" s="1724"/>
      <c r="J1988" s="1725"/>
      <c r="K1988" s="1725"/>
      <c r="L1988" s="1725"/>
      <c r="M1988" s="1725"/>
      <c r="N1988" s="1727"/>
      <c r="O1988" s="1724"/>
      <c r="P1988" s="1725"/>
      <c r="Q1988" s="1728"/>
      <c r="R1988" s="1729"/>
      <c r="S1988" s="550"/>
    </row>
    <row r="1989" spans="1:19" s="206" customFormat="1" ht="19.899999999999999" customHeight="1">
      <c r="A1989" s="1723"/>
      <c r="B1989" s="1723"/>
      <c r="C1989" s="1724"/>
      <c r="D1989" s="1724"/>
      <c r="E1989" s="1725"/>
      <c r="F1989" s="1725"/>
      <c r="G1989" s="1725"/>
      <c r="H1989" s="1724"/>
      <c r="I1989" s="1724"/>
      <c r="J1989" s="1725"/>
      <c r="K1989" s="1725"/>
      <c r="L1989" s="1725"/>
      <c r="M1989" s="1725"/>
      <c r="N1989" s="1727"/>
      <c r="O1989" s="1724"/>
      <c r="P1989" s="1725"/>
      <c r="Q1989" s="1728"/>
      <c r="R1989" s="1729"/>
      <c r="S1989" s="550"/>
    </row>
    <row r="1990" spans="1:19" s="206" customFormat="1" ht="19.899999999999999" customHeight="1">
      <c r="A1990" s="1723"/>
      <c r="B1990" s="1723"/>
      <c r="C1990" s="1724"/>
      <c r="D1990" s="1724"/>
      <c r="E1990" s="1725"/>
      <c r="F1990" s="1725"/>
      <c r="G1990" s="1725"/>
      <c r="H1990" s="1724"/>
      <c r="I1990" s="1724"/>
      <c r="J1990" s="1725"/>
      <c r="K1990" s="1725"/>
      <c r="L1990" s="1725"/>
      <c r="M1990" s="1725"/>
      <c r="N1990" s="1727"/>
      <c r="O1990" s="1724"/>
      <c r="P1990" s="1725"/>
      <c r="Q1990" s="1728"/>
      <c r="R1990" s="1729"/>
      <c r="S1990" s="550"/>
    </row>
    <row r="1991" spans="1:19" s="206" customFormat="1" ht="19.899999999999999" customHeight="1">
      <c r="A1991" s="1723"/>
      <c r="B1991" s="1723"/>
      <c r="C1991" s="1724"/>
      <c r="D1991" s="1724"/>
      <c r="E1991" s="1725"/>
      <c r="F1991" s="1725"/>
      <c r="G1991" s="1725"/>
      <c r="H1991" s="1724"/>
      <c r="I1991" s="1724"/>
      <c r="J1991" s="1725"/>
      <c r="K1991" s="1725"/>
      <c r="L1991" s="1725"/>
      <c r="M1991" s="1725"/>
      <c r="N1991" s="1727"/>
      <c r="O1991" s="1724"/>
      <c r="P1991" s="1725"/>
      <c r="Q1991" s="1728"/>
      <c r="R1991" s="1729"/>
      <c r="S1991" s="550"/>
    </row>
    <row r="1992" spans="1:19" s="206" customFormat="1" ht="19.899999999999999" customHeight="1">
      <c r="A1992" s="1723"/>
      <c r="B1992" s="1723"/>
      <c r="C1992" s="1724"/>
      <c r="D1992" s="1724"/>
      <c r="E1992" s="1725"/>
      <c r="F1992" s="1725"/>
      <c r="G1992" s="1725"/>
      <c r="H1992" s="1724"/>
      <c r="I1992" s="1724"/>
      <c r="J1992" s="1725"/>
      <c r="K1992" s="1725"/>
      <c r="L1992" s="1725"/>
      <c r="M1992" s="1725"/>
      <c r="N1992" s="1727"/>
      <c r="O1992" s="1724"/>
      <c r="P1992" s="1725"/>
      <c r="Q1992" s="1728"/>
      <c r="R1992" s="1729"/>
      <c r="S1992" s="550"/>
    </row>
    <row r="1993" spans="1:19" s="206" customFormat="1" ht="19.899999999999999" customHeight="1">
      <c r="A1993" s="1723"/>
      <c r="B1993" s="1723"/>
      <c r="C1993" s="1724"/>
      <c r="D1993" s="1724"/>
      <c r="E1993" s="1725"/>
      <c r="F1993" s="1725"/>
      <c r="G1993" s="1725"/>
      <c r="H1993" s="1724"/>
      <c r="I1993" s="1724"/>
      <c r="J1993" s="1725"/>
      <c r="K1993" s="1725"/>
      <c r="L1993" s="1725"/>
      <c r="M1993" s="1725"/>
      <c r="N1993" s="1727"/>
      <c r="O1993" s="1724"/>
      <c r="P1993" s="1725"/>
      <c r="Q1993" s="1728"/>
      <c r="R1993" s="1729"/>
      <c r="S1993" s="550"/>
    </row>
    <row r="1994" spans="1:19" s="206" customFormat="1" ht="19.899999999999999" customHeight="1">
      <c r="A1994" s="1723"/>
      <c r="B1994" s="1723"/>
      <c r="C1994" s="1724"/>
      <c r="D1994" s="1724"/>
      <c r="E1994" s="1725"/>
      <c r="F1994" s="1725"/>
      <c r="G1994" s="1725"/>
      <c r="H1994" s="1724"/>
      <c r="I1994" s="1724"/>
      <c r="J1994" s="1725"/>
      <c r="K1994" s="1725"/>
      <c r="L1994" s="1725"/>
      <c r="M1994" s="1725"/>
      <c r="N1994" s="1727"/>
      <c r="O1994" s="1724"/>
      <c r="P1994" s="1725"/>
      <c r="Q1994" s="1728"/>
      <c r="R1994" s="1729"/>
      <c r="S1994" s="550"/>
    </row>
    <row r="1995" spans="1:19" s="206" customFormat="1" ht="19.899999999999999" customHeight="1">
      <c r="A1995" s="1723"/>
      <c r="B1995" s="1723"/>
      <c r="C1995" s="1724"/>
      <c r="D1995" s="1724"/>
      <c r="E1995" s="1725"/>
      <c r="F1995" s="1725"/>
      <c r="G1995" s="1725"/>
      <c r="H1995" s="1724"/>
      <c r="I1995" s="1724"/>
      <c r="J1995" s="1725"/>
      <c r="K1995" s="1725"/>
      <c r="L1995" s="1725"/>
      <c r="M1995" s="1725"/>
      <c r="N1995" s="1727"/>
      <c r="O1995" s="1724"/>
      <c r="P1995" s="1725"/>
      <c r="Q1995" s="1728"/>
      <c r="R1995" s="1729"/>
      <c r="S1995" s="550"/>
    </row>
    <row r="1996" spans="1:19" s="206" customFormat="1" ht="19.899999999999999" customHeight="1">
      <c r="A1996" s="1723"/>
      <c r="B1996" s="1723"/>
      <c r="C1996" s="1724"/>
      <c r="D1996" s="1724"/>
      <c r="E1996" s="1725"/>
      <c r="F1996" s="1725"/>
      <c r="G1996" s="1725"/>
      <c r="H1996" s="1724"/>
      <c r="I1996" s="1724"/>
      <c r="J1996" s="1725"/>
      <c r="K1996" s="1725"/>
      <c r="L1996" s="1725"/>
      <c r="M1996" s="1725"/>
      <c r="N1996" s="1727"/>
      <c r="O1996" s="1724"/>
      <c r="P1996" s="1725"/>
      <c r="Q1996" s="1728"/>
      <c r="R1996" s="1729"/>
      <c r="S1996" s="550"/>
    </row>
    <row r="1997" spans="1:19" s="206" customFormat="1" ht="19.899999999999999" customHeight="1">
      <c r="A1997" s="1723"/>
      <c r="B1997" s="1723"/>
      <c r="C1997" s="1724"/>
      <c r="D1997" s="1724"/>
      <c r="E1997" s="1725"/>
      <c r="F1997" s="1725"/>
      <c r="G1997" s="1725"/>
      <c r="H1997" s="1724"/>
      <c r="I1997" s="1724"/>
      <c r="J1997" s="1725"/>
      <c r="K1997" s="1725"/>
      <c r="L1997" s="1725"/>
      <c r="M1997" s="1725"/>
      <c r="N1997" s="1727"/>
      <c r="O1997" s="1724"/>
      <c r="P1997" s="1725"/>
      <c r="Q1997" s="1728"/>
      <c r="R1997" s="1729"/>
      <c r="S1997" s="550"/>
    </row>
    <row r="1998" spans="1:19" s="206" customFormat="1" ht="19.899999999999999" customHeight="1">
      <c r="A1998" s="1723"/>
      <c r="B1998" s="1723"/>
      <c r="C1998" s="1724"/>
      <c r="D1998" s="1724"/>
      <c r="E1998" s="1725"/>
      <c r="F1998" s="1725"/>
      <c r="G1998" s="1725"/>
      <c r="H1998" s="1724"/>
      <c r="I1998" s="1724"/>
      <c r="J1998" s="1725"/>
      <c r="K1998" s="1725"/>
      <c r="L1998" s="1725"/>
      <c r="M1998" s="1725"/>
      <c r="N1998" s="1727"/>
      <c r="O1998" s="1724"/>
      <c r="P1998" s="1725"/>
      <c r="Q1998" s="1728"/>
      <c r="R1998" s="1729"/>
      <c r="S1998" s="550"/>
    </row>
    <row r="1999" spans="1:19" s="206" customFormat="1" ht="19.899999999999999" customHeight="1">
      <c r="A1999" s="1723"/>
      <c r="B1999" s="1723"/>
      <c r="C1999" s="1724"/>
      <c r="D1999" s="1724"/>
      <c r="E1999" s="1725"/>
      <c r="F1999" s="1725"/>
      <c r="G1999" s="1725"/>
      <c r="H1999" s="1724"/>
      <c r="I1999" s="1724"/>
      <c r="J1999" s="1725"/>
      <c r="K1999" s="1725"/>
      <c r="L1999" s="1725"/>
      <c r="M1999" s="1725"/>
      <c r="N1999" s="1727"/>
      <c r="O1999" s="1724"/>
      <c r="P1999" s="1725"/>
      <c r="Q1999" s="1728"/>
      <c r="R1999" s="1729"/>
      <c r="S1999" s="550"/>
    </row>
    <row r="2000" spans="1:19" s="206" customFormat="1" ht="19.899999999999999" customHeight="1">
      <c r="A2000" s="1723"/>
      <c r="B2000" s="1723"/>
      <c r="C2000" s="1724"/>
      <c r="D2000" s="1724"/>
      <c r="E2000" s="1725"/>
      <c r="F2000" s="1725"/>
      <c r="G2000" s="1725"/>
      <c r="H2000" s="1724"/>
      <c r="I2000" s="1724"/>
      <c r="J2000" s="1725"/>
      <c r="K2000" s="1725"/>
      <c r="L2000" s="1725"/>
      <c r="M2000" s="1725"/>
      <c r="N2000" s="1727"/>
      <c r="O2000" s="1724"/>
      <c r="P2000" s="1725"/>
      <c r="Q2000" s="1728"/>
      <c r="R2000" s="1729"/>
      <c r="S2000" s="550"/>
    </row>
    <row r="2001" spans="1:19" s="206" customFormat="1" ht="19.899999999999999" customHeight="1">
      <c r="A2001" s="1723"/>
      <c r="B2001" s="1723"/>
      <c r="C2001" s="1724"/>
      <c r="D2001" s="1724"/>
      <c r="E2001" s="1725"/>
      <c r="F2001" s="1725"/>
      <c r="G2001" s="1725"/>
      <c r="H2001" s="1724"/>
      <c r="I2001" s="1724"/>
      <c r="J2001" s="1725"/>
      <c r="K2001" s="1725"/>
      <c r="L2001" s="1725"/>
      <c r="M2001" s="1725"/>
      <c r="N2001" s="1727"/>
      <c r="O2001" s="1724"/>
      <c r="P2001" s="1725"/>
      <c r="Q2001" s="1728"/>
      <c r="R2001" s="1729"/>
      <c r="S2001" s="550"/>
    </row>
    <row r="2002" spans="1:19" s="206" customFormat="1" ht="19.899999999999999" customHeight="1">
      <c r="A2002" s="1723"/>
      <c r="B2002" s="1723"/>
      <c r="C2002" s="1724"/>
      <c r="D2002" s="1724"/>
      <c r="E2002" s="1725"/>
      <c r="F2002" s="1725"/>
      <c r="G2002" s="1725"/>
      <c r="H2002" s="1724"/>
      <c r="I2002" s="1724"/>
      <c r="J2002" s="1725"/>
      <c r="K2002" s="1725"/>
      <c r="L2002" s="1725"/>
      <c r="M2002" s="1725"/>
      <c r="N2002" s="1727"/>
      <c r="O2002" s="1724"/>
      <c r="P2002" s="1725"/>
      <c r="Q2002" s="1728"/>
      <c r="R2002" s="1729"/>
      <c r="S2002" s="550"/>
    </row>
    <row r="2003" spans="1:19" s="206" customFormat="1" ht="19.899999999999999" customHeight="1">
      <c r="A2003" s="1723"/>
      <c r="B2003" s="1723"/>
      <c r="C2003" s="1724"/>
      <c r="D2003" s="1724"/>
      <c r="E2003" s="1725"/>
      <c r="F2003" s="1725"/>
      <c r="G2003" s="1725"/>
      <c r="H2003" s="1724"/>
      <c r="I2003" s="1724"/>
      <c r="J2003" s="1725"/>
      <c r="K2003" s="1725"/>
      <c r="L2003" s="1725"/>
      <c r="M2003" s="1725"/>
      <c r="N2003" s="1727"/>
      <c r="O2003" s="1724"/>
      <c r="P2003" s="1725"/>
      <c r="Q2003" s="1728"/>
      <c r="R2003" s="1729"/>
      <c r="S2003" s="550"/>
    </row>
    <row r="2004" spans="1:19" s="206" customFormat="1" ht="19.899999999999999" customHeight="1">
      <c r="A2004" s="1723"/>
      <c r="B2004" s="1723"/>
      <c r="C2004" s="1724"/>
      <c r="D2004" s="1724"/>
      <c r="E2004" s="1725"/>
      <c r="F2004" s="1725"/>
      <c r="G2004" s="1725"/>
      <c r="H2004" s="1724"/>
      <c r="I2004" s="1724"/>
      <c r="J2004" s="1725"/>
      <c r="K2004" s="1725"/>
      <c r="L2004" s="1725"/>
      <c r="M2004" s="1725"/>
      <c r="N2004" s="1727"/>
      <c r="O2004" s="1724"/>
      <c r="P2004" s="1725"/>
      <c r="Q2004" s="1728"/>
      <c r="R2004" s="1729"/>
      <c r="S2004" s="550"/>
    </row>
    <row r="2005" spans="1:19" s="206" customFormat="1" ht="19.899999999999999" customHeight="1">
      <c r="A2005" s="1723"/>
      <c r="B2005" s="1723"/>
      <c r="C2005" s="1724"/>
      <c r="D2005" s="1724"/>
      <c r="E2005" s="1725"/>
      <c r="F2005" s="1725"/>
      <c r="G2005" s="1725"/>
      <c r="H2005" s="1724"/>
      <c r="I2005" s="1724"/>
      <c r="J2005" s="1725"/>
      <c r="K2005" s="1725"/>
      <c r="L2005" s="1725"/>
      <c r="M2005" s="1725"/>
      <c r="N2005" s="1727"/>
      <c r="O2005" s="1724"/>
      <c r="P2005" s="1725"/>
      <c r="Q2005" s="1728"/>
      <c r="R2005" s="1729"/>
      <c r="S2005" s="550"/>
    </row>
    <row r="2006" spans="1:19" s="206" customFormat="1" ht="19.899999999999999" customHeight="1">
      <c r="A2006" s="1723"/>
      <c r="B2006" s="1723"/>
      <c r="C2006" s="1724"/>
      <c r="D2006" s="1724"/>
      <c r="E2006" s="1725"/>
      <c r="F2006" s="1725"/>
      <c r="G2006" s="1725"/>
      <c r="H2006" s="1724"/>
      <c r="I2006" s="1724"/>
      <c r="J2006" s="1725"/>
      <c r="K2006" s="1725"/>
      <c r="L2006" s="1725"/>
      <c r="M2006" s="1725"/>
      <c r="N2006" s="1727"/>
      <c r="O2006" s="1724"/>
      <c r="P2006" s="1725"/>
      <c r="Q2006" s="1728"/>
      <c r="R2006" s="1729"/>
      <c r="S2006" s="550"/>
    </row>
    <row r="2007" spans="1:19" s="206" customFormat="1" ht="19.899999999999999" customHeight="1">
      <c r="A2007" s="1723"/>
      <c r="B2007" s="1723"/>
      <c r="C2007" s="1724"/>
      <c r="D2007" s="1724"/>
      <c r="E2007" s="1725"/>
      <c r="F2007" s="1725"/>
      <c r="G2007" s="1725"/>
      <c r="H2007" s="1724"/>
      <c r="I2007" s="1724"/>
      <c r="J2007" s="1725"/>
      <c r="K2007" s="1725"/>
      <c r="L2007" s="1725"/>
      <c r="M2007" s="1725"/>
      <c r="N2007" s="1727"/>
      <c r="O2007" s="1724"/>
      <c r="P2007" s="1725"/>
      <c r="Q2007" s="1728"/>
      <c r="R2007" s="1729"/>
      <c r="S2007" s="550"/>
    </row>
    <row r="2008" spans="1:19" s="206" customFormat="1" ht="19.899999999999999" customHeight="1">
      <c r="A2008" s="1723"/>
      <c r="B2008" s="1723"/>
      <c r="C2008" s="1724"/>
      <c r="D2008" s="1724"/>
      <c r="E2008" s="1725"/>
      <c r="F2008" s="1725"/>
      <c r="G2008" s="1725"/>
      <c r="H2008" s="1724"/>
      <c r="I2008" s="1724"/>
      <c r="J2008" s="1725"/>
      <c r="K2008" s="1725"/>
      <c r="L2008" s="1725"/>
      <c r="M2008" s="1725"/>
      <c r="N2008" s="1727"/>
      <c r="O2008" s="1724"/>
      <c r="P2008" s="1725"/>
      <c r="Q2008" s="1728"/>
      <c r="R2008" s="1729"/>
      <c r="S2008" s="550"/>
    </row>
    <row r="2009" spans="1:19" s="206" customFormat="1" ht="19.899999999999999" customHeight="1">
      <c r="A2009" s="1723"/>
      <c r="B2009" s="1723"/>
      <c r="C2009" s="1724"/>
      <c r="D2009" s="1724"/>
      <c r="E2009" s="1725"/>
      <c r="F2009" s="1725"/>
      <c r="G2009" s="1725"/>
      <c r="H2009" s="1724"/>
      <c r="I2009" s="1724"/>
      <c r="J2009" s="1725"/>
      <c r="K2009" s="1725"/>
      <c r="L2009" s="1725"/>
      <c r="M2009" s="1725"/>
      <c r="N2009" s="1727"/>
      <c r="O2009" s="1724"/>
      <c r="P2009" s="1725"/>
      <c r="Q2009" s="1728"/>
      <c r="R2009" s="1729"/>
      <c r="S2009" s="550"/>
    </row>
    <row r="2010" spans="1:19" s="206" customFormat="1" ht="19.899999999999999" customHeight="1">
      <c r="A2010" s="1723"/>
      <c r="B2010" s="1723"/>
      <c r="C2010" s="1724"/>
      <c r="D2010" s="1724"/>
      <c r="E2010" s="1725"/>
      <c r="F2010" s="1725"/>
      <c r="G2010" s="1725"/>
      <c r="H2010" s="1724"/>
      <c r="I2010" s="1724"/>
      <c r="J2010" s="1725"/>
      <c r="K2010" s="1725"/>
      <c r="L2010" s="1725"/>
      <c r="M2010" s="1725"/>
      <c r="N2010" s="1727"/>
      <c r="O2010" s="1724"/>
      <c r="P2010" s="1725"/>
      <c r="Q2010" s="1728"/>
      <c r="R2010" s="1729"/>
      <c r="S2010" s="550"/>
    </row>
    <row r="2011" spans="1:19" s="206" customFormat="1" ht="19.899999999999999" customHeight="1">
      <c r="A2011" s="1723"/>
      <c r="B2011" s="1723"/>
      <c r="C2011" s="1724"/>
      <c r="D2011" s="1724"/>
      <c r="E2011" s="1725"/>
      <c r="F2011" s="1725"/>
      <c r="G2011" s="1725"/>
      <c r="H2011" s="1724"/>
      <c r="I2011" s="1724"/>
      <c r="J2011" s="1725"/>
      <c r="K2011" s="1725"/>
      <c r="L2011" s="1725"/>
      <c r="M2011" s="1725"/>
      <c r="N2011" s="1727"/>
      <c r="O2011" s="1724"/>
      <c r="P2011" s="1725"/>
      <c r="Q2011" s="1728"/>
      <c r="R2011" s="1729"/>
      <c r="S2011" s="550"/>
    </row>
    <row r="2012" spans="1:19" s="206" customFormat="1" ht="19.899999999999999" customHeight="1">
      <c r="A2012" s="1723"/>
      <c r="B2012" s="1723"/>
      <c r="C2012" s="1724"/>
      <c r="D2012" s="1724"/>
      <c r="E2012" s="1725"/>
      <c r="F2012" s="1725"/>
      <c r="G2012" s="1725"/>
      <c r="H2012" s="1724"/>
      <c r="I2012" s="1724"/>
      <c r="J2012" s="1725"/>
      <c r="K2012" s="1725"/>
      <c r="L2012" s="1725"/>
      <c r="M2012" s="1725"/>
      <c r="N2012" s="1727"/>
      <c r="O2012" s="1724"/>
      <c r="P2012" s="1725"/>
      <c r="Q2012" s="1728"/>
      <c r="R2012" s="1729"/>
      <c r="S2012" s="550"/>
    </row>
    <row r="2013" spans="1:19" s="206" customFormat="1" ht="19.899999999999999" customHeight="1">
      <c r="A2013" s="1723"/>
      <c r="B2013" s="1723"/>
      <c r="C2013" s="1724"/>
      <c r="D2013" s="1724"/>
      <c r="E2013" s="1725"/>
      <c r="F2013" s="1725"/>
      <c r="G2013" s="1725"/>
      <c r="H2013" s="1724"/>
      <c r="I2013" s="1724"/>
      <c r="J2013" s="1725"/>
      <c r="K2013" s="1725"/>
      <c r="L2013" s="1725"/>
      <c r="M2013" s="1725"/>
      <c r="N2013" s="1727"/>
      <c r="O2013" s="1724"/>
      <c r="P2013" s="1725"/>
      <c r="Q2013" s="1728"/>
      <c r="R2013" s="1729"/>
      <c r="S2013" s="550"/>
    </row>
    <row r="2014" spans="1:19" s="206" customFormat="1" ht="19.899999999999999" customHeight="1">
      <c r="A2014" s="1723"/>
      <c r="B2014" s="1723"/>
      <c r="C2014" s="1724"/>
      <c r="D2014" s="1724"/>
      <c r="E2014" s="1725"/>
      <c r="F2014" s="1725"/>
      <c r="G2014" s="1725"/>
      <c r="H2014" s="1724"/>
      <c r="I2014" s="1724"/>
      <c r="J2014" s="1725"/>
      <c r="K2014" s="1725"/>
      <c r="L2014" s="1725"/>
      <c r="M2014" s="1725"/>
      <c r="N2014" s="1727"/>
      <c r="O2014" s="1724"/>
      <c r="P2014" s="1725"/>
      <c r="Q2014" s="1728"/>
      <c r="R2014" s="1729"/>
      <c r="S2014" s="550"/>
    </row>
    <row r="2015" spans="1:19" s="206" customFormat="1" ht="19.899999999999999" customHeight="1">
      <c r="A2015" s="1723"/>
      <c r="B2015" s="1723"/>
      <c r="C2015" s="1724"/>
      <c r="D2015" s="1724"/>
      <c r="E2015" s="1725"/>
      <c r="F2015" s="1725"/>
      <c r="G2015" s="1725"/>
      <c r="H2015" s="1724"/>
      <c r="I2015" s="1724"/>
      <c r="J2015" s="1725"/>
      <c r="K2015" s="1725"/>
      <c r="L2015" s="1725"/>
      <c r="M2015" s="1725"/>
      <c r="N2015" s="1727"/>
      <c r="O2015" s="1724"/>
      <c r="P2015" s="1725"/>
      <c r="Q2015" s="1728"/>
      <c r="R2015" s="1729"/>
      <c r="S2015" s="550"/>
    </row>
    <row r="2016" spans="1:19" s="206" customFormat="1" ht="19.899999999999999" customHeight="1">
      <c r="A2016" s="1723"/>
      <c r="B2016" s="1723"/>
      <c r="C2016" s="1724"/>
      <c r="D2016" s="1724"/>
      <c r="E2016" s="1725"/>
      <c r="F2016" s="1725"/>
      <c r="G2016" s="1725"/>
      <c r="H2016" s="1724"/>
      <c r="I2016" s="1724"/>
      <c r="J2016" s="1725"/>
      <c r="K2016" s="1725"/>
      <c r="L2016" s="1725"/>
      <c r="M2016" s="1725"/>
      <c r="N2016" s="1727"/>
      <c r="O2016" s="1724"/>
      <c r="P2016" s="1725"/>
      <c r="Q2016" s="1728"/>
      <c r="R2016" s="1729"/>
      <c r="S2016" s="550"/>
    </row>
    <row r="2017" spans="1:19" s="206" customFormat="1" ht="19.899999999999999" customHeight="1">
      <c r="A2017" s="1723"/>
      <c r="B2017" s="1723"/>
      <c r="C2017" s="1724"/>
      <c r="D2017" s="1724"/>
      <c r="E2017" s="1725"/>
      <c r="F2017" s="1725"/>
      <c r="G2017" s="1725"/>
      <c r="H2017" s="1724"/>
      <c r="I2017" s="1724"/>
      <c r="J2017" s="1725"/>
      <c r="K2017" s="1725"/>
      <c r="L2017" s="1725"/>
      <c r="M2017" s="1725"/>
      <c r="N2017" s="1727"/>
      <c r="O2017" s="1724"/>
      <c r="P2017" s="1725"/>
      <c r="Q2017" s="1728"/>
      <c r="R2017" s="1729"/>
      <c r="S2017" s="550"/>
    </row>
    <row r="2018" spans="1:19" s="206" customFormat="1" ht="19.899999999999999" customHeight="1">
      <c r="A2018" s="1723"/>
      <c r="B2018" s="1723"/>
      <c r="C2018" s="1724"/>
      <c r="D2018" s="1724"/>
      <c r="E2018" s="1725"/>
      <c r="F2018" s="1725"/>
      <c r="G2018" s="1725"/>
      <c r="H2018" s="1724"/>
      <c r="I2018" s="1724"/>
      <c r="J2018" s="1725"/>
      <c r="K2018" s="1725"/>
      <c r="L2018" s="1725"/>
      <c r="M2018" s="1725"/>
      <c r="N2018" s="1727"/>
      <c r="O2018" s="1724"/>
      <c r="P2018" s="1725"/>
      <c r="Q2018" s="1728"/>
      <c r="R2018" s="1729"/>
      <c r="S2018" s="550"/>
    </row>
    <row r="2019" spans="1:19" s="206" customFormat="1" ht="19.899999999999999" customHeight="1">
      <c r="A2019" s="1723"/>
      <c r="B2019" s="1723"/>
      <c r="C2019" s="1724"/>
      <c r="D2019" s="1724"/>
      <c r="E2019" s="1725"/>
      <c r="F2019" s="1725"/>
      <c r="G2019" s="1725"/>
      <c r="H2019" s="1724"/>
      <c r="I2019" s="1724"/>
      <c r="J2019" s="1725"/>
      <c r="K2019" s="1725"/>
      <c r="L2019" s="1725"/>
      <c r="M2019" s="1725"/>
      <c r="N2019" s="1727"/>
      <c r="O2019" s="1724"/>
      <c r="P2019" s="1725"/>
      <c r="Q2019" s="1728"/>
      <c r="R2019" s="1729"/>
      <c r="S2019" s="550"/>
    </row>
    <row r="2020" spans="1:19" s="206" customFormat="1" ht="19.899999999999999" customHeight="1">
      <c r="A2020" s="1723"/>
      <c r="B2020" s="1723"/>
      <c r="C2020" s="1724"/>
      <c r="D2020" s="1724"/>
      <c r="E2020" s="1725"/>
      <c r="F2020" s="1725"/>
      <c r="G2020" s="1725"/>
      <c r="H2020" s="1724"/>
      <c r="I2020" s="1724"/>
      <c r="J2020" s="1725"/>
      <c r="K2020" s="1725"/>
      <c r="L2020" s="1725"/>
      <c r="M2020" s="1725"/>
      <c r="N2020" s="1727"/>
      <c r="O2020" s="1724"/>
      <c r="P2020" s="1725"/>
      <c r="Q2020" s="1728"/>
      <c r="R2020" s="1729"/>
      <c r="S2020" s="550"/>
    </row>
    <row r="2021" spans="1:19" s="206" customFormat="1" ht="19.899999999999999" customHeight="1">
      <c r="A2021" s="1723"/>
      <c r="B2021" s="1723"/>
      <c r="C2021" s="1724"/>
      <c r="D2021" s="1724"/>
      <c r="E2021" s="1725"/>
      <c r="F2021" s="1725"/>
      <c r="G2021" s="1725"/>
      <c r="H2021" s="1724"/>
      <c r="I2021" s="1724"/>
      <c r="J2021" s="1725"/>
      <c r="K2021" s="1725"/>
      <c r="L2021" s="1725"/>
      <c r="M2021" s="1725"/>
      <c r="N2021" s="1727"/>
      <c r="O2021" s="1724"/>
      <c r="P2021" s="1725"/>
      <c r="Q2021" s="1728"/>
      <c r="R2021" s="1729"/>
      <c r="S2021" s="550"/>
    </row>
    <row r="2022" spans="1:19" s="206" customFormat="1" ht="19.899999999999999" customHeight="1">
      <c r="A2022" s="1723"/>
      <c r="B2022" s="1723"/>
      <c r="C2022" s="1724"/>
      <c r="D2022" s="1724"/>
      <c r="E2022" s="1725"/>
      <c r="F2022" s="1725"/>
      <c r="G2022" s="1725"/>
      <c r="H2022" s="1724"/>
      <c r="I2022" s="1724"/>
      <c r="J2022" s="1725"/>
      <c r="K2022" s="1725"/>
      <c r="L2022" s="1725"/>
      <c r="M2022" s="1725"/>
      <c r="N2022" s="1727"/>
      <c r="O2022" s="1724"/>
      <c r="P2022" s="1725"/>
      <c r="Q2022" s="1728"/>
      <c r="R2022" s="1729"/>
      <c r="S2022" s="550"/>
    </row>
    <row r="2023" spans="1:19" s="206" customFormat="1" ht="19.899999999999999" customHeight="1">
      <c r="A2023" s="1723"/>
      <c r="B2023" s="1723"/>
      <c r="C2023" s="1724"/>
      <c r="D2023" s="1724"/>
      <c r="E2023" s="1725"/>
      <c r="F2023" s="1725"/>
      <c r="G2023" s="1725"/>
      <c r="H2023" s="1724"/>
      <c r="I2023" s="1724"/>
      <c r="J2023" s="1725"/>
      <c r="K2023" s="1725"/>
      <c r="L2023" s="1725"/>
      <c r="M2023" s="1725"/>
      <c r="N2023" s="1727"/>
      <c r="O2023" s="1724"/>
      <c r="P2023" s="1725"/>
      <c r="Q2023" s="1728"/>
      <c r="R2023" s="1729"/>
      <c r="S2023" s="550"/>
    </row>
    <row r="2024" spans="1:19" s="206" customFormat="1" ht="19.899999999999999" customHeight="1">
      <c r="A2024" s="1723"/>
      <c r="B2024" s="1723"/>
      <c r="C2024" s="1724"/>
      <c r="D2024" s="1724"/>
      <c r="E2024" s="1725"/>
      <c r="F2024" s="1725"/>
      <c r="G2024" s="1725"/>
      <c r="H2024" s="1724"/>
      <c r="I2024" s="1724"/>
      <c r="J2024" s="1725"/>
      <c r="K2024" s="1725"/>
      <c r="L2024" s="1725"/>
      <c r="M2024" s="1725"/>
      <c r="N2024" s="1727"/>
      <c r="O2024" s="1724"/>
      <c r="P2024" s="1725"/>
      <c r="Q2024" s="1728"/>
      <c r="R2024" s="1729"/>
      <c r="S2024" s="550"/>
    </row>
    <row r="2025" spans="1:19" s="206" customFormat="1" ht="19.899999999999999" customHeight="1">
      <c r="A2025" s="1723"/>
      <c r="B2025" s="1723"/>
      <c r="C2025" s="1724"/>
      <c r="D2025" s="1724"/>
      <c r="E2025" s="1725"/>
      <c r="F2025" s="1725"/>
      <c r="G2025" s="1725"/>
      <c r="H2025" s="1724"/>
      <c r="I2025" s="1724"/>
      <c r="J2025" s="1725"/>
      <c r="K2025" s="1725"/>
      <c r="L2025" s="1725"/>
      <c r="M2025" s="1725"/>
      <c r="N2025" s="1727"/>
      <c r="O2025" s="1724"/>
      <c r="P2025" s="1725"/>
      <c r="Q2025" s="1728"/>
      <c r="R2025" s="1729"/>
      <c r="S2025" s="550"/>
    </row>
    <row r="2026" spans="1:19" s="206" customFormat="1" ht="19.899999999999999" customHeight="1">
      <c r="A2026" s="1723"/>
      <c r="B2026" s="1723"/>
      <c r="C2026" s="1724"/>
      <c r="D2026" s="1724"/>
      <c r="E2026" s="1725"/>
      <c r="F2026" s="1725"/>
      <c r="G2026" s="1725"/>
      <c r="H2026" s="1724"/>
      <c r="I2026" s="1724"/>
      <c r="J2026" s="1725"/>
      <c r="K2026" s="1725"/>
      <c r="L2026" s="1725"/>
      <c r="M2026" s="1725"/>
      <c r="N2026" s="1727"/>
      <c r="O2026" s="1724"/>
      <c r="P2026" s="1725"/>
      <c r="Q2026" s="1728"/>
      <c r="R2026" s="1729"/>
      <c r="S2026" s="550"/>
    </row>
    <row r="2027" spans="1:19" s="206" customFormat="1" ht="19.899999999999999" customHeight="1">
      <c r="A2027" s="1723"/>
      <c r="B2027" s="1723"/>
      <c r="C2027" s="1724"/>
      <c r="D2027" s="1724"/>
      <c r="E2027" s="1725"/>
      <c r="F2027" s="1725"/>
      <c r="G2027" s="1725"/>
      <c r="H2027" s="1724"/>
      <c r="I2027" s="1724"/>
      <c r="J2027" s="1725"/>
      <c r="K2027" s="1725"/>
      <c r="L2027" s="1725"/>
      <c r="M2027" s="1725"/>
      <c r="N2027" s="1727"/>
      <c r="O2027" s="1724"/>
      <c r="P2027" s="1725"/>
      <c r="Q2027" s="1728"/>
      <c r="R2027" s="1729"/>
      <c r="S2027" s="550"/>
    </row>
    <row r="2028" spans="1:19" s="206" customFormat="1" ht="19.899999999999999" customHeight="1">
      <c r="A2028" s="1723"/>
      <c r="B2028" s="1723"/>
      <c r="C2028" s="1724"/>
      <c r="D2028" s="1724"/>
      <c r="E2028" s="1725"/>
      <c r="F2028" s="1725"/>
      <c r="G2028" s="1725"/>
      <c r="H2028" s="1724"/>
      <c r="I2028" s="1724"/>
      <c r="J2028" s="1725"/>
      <c r="K2028" s="1725"/>
      <c r="L2028" s="1725"/>
      <c r="M2028" s="1725"/>
      <c r="N2028" s="1727"/>
      <c r="O2028" s="1724"/>
      <c r="P2028" s="1725"/>
      <c r="Q2028" s="1728"/>
      <c r="R2028" s="1729"/>
      <c r="S2028" s="550"/>
    </row>
    <row r="2029" spans="1:19" s="206" customFormat="1" ht="19.899999999999999" customHeight="1">
      <c r="A2029" s="1723"/>
      <c r="B2029" s="1723"/>
      <c r="C2029" s="1724"/>
      <c r="D2029" s="1724"/>
      <c r="E2029" s="1725"/>
      <c r="F2029" s="1725"/>
      <c r="G2029" s="1725"/>
      <c r="H2029" s="1724"/>
      <c r="I2029" s="1724"/>
      <c r="J2029" s="1725"/>
      <c r="K2029" s="1725"/>
      <c r="L2029" s="1725"/>
      <c r="M2029" s="1725"/>
      <c r="N2029" s="1727"/>
      <c r="O2029" s="1724"/>
      <c r="P2029" s="1725"/>
      <c r="Q2029" s="1728"/>
      <c r="R2029" s="1729"/>
      <c r="S2029" s="550"/>
    </row>
    <row r="2030" spans="1:19" s="206" customFormat="1" ht="19.899999999999999" customHeight="1">
      <c r="A2030" s="1723"/>
      <c r="B2030" s="1723"/>
      <c r="C2030" s="1724"/>
      <c r="D2030" s="1724"/>
      <c r="E2030" s="1725"/>
      <c r="F2030" s="1725"/>
      <c r="G2030" s="1725"/>
      <c r="H2030" s="1724"/>
      <c r="I2030" s="1724"/>
      <c r="J2030" s="1725"/>
      <c r="K2030" s="1725"/>
      <c r="L2030" s="1725"/>
      <c r="M2030" s="1725"/>
      <c r="N2030" s="1727"/>
      <c r="O2030" s="1724"/>
      <c r="P2030" s="1725"/>
      <c r="Q2030" s="1728"/>
      <c r="R2030" s="1729"/>
      <c r="S2030" s="550"/>
    </row>
    <row r="2031" spans="1:19" s="206" customFormat="1" ht="19.899999999999999" customHeight="1">
      <c r="A2031" s="1723"/>
      <c r="B2031" s="1723"/>
      <c r="C2031" s="1724"/>
      <c r="D2031" s="1724"/>
      <c r="E2031" s="1725"/>
      <c r="F2031" s="1725"/>
      <c r="G2031" s="1725"/>
      <c r="H2031" s="1724"/>
      <c r="I2031" s="1724"/>
      <c r="J2031" s="1725"/>
      <c r="K2031" s="1725"/>
      <c r="L2031" s="1725"/>
      <c r="M2031" s="1725"/>
      <c r="N2031" s="1727"/>
      <c r="O2031" s="1724"/>
      <c r="P2031" s="1725"/>
      <c r="Q2031" s="1728"/>
      <c r="R2031" s="1729"/>
      <c r="S2031" s="550"/>
    </row>
    <row r="2032" spans="1:19" s="206" customFormat="1" ht="19.899999999999999" customHeight="1">
      <c r="A2032" s="1723"/>
      <c r="B2032" s="1723"/>
      <c r="C2032" s="1724"/>
      <c r="D2032" s="1724"/>
      <c r="E2032" s="1725"/>
      <c r="F2032" s="1725"/>
      <c r="G2032" s="1725"/>
      <c r="H2032" s="1724"/>
      <c r="I2032" s="1724"/>
      <c r="J2032" s="1725"/>
      <c r="K2032" s="1725"/>
      <c r="L2032" s="1725"/>
      <c r="M2032" s="1725"/>
      <c r="N2032" s="1727"/>
      <c r="O2032" s="1724"/>
      <c r="P2032" s="1725"/>
      <c r="Q2032" s="1728"/>
      <c r="R2032" s="1729"/>
      <c r="S2032" s="550"/>
    </row>
    <row r="2033" spans="1:19" s="206" customFormat="1" ht="19.899999999999999" customHeight="1">
      <c r="A2033" s="1723"/>
      <c r="B2033" s="1723"/>
      <c r="C2033" s="1724"/>
      <c r="D2033" s="1724"/>
      <c r="E2033" s="1725"/>
      <c r="F2033" s="1725"/>
      <c r="G2033" s="1725"/>
      <c r="H2033" s="1724"/>
      <c r="I2033" s="1724"/>
      <c r="J2033" s="1725"/>
      <c r="K2033" s="1725"/>
      <c r="L2033" s="1725"/>
      <c r="M2033" s="1725"/>
      <c r="N2033" s="1727"/>
      <c r="O2033" s="1724"/>
      <c r="P2033" s="1725"/>
      <c r="Q2033" s="1728"/>
      <c r="R2033" s="1729"/>
      <c r="S2033" s="550"/>
    </row>
    <row r="2034" spans="1:19" s="206" customFormat="1" ht="19.899999999999999" customHeight="1">
      <c r="A2034" s="1723"/>
      <c r="B2034" s="1723"/>
      <c r="C2034" s="1724"/>
      <c r="D2034" s="1724"/>
      <c r="E2034" s="1725"/>
      <c r="F2034" s="1725"/>
      <c r="G2034" s="1725"/>
      <c r="H2034" s="1724"/>
      <c r="I2034" s="1724"/>
      <c r="J2034" s="1725"/>
      <c r="K2034" s="1725"/>
      <c r="L2034" s="1725"/>
      <c r="M2034" s="1725"/>
      <c r="N2034" s="1727"/>
      <c r="O2034" s="1724"/>
      <c r="P2034" s="1725"/>
      <c r="Q2034" s="1728"/>
      <c r="R2034" s="1729"/>
      <c r="S2034" s="550"/>
    </row>
    <row r="2035" spans="1:19" s="206" customFormat="1" ht="19.899999999999999" customHeight="1">
      <c r="A2035" s="1723"/>
      <c r="B2035" s="1723"/>
      <c r="C2035" s="1724"/>
      <c r="D2035" s="1724"/>
      <c r="E2035" s="1725"/>
      <c r="F2035" s="1725"/>
      <c r="G2035" s="1725"/>
      <c r="H2035" s="1724"/>
      <c r="I2035" s="1724"/>
      <c r="J2035" s="1725"/>
      <c r="K2035" s="1725"/>
      <c r="L2035" s="1725"/>
      <c r="M2035" s="1725"/>
      <c r="N2035" s="1727"/>
      <c r="O2035" s="1724"/>
      <c r="P2035" s="1725"/>
      <c r="Q2035" s="1728"/>
      <c r="R2035" s="1729"/>
      <c r="S2035" s="550"/>
    </row>
    <row r="2036" spans="1:19" s="206" customFormat="1" ht="19.899999999999999" customHeight="1">
      <c r="A2036" s="1723"/>
      <c r="B2036" s="1723"/>
      <c r="C2036" s="1724"/>
      <c r="D2036" s="1724"/>
      <c r="E2036" s="1725"/>
      <c r="F2036" s="1725"/>
      <c r="G2036" s="1725"/>
      <c r="H2036" s="1724"/>
      <c r="I2036" s="1724"/>
      <c r="J2036" s="1725"/>
      <c r="K2036" s="1725"/>
      <c r="L2036" s="1725"/>
      <c r="M2036" s="1725"/>
      <c r="N2036" s="1727"/>
      <c r="O2036" s="1724"/>
      <c r="P2036" s="1725"/>
      <c r="Q2036" s="1728"/>
      <c r="R2036" s="1729"/>
      <c r="S2036" s="550"/>
    </row>
    <row r="2037" spans="1:19" s="206" customFormat="1" ht="19.899999999999999" customHeight="1">
      <c r="A2037" s="1723"/>
      <c r="B2037" s="1723"/>
      <c r="C2037" s="1724"/>
      <c r="D2037" s="1724"/>
      <c r="E2037" s="1725"/>
      <c r="F2037" s="1725"/>
      <c r="G2037" s="1725"/>
      <c r="H2037" s="1724"/>
      <c r="I2037" s="1724"/>
      <c r="J2037" s="1725"/>
      <c r="K2037" s="1725"/>
      <c r="L2037" s="1725"/>
      <c r="M2037" s="1725"/>
      <c r="N2037" s="1727"/>
      <c r="O2037" s="1724"/>
      <c r="P2037" s="1725"/>
      <c r="Q2037" s="1728"/>
      <c r="R2037" s="1729"/>
      <c r="S2037" s="550"/>
    </row>
    <row r="2038" spans="1:19" s="206" customFormat="1" ht="19.899999999999999" customHeight="1">
      <c r="A2038" s="1723"/>
      <c r="B2038" s="1723"/>
      <c r="C2038" s="1724"/>
      <c r="D2038" s="1724"/>
      <c r="E2038" s="1725"/>
      <c r="F2038" s="1725"/>
      <c r="G2038" s="1725"/>
      <c r="H2038" s="1724"/>
      <c r="I2038" s="1724"/>
      <c r="J2038" s="1725"/>
      <c r="K2038" s="1725"/>
      <c r="L2038" s="1725"/>
      <c r="M2038" s="1725"/>
      <c r="N2038" s="1727"/>
      <c r="O2038" s="1724"/>
      <c r="P2038" s="1725"/>
      <c r="Q2038" s="1728"/>
      <c r="R2038" s="1729"/>
      <c r="S2038" s="550"/>
    </row>
    <row r="2039" spans="1:19" s="206" customFormat="1" ht="19.899999999999999" customHeight="1">
      <c r="A2039" s="1723"/>
      <c r="B2039" s="1723"/>
      <c r="C2039" s="1724"/>
      <c r="D2039" s="1724"/>
      <c r="E2039" s="1725"/>
      <c r="F2039" s="1725"/>
      <c r="G2039" s="1725"/>
      <c r="H2039" s="1724"/>
      <c r="I2039" s="1724"/>
      <c r="J2039" s="1725"/>
      <c r="K2039" s="1725"/>
      <c r="L2039" s="1725"/>
      <c r="M2039" s="1725"/>
      <c r="N2039" s="1727"/>
      <c r="O2039" s="1724"/>
      <c r="P2039" s="1725"/>
      <c r="Q2039" s="1728"/>
      <c r="R2039" s="1729"/>
      <c r="S2039" s="550"/>
    </row>
    <row r="2040" spans="1:19" s="206" customFormat="1" ht="19.899999999999999" customHeight="1">
      <c r="A2040" s="1723"/>
      <c r="B2040" s="1723"/>
      <c r="C2040" s="1724"/>
      <c r="D2040" s="1724"/>
      <c r="E2040" s="1725"/>
      <c r="F2040" s="1725"/>
      <c r="G2040" s="1725"/>
      <c r="H2040" s="1724"/>
      <c r="I2040" s="1724"/>
      <c r="J2040" s="1725"/>
      <c r="K2040" s="1725"/>
      <c r="L2040" s="1725"/>
      <c r="M2040" s="1725"/>
      <c r="N2040" s="1727"/>
      <c r="O2040" s="1724"/>
      <c r="P2040" s="1725"/>
      <c r="Q2040" s="1728"/>
      <c r="R2040" s="1729"/>
      <c r="S2040" s="550"/>
    </row>
    <row r="2041" spans="1:19" s="206" customFormat="1" ht="19.899999999999999" customHeight="1">
      <c r="A2041" s="1723"/>
      <c r="B2041" s="1723"/>
      <c r="C2041" s="1724"/>
      <c r="D2041" s="1724"/>
      <c r="E2041" s="1725"/>
      <c r="F2041" s="1725"/>
      <c r="G2041" s="1725"/>
      <c r="H2041" s="1724"/>
      <c r="I2041" s="1724"/>
      <c r="J2041" s="1725"/>
      <c r="K2041" s="1725"/>
      <c r="L2041" s="1725"/>
      <c r="M2041" s="1725"/>
      <c r="N2041" s="1727"/>
      <c r="O2041" s="1724"/>
      <c r="P2041" s="1725"/>
      <c r="Q2041" s="1728"/>
      <c r="R2041" s="1729"/>
      <c r="S2041" s="550"/>
    </row>
    <row r="2042" spans="1:19" s="206" customFormat="1" ht="19.899999999999999" customHeight="1">
      <c r="A2042" s="1723"/>
      <c r="B2042" s="1723"/>
      <c r="C2042" s="1724"/>
      <c r="D2042" s="1724"/>
      <c r="E2042" s="1725"/>
      <c r="F2042" s="1725"/>
      <c r="G2042" s="1725"/>
      <c r="H2042" s="1724"/>
      <c r="I2042" s="1724"/>
      <c r="J2042" s="1725"/>
      <c r="K2042" s="1725"/>
      <c r="L2042" s="1725"/>
      <c r="M2042" s="1725"/>
      <c r="N2042" s="1727"/>
      <c r="O2042" s="1724"/>
      <c r="P2042" s="1725"/>
      <c r="Q2042" s="1728"/>
      <c r="R2042" s="1729"/>
      <c r="S2042" s="550"/>
    </row>
    <row r="2043" spans="1:19" s="206" customFormat="1" ht="19.899999999999999" customHeight="1">
      <c r="A2043" s="1723"/>
      <c r="B2043" s="1723"/>
      <c r="C2043" s="1724"/>
      <c r="D2043" s="1724"/>
      <c r="E2043" s="1725"/>
      <c r="F2043" s="1725"/>
      <c r="G2043" s="1725"/>
      <c r="H2043" s="1724"/>
      <c r="I2043" s="1724"/>
      <c r="J2043" s="1725"/>
      <c r="K2043" s="1725"/>
      <c r="L2043" s="1725"/>
      <c r="M2043" s="1725"/>
      <c r="N2043" s="1727"/>
      <c r="O2043" s="1724"/>
      <c r="P2043" s="1725"/>
      <c r="Q2043" s="1728"/>
      <c r="R2043" s="1729"/>
      <c r="S2043" s="550"/>
    </row>
    <row r="2044" spans="1:19" s="206" customFormat="1" ht="19.899999999999999" customHeight="1">
      <c r="A2044" s="1723"/>
      <c r="B2044" s="1723"/>
      <c r="C2044" s="1724"/>
      <c r="D2044" s="1724"/>
      <c r="E2044" s="1725"/>
      <c r="F2044" s="1725"/>
      <c r="G2044" s="1725"/>
      <c r="H2044" s="1724"/>
      <c r="I2044" s="1724"/>
      <c r="J2044" s="1725"/>
      <c r="K2044" s="1725"/>
      <c r="L2044" s="1725"/>
      <c r="M2044" s="1725"/>
      <c r="N2044" s="1727"/>
      <c r="O2044" s="1724"/>
      <c r="P2044" s="1725"/>
      <c r="Q2044" s="1728"/>
      <c r="R2044" s="1729"/>
      <c r="S2044" s="550"/>
    </row>
    <row r="2045" spans="1:19" s="206" customFormat="1" ht="19.899999999999999" customHeight="1">
      <c r="A2045" s="1723"/>
      <c r="B2045" s="1723"/>
      <c r="C2045" s="1724"/>
      <c r="D2045" s="1724"/>
      <c r="E2045" s="1725"/>
      <c r="F2045" s="1725"/>
      <c r="G2045" s="1725"/>
      <c r="H2045" s="1724"/>
      <c r="I2045" s="1724"/>
      <c r="J2045" s="1725"/>
      <c r="K2045" s="1725"/>
      <c r="L2045" s="1725"/>
      <c r="M2045" s="1725"/>
      <c r="N2045" s="1727"/>
      <c r="O2045" s="1724"/>
      <c r="P2045" s="1725"/>
      <c r="Q2045" s="1728"/>
      <c r="R2045" s="1729"/>
      <c r="S2045" s="550"/>
    </row>
    <row r="2046" spans="1:19" s="206" customFormat="1" ht="19.899999999999999" customHeight="1">
      <c r="A2046" s="1723"/>
      <c r="B2046" s="1723"/>
      <c r="C2046" s="1724"/>
      <c r="D2046" s="1724"/>
      <c r="E2046" s="1725"/>
      <c r="F2046" s="1725"/>
      <c r="G2046" s="1725"/>
      <c r="H2046" s="1724"/>
      <c r="I2046" s="1724"/>
      <c r="J2046" s="1725"/>
      <c r="K2046" s="1725"/>
      <c r="L2046" s="1725"/>
      <c r="M2046" s="1725"/>
      <c r="N2046" s="1727"/>
      <c r="O2046" s="1724"/>
      <c r="P2046" s="1725"/>
      <c r="Q2046" s="1728"/>
      <c r="R2046" s="1729"/>
      <c r="S2046" s="550"/>
    </row>
    <row r="2047" spans="1:19" s="206" customFormat="1" ht="19.899999999999999" customHeight="1">
      <c r="A2047" s="1723"/>
      <c r="B2047" s="1723"/>
      <c r="C2047" s="1724"/>
      <c r="D2047" s="1724"/>
      <c r="E2047" s="1725"/>
      <c r="F2047" s="1725"/>
      <c r="G2047" s="1725"/>
      <c r="H2047" s="1724"/>
      <c r="I2047" s="1724"/>
      <c r="J2047" s="1725"/>
      <c r="K2047" s="1725"/>
      <c r="L2047" s="1725"/>
      <c r="M2047" s="1725"/>
      <c r="N2047" s="1727"/>
      <c r="O2047" s="1724"/>
      <c r="P2047" s="1725"/>
      <c r="Q2047" s="1728"/>
      <c r="R2047" s="1729"/>
      <c r="S2047" s="550"/>
    </row>
    <row r="2048" spans="1:19" s="206" customFormat="1" ht="19.899999999999999" customHeight="1">
      <c r="A2048" s="1723"/>
      <c r="B2048" s="1723"/>
      <c r="C2048" s="1724"/>
      <c r="D2048" s="1724"/>
      <c r="E2048" s="1725"/>
      <c r="F2048" s="1725"/>
      <c r="G2048" s="1725"/>
      <c r="H2048" s="1724"/>
      <c r="I2048" s="1724"/>
      <c r="J2048" s="1725"/>
      <c r="K2048" s="1725"/>
      <c r="L2048" s="1725"/>
      <c r="M2048" s="1725"/>
      <c r="N2048" s="1727"/>
      <c r="O2048" s="1724"/>
      <c r="P2048" s="1725"/>
      <c r="Q2048" s="1728"/>
      <c r="R2048" s="1729"/>
      <c r="S2048" s="550"/>
    </row>
    <row r="2049" spans="1:19" s="206" customFormat="1" ht="19.899999999999999" customHeight="1">
      <c r="A2049" s="1723"/>
      <c r="B2049" s="1723"/>
      <c r="C2049" s="1724"/>
      <c r="D2049" s="1724"/>
      <c r="E2049" s="1725"/>
      <c r="F2049" s="1725"/>
      <c r="G2049" s="1725"/>
      <c r="H2049" s="1724"/>
      <c r="I2049" s="1724"/>
      <c r="J2049" s="1725"/>
      <c r="K2049" s="1725"/>
      <c r="L2049" s="1725"/>
      <c r="M2049" s="1725"/>
      <c r="N2049" s="1727"/>
      <c r="O2049" s="1724"/>
      <c r="P2049" s="1725"/>
      <c r="Q2049" s="1728"/>
      <c r="R2049" s="1729"/>
      <c r="S2049" s="550"/>
    </row>
    <row r="2050" spans="1:19" s="206" customFormat="1" ht="19.899999999999999" customHeight="1">
      <c r="A2050" s="1723"/>
      <c r="B2050" s="1723"/>
      <c r="C2050" s="1724"/>
      <c r="D2050" s="1724"/>
      <c r="E2050" s="1725"/>
      <c r="F2050" s="1725"/>
      <c r="G2050" s="1725"/>
      <c r="H2050" s="1724"/>
      <c r="I2050" s="1724"/>
      <c r="J2050" s="1725"/>
      <c r="K2050" s="1725"/>
      <c r="L2050" s="1725"/>
      <c r="M2050" s="1725"/>
      <c r="N2050" s="1727"/>
      <c r="O2050" s="1724"/>
      <c r="P2050" s="1725"/>
      <c r="Q2050" s="1728"/>
      <c r="R2050" s="1729"/>
      <c r="S2050" s="550"/>
    </row>
    <row r="2051" spans="1:19" s="206" customFormat="1" ht="19.899999999999999" customHeight="1">
      <c r="A2051" s="1723"/>
      <c r="B2051" s="1723"/>
      <c r="C2051" s="1724"/>
      <c r="D2051" s="1724"/>
      <c r="E2051" s="1725"/>
      <c r="F2051" s="1725"/>
      <c r="G2051" s="1725"/>
      <c r="H2051" s="1724"/>
      <c r="I2051" s="1724"/>
      <c r="J2051" s="1725"/>
      <c r="K2051" s="1725"/>
      <c r="L2051" s="1725"/>
      <c r="M2051" s="1725"/>
      <c r="N2051" s="1727"/>
      <c r="O2051" s="1724"/>
      <c r="P2051" s="1725"/>
      <c r="Q2051" s="1728"/>
      <c r="R2051" s="1729"/>
      <c r="S2051" s="550"/>
    </row>
    <row r="2052" spans="1:19" s="206" customFormat="1" ht="19.899999999999999" customHeight="1">
      <c r="A2052" s="1723"/>
      <c r="B2052" s="1723"/>
      <c r="C2052" s="1724"/>
      <c r="D2052" s="1724"/>
      <c r="E2052" s="1725"/>
      <c r="F2052" s="1725"/>
      <c r="G2052" s="1725"/>
      <c r="H2052" s="1724"/>
      <c r="I2052" s="1724"/>
      <c r="J2052" s="1725"/>
      <c r="K2052" s="1725"/>
      <c r="L2052" s="1725"/>
      <c r="M2052" s="1725"/>
      <c r="N2052" s="1727"/>
      <c r="O2052" s="1724"/>
      <c r="P2052" s="1725"/>
      <c r="Q2052" s="1728"/>
      <c r="R2052" s="1729"/>
      <c r="S2052" s="550"/>
    </row>
    <row r="2053" spans="1:19" s="206" customFormat="1" ht="19.899999999999999" customHeight="1">
      <c r="A2053" s="1723"/>
      <c r="B2053" s="1723"/>
      <c r="C2053" s="1724"/>
      <c r="D2053" s="1724"/>
      <c r="E2053" s="1725"/>
      <c r="F2053" s="1725"/>
      <c r="G2053" s="1725"/>
      <c r="H2053" s="1724"/>
      <c r="I2053" s="1724"/>
      <c r="J2053" s="1725"/>
      <c r="K2053" s="1725"/>
      <c r="L2053" s="1725"/>
      <c r="M2053" s="1725"/>
      <c r="N2053" s="1727"/>
      <c r="O2053" s="1724"/>
      <c r="P2053" s="1725"/>
      <c r="Q2053" s="1728"/>
      <c r="R2053" s="1729"/>
      <c r="S2053" s="550"/>
    </row>
    <row r="2054" spans="1:19" s="206" customFormat="1" ht="19.899999999999999" customHeight="1">
      <c r="A2054" s="1723"/>
      <c r="B2054" s="1723"/>
      <c r="C2054" s="1724"/>
      <c r="D2054" s="1724"/>
      <c r="E2054" s="1725"/>
      <c r="F2054" s="1725"/>
      <c r="G2054" s="1725"/>
      <c r="H2054" s="1724"/>
      <c r="I2054" s="1724"/>
      <c r="J2054" s="1725"/>
      <c r="K2054" s="1725"/>
      <c r="L2054" s="1725"/>
      <c r="M2054" s="1725"/>
      <c r="N2054" s="1727"/>
      <c r="O2054" s="1724"/>
      <c r="P2054" s="1725"/>
      <c r="Q2054" s="1728"/>
      <c r="R2054" s="1729"/>
      <c r="S2054" s="550"/>
    </row>
    <row r="2055" spans="1:19" s="206" customFormat="1" ht="19.899999999999999" customHeight="1">
      <c r="A2055" s="1723"/>
      <c r="B2055" s="1723"/>
      <c r="C2055" s="1724"/>
      <c r="D2055" s="1724"/>
      <c r="E2055" s="1725"/>
      <c r="F2055" s="1725"/>
      <c r="G2055" s="1725"/>
      <c r="H2055" s="1724"/>
      <c r="I2055" s="1724"/>
      <c r="J2055" s="1725"/>
      <c r="K2055" s="1725"/>
      <c r="L2055" s="1725"/>
      <c r="M2055" s="1725"/>
      <c r="N2055" s="1727"/>
      <c r="O2055" s="1724"/>
      <c r="P2055" s="1725"/>
      <c r="Q2055" s="1728"/>
      <c r="R2055" s="1729"/>
      <c r="S2055" s="550"/>
    </row>
    <row r="2056" spans="1:19" s="206" customFormat="1" ht="19.899999999999999" customHeight="1">
      <c r="A2056" s="1723"/>
      <c r="B2056" s="1723"/>
      <c r="C2056" s="1724"/>
      <c r="D2056" s="1724"/>
      <c r="E2056" s="1725"/>
      <c r="F2056" s="1725"/>
      <c r="G2056" s="1725"/>
      <c r="H2056" s="1724"/>
      <c r="I2056" s="1724"/>
      <c r="J2056" s="1725"/>
      <c r="K2056" s="1725"/>
      <c r="L2056" s="1725"/>
      <c r="M2056" s="1725"/>
      <c r="N2056" s="1727"/>
      <c r="O2056" s="1724"/>
      <c r="P2056" s="1725"/>
      <c r="Q2056" s="1728"/>
      <c r="R2056" s="1729"/>
      <c r="S2056" s="550"/>
    </row>
    <row r="2057" spans="1:19" s="206" customFormat="1" ht="19.899999999999999" customHeight="1">
      <c r="A2057" s="1723"/>
      <c r="B2057" s="1723"/>
      <c r="C2057" s="1724"/>
      <c r="D2057" s="1724"/>
      <c r="E2057" s="1725"/>
      <c r="F2057" s="1725"/>
      <c r="G2057" s="1725"/>
      <c r="H2057" s="1724"/>
      <c r="I2057" s="1724"/>
      <c r="J2057" s="1725"/>
      <c r="K2057" s="1725"/>
      <c r="L2057" s="1725"/>
      <c r="M2057" s="1725"/>
      <c r="N2057" s="1727"/>
      <c r="O2057" s="1724"/>
      <c r="P2057" s="1725"/>
      <c r="Q2057" s="1728"/>
      <c r="R2057" s="1729"/>
      <c r="S2057" s="550"/>
    </row>
    <row r="2058" spans="1:19" s="206" customFormat="1" ht="19.899999999999999" customHeight="1">
      <c r="A2058" s="1723"/>
      <c r="B2058" s="1723"/>
      <c r="C2058" s="1724"/>
      <c r="D2058" s="1724"/>
      <c r="E2058" s="1725"/>
      <c r="F2058" s="1725"/>
      <c r="G2058" s="1725"/>
      <c r="H2058" s="1724"/>
      <c r="I2058" s="1724"/>
      <c r="J2058" s="1725"/>
      <c r="K2058" s="1725"/>
      <c r="L2058" s="1725"/>
      <c r="M2058" s="1725"/>
      <c r="N2058" s="1727"/>
      <c r="O2058" s="1724"/>
      <c r="P2058" s="1725"/>
      <c r="Q2058" s="1728"/>
      <c r="R2058" s="1729"/>
      <c r="S2058" s="550"/>
    </row>
    <row r="2059" spans="1:19" s="206" customFormat="1" ht="19.899999999999999" customHeight="1">
      <c r="A2059" s="1723"/>
      <c r="B2059" s="1723"/>
      <c r="C2059" s="1724"/>
      <c r="D2059" s="1724"/>
      <c r="E2059" s="1725"/>
      <c r="F2059" s="1725"/>
      <c r="G2059" s="1725"/>
      <c r="H2059" s="1724"/>
      <c r="I2059" s="1724"/>
      <c r="J2059" s="1725"/>
      <c r="K2059" s="1725"/>
      <c r="L2059" s="1725"/>
      <c r="M2059" s="1725"/>
      <c r="N2059" s="1727"/>
      <c r="O2059" s="1724"/>
      <c r="P2059" s="1725"/>
      <c r="Q2059" s="1728"/>
      <c r="R2059" s="1729"/>
      <c r="S2059" s="550"/>
    </row>
    <row r="2060" spans="1:19" s="206" customFormat="1" ht="19.899999999999999" customHeight="1">
      <c r="A2060" s="1723"/>
      <c r="B2060" s="1723"/>
      <c r="C2060" s="1724"/>
      <c r="D2060" s="1724"/>
      <c r="E2060" s="1725"/>
      <c r="F2060" s="1725"/>
      <c r="G2060" s="1725"/>
      <c r="H2060" s="1724"/>
      <c r="I2060" s="1724"/>
      <c r="J2060" s="1725"/>
      <c r="K2060" s="1725"/>
      <c r="L2060" s="1725"/>
      <c r="M2060" s="1725"/>
      <c r="N2060" s="1727"/>
      <c r="O2060" s="1724"/>
      <c r="P2060" s="1725"/>
      <c r="Q2060" s="1728"/>
      <c r="R2060" s="1729"/>
      <c r="S2060" s="550"/>
    </row>
    <row r="2061" spans="1:19" s="206" customFormat="1" ht="19.899999999999999" customHeight="1">
      <c r="A2061" s="1723"/>
      <c r="B2061" s="1723"/>
      <c r="C2061" s="1724"/>
      <c r="D2061" s="1724"/>
      <c r="E2061" s="1725"/>
      <c r="F2061" s="1725"/>
      <c r="G2061" s="1725"/>
      <c r="H2061" s="1724"/>
      <c r="I2061" s="1724"/>
      <c r="J2061" s="1725"/>
      <c r="K2061" s="1725"/>
      <c r="L2061" s="1725"/>
      <c r="M2061" s="1725"/>
      <c r="N2061" s="1727"/>
      <c r="O2061" s="1724"/>
      <c r="P2061" s="1725"/>
      <c r="Q2061" s="1728"/>
      <c r="R2061" s="1729"/>
      <c r="S2061" s="550"/>
    </row>
    <row r="2062" spans="1:19" s="206" customFormat="1" ht="19.899999999999999" customHeight="1">
      <c r="A2062" s="1723"/>
      <c r="B2062" s="1723"/>
      <c r="C2062" s="1724"/>
      <c r="D2062" s="1724"/>
      <c r="E2062" s="1725"/>
      <c r="F2062" s="1725"/>
      <c r="G2062" s="1725"/>
      <c r="H2062" s="1724"/>
      <c r="I2062" s="1724"/>
      <c r="J2062" s="1725"/>
      <c r="K2062" s="1725"/>
      <c r="L2062" s="1725"/>
      <c r="M2062" s="1725"/>
      <c r="N2062" s="1727"/>
      <c r="O2062" s="1724"/>
      <c r="P2062" s="1725"/>
      <c r="Q2062" s="1728"/>
      <c r="R2062" s="1729"/>
      <c r="S2062" s="550"/>
    </row>
    <row r="2063" spans="1:19" s="206" customFormat="1" ht="19.899999999999999" customHeight="1">
      <c r="A2063" s="1723"/>
      <c r="B2063" s="1723"/>
      <c r="C2063" s="1724"/>
      <c r="D2063" s="1724"/>
      <c r="E2063" s="1725"/>
      <c r="F2063" s="1725"/>
      <c r="G2063" s="1725"/>
      <c r="H2063" s="1724"/>
      <c r="I2063" s="1724"/>
      <c r="J2063" s="1725"/>
      <c r="K2063" s="1725"/>
      <c r="L2063" s="1725"/>
      <c r="M2063" s="1725"/>
      <c r="N2063" s="1727"/>
      <c r="O2063" s="1724"/>
      <c r="P2063" s="1725"/>
      <c r="Q2063" s="1728"/>
      <c r="R2063" s="1729"/>
      <c r="S2063" s="550"/>
    </row>
    <row r="2064" spans="1:19" s="206" customFormat="1" ht="19.899999999999999" customHeight="1">
      <c r="A2064" s="1723"/>
      <c r="B2064" s="1723"/>
      <c r="C2064" s="1724"/>
      <c r="D2064" s="1724"/>
      <c r="E2064" s="1725"/>
      <c r="F2064" s="1725"/>
      <c r="G2064" s="1725"/>
      <c r="H2064" s="1724"/>
      <c r="I2064" s="1724"/>
      <c r="J2064" s="1725"/>
      <c r="K2064" s="1725"/>
      <c r="L2064" s="1725"/>
      <c r="M2064" s="1725"/>
      <c r="N2064" s="1727"/>
      <c r="O2064" s="1724"/>
      <c r="P2064" s="1725"/>
      <c r="Q2064" s="1728"/>
      <c r="R2064" s="1729"/>
      <c r="S2064" s="550"/>
    </row>
    <row r="2065" spans="1:19" s="206" customFormat="1" ht="19.899999999999999" customHeight="1">
      <c r="A2065" s="1723"/>
      <c r="B2065" s="1723"/>
      <c r="C2065" s="1724"/>
      <c r="D2065" s="1724"/>
      <c r="E2065" s="1725"/>
      <c r="F2065" s="1725"/>
      <c r="G2065" s="1725"/>
      <c r="H2065" s="1724"/>
      <c r="I2065" s="1724"/>
      <c r="J2065" s="1725"/>
      <c r="K2065" s="1725"/>
      <c r="L2065" s="1725"/>
      <c r="M2065" s="1725"/>
      <c r="N2065" s="1727"/>
      <c r="O2065" s="1724"/>
      <c r="P2065" s="1725"/>
      <c r="Q2065" s="1728"/>
      <c r="R2065" s="1729"/>
      <c r="S2065" s="550"/>
    </row>
    <row r="2066" spans="1:19" s="206" customFormat="1" ht="19.899999999999999" customHeight="1">
      <c r="A2066" s="1723"/>
      <c r="B2066" s="1723"/>
      <c r="C2066" s="1724"/>
      <c r="D2066" s="1724"/>
      <c r="E2066" s="1725"/>
      <c r="F2066" s="1725"/>
      <c r="G2066" s="1725"/>
      <c r="H2066" s="1724"/>
      <c r="I2066" s="1724"/>
      <c r="J2066" s="1725"/>
      <c r="K2066" s="1725"/>
      <c r="L2066" s="1725"/>
      <c r="M2066" s="1725"/>
      <c r="N2066" s="1727"/>
      <c r="O2066" s="1724"/>
      <c r="P2066" s="1725"/>
      <c r="Q2066" s="1728"/>
      <c r="R2066" s="1729"/>
      <c r="S2066" s="550"/>
    </row>
    <row r="2067" spans="1:19" s="206" customFormat="1" ht="19.899999999999999" customHeight="1">
      <c r="A2067" s="1723"/>
      <c r="B2067" s="1723"/>
      <c r="C2067" s="1724"/>
      <c r="D2067" s="1724"/>
      <c r="E2067" s="1725"/>
      <c r="F2067" s="1725"/>
      <c r="G2067" s="1725"/>
      <c r="H2067" s="1724"/>
      <c r="I2067" s="1724"/>
      <c r="J2067" s="1725"/>
      <c r="K2067" s="1725"/>
      <c r="L2067" s="1725"/>
      <c r="M2067" s="1725"/>
      <c r="N2067" s="1727"/>
      <c r="O2067" s="1724"/>
      <c r="P2067" s="1725"/>
      <c r="Q2067" s="1728"/>
      <c r="R2067" s="1729"/>
      <c r="S2067" s="550"/>
    </row>
    <row r="2068" spans="1:19" s="206" customFormat="1" ht="19.899999999999999" customHeight="1">
      <c r="A2068" s="1723"/>
      <c r="B2068" s="1723"/>
      <c r="C2068" s="1724"/>
      <c r="D2068" s="1724"/>
      <c r="E2068" s="1725"/>
      <c r="F2068" s="1725"/>
      <c r="G2068" s="1725"/>
      <c r="H2068" s="1724"/>
      <c r="I2068" s="1724"/>
      <c r="J2068" s="1725"/>
      <c r="K2068" s="1725"/>
      <c r="L2068" s="1725"/>
      <c r="M2068" s="1725"/>
      <c r="N2068" s="1727"/>
      <c r="O2068" s="1724"/>
      <c r="P2068" s="1725"/>
      <c r="Q2068" s="1728"/>
      <c r="R2068" s="1729"/>
      <c r="S2068" s="550"/>
    </row>
    <row r="2069" spans="1:19" s="206" customFormat="1" ht="19.899999999999999" customHeight="1">
      <c r="A2069" s="1723"/>
      <c r="B2069" s="1723"/>
      <c r="C2069" s="1724"/>
      <c r="D2069" s="1724"/>
      <c r="E2069" s="1725"/>
      <c r="F2069" s="1725"/>
      <c r="G2069" s="1725"/>
      <c r="H2069" s="1724"/>
      <c r="I2069" s="1724"/>
      <c r="J2069" s="1725"/>
      <c r="K2069" s="1725"/>
      <c r="L2069" s="1725"/>
      <c r="M2069" s="1725"/>
      <c r="N2069" s="1727"/>
      <c r="O2069" s="1724"/>
      <c r="P2069" s="1725"/>
      <c r="Q2069" s="1728"/>
      <c r="R2069" s="1729"/>
      <c r="S2069" s="550"/>
    </row>
    <row r="2070" spans="1:19" s="206" customFormat="1" ht="19.899999999999999" customHeight="1">
      <c r="A2070" s="1723"/>
      <c r="B2070" s="1723"/>
      <c r="C2070" s="1724"/>
      <c r="D2070" s="1724"/>
      <c r="E2070" s="1725"/>
      <c r="F2070" s="1725"/>
      <c r="G2070" s="1725"/>
      <c r="H2070" s="1724"/>
      <c r="I2070" s="1724"/>
      <c r="J2070" s="1725"/>
      <c r="K2070" s="1725"/>
      <c r="L2070" s="1725"/>
      <c r="M2070" s="1725"/>
      <c r="N2070" s="1727"/>
      <c r="O2070" s="1724"/>
      <c r="P2070" s="1725"/>
      <c r="Q2070" s="1728"/>
      <c r="R2070" s="1729"/>
      <c r="S2070" s="550"/>
    </row>
    <row r="2071" spans="1:19" s="206" customFormat="1" ht="19.899999999999999" customHeight="1">
      <c r="A2071" s="1723"/>
      <c r="B2071" s="1723"/>
      <c r="C2071" s="1724"/>
      <c r="D2071" s="1724"/>
      <c r="E2071" s="1725"/>
      <c r="F2071" s="1725"/>
      <c r="G2071" s="1725"/>
      <c r="H2071" s="1724"/>
      <c r="I2071" s="1724"/>
      <c r="J2071" s="1725"/>
      <c r="K2071" s="1725"/>
      <c r="L2071" s="1725"/>
      <c r="M2071" s="1725"/>
      <c r="N2071" s="1727"/>
      <c r="O2071" s="1724"/>
      <c r="P2071" s="1725"/>
      <c r="Q2071" s="1728"/>
      <c r="R2071" s="1729"/>
      <c r="S2071" s="550"/>
    </row>
    <row r="2072" spans="1:19" s="206" customFormat="1" ht="19.899999999999999" customHeight="1">
      <c r="A2072" s="1723"/>
      <c r="B2072" s="1723"/>
      <c r="C2072" s="1724"/>
      <c r="D2072" s="1724"/>
      <c r="E2072" s="1725"/>
      <c r="F2072" s="1725"/>
      <c r="G2072" s="1725"/>
      <c r="H2072" s="1724"/>
      <c r="I2072" s="1724"/>
      <c r="J2072" s="1725"/>
      <c r="K2072" s="1725"/>
      <c r="L2072" s="1725"/>
      <c r="M2072" s="1725"/>
      <c r="N2072" s="1727"/>
      <c r="O2072" s="1724"/>
      <c r="P2072" s="1725"/>
      <c r="Q2072" s="1728"/>
      <c r="R2072" s="1729"/>
      <c r="S2072" s="550"/>
    </row>
    <row r="2073" spans="1:19" s="206" customFormat="1" ht="19.899999999999999" customHeight="1">
      <c r="A2073" s="1723"/>
      <c r="B2073" s="1723"/>
      <c r="C2073" s="1724"/>
      <c r="D2073" s="1724"/>
      <c r="E2073" s="1725"/>
      <c r="F2073" s="1725"/>
      <c r="G2073" s="1725"/>
      <c r="H2073" s="1724"/>
      <c r="I2073" s="1724"/>
      <c r="J2073" s="1725"/>
      <c r="K2073" s="1725"/>
      <c r="L2073" s="1725"/>
      <c r="M2073" s="1725"/>
      <c r="N2073" s="1727"/>
      <c r="O2073" s="1724"/>
      <c r="P2073" s="1725"/>
      <c r="Q2073" s="1728"/>
      <c r="R2073" s="1729"/>
      <c r="S2073" s="550"/>
    </row>
    <row r="2074" spans="1:19" s="206" customFormat="1" ht="19.899999999999999" customHeight="1">
      <c r="A2074" s="1723"/>
      <c r="B2074" s="1723"/>
      <c r="C2074" s="1724"/>
      <c r="D2074" s="1724"/>
      <c r="E2074" s="1725"/>
      <c r="F2074" s="1725"/>
      <c r="G2074" s="1725"/>
      <c r="H2074" s="1724"/>
      <c r="I2074" s="1724"/>
      <c r="J2074" s="1725"/>
      <c r="K2074" s="1725"/>
      <c r="L2074" s="1725"/>
      <c r="M2074" s="1725"/>
      <c r="N2074" s="1727"/>
      <c r="O2074" s="1724"/>
      <c r="P2074" s="1725"/>
      <c r="Q2074" s="1728"/>
      <c r="R2074" s="1729"/>
      <c r="S2074" s="550"/>
    </row>
    <row r="2075" spans="1:19" s="206" customFormat="1" ht="19.899999999999999" customHeight="1">
      <c r="A2075" s="1723"/>
      <c r="B2075" s="1723"/>
      <c r="C2075" s="1724"/>
      <c r="D2075" s="1724"/>
      <c r="E2075" s="1725"/>
      <c r="F2075" s="1725"/>
      <c r="G2075" s="1725"/>
      <c r="H2075" s="1724"/>
      <c r="I2075" s="1724"/>
      <c r="J2075" s="1725"/>
      <c r="K2075" s="1725"/>
      <c r="L2075" s="1725"/>
      <c r="M2075" s="1725"/>
      <c r="N2075" s="1727"/>
      <c r="O2075" s="1724"/>
      <c r="P2075" s="1725"/>
      <c r="Q2075" s="1728"/>
      <c r="R2075" s="1729"/>
      <c r="S2075" s="550"/>
    </row>
    <row r="2076" spans="1:19" s="206" customFormat="1" ht="19.899999999999999" customHeight="1">
      <c r="A2076" s="1723"/>
      <c r="B2076" s="1723"/>
      <c r="C2076" s="1724"/>
      <c r="D2076" s="1724"/>
      <c r="E2076" s="1725"/>
      <c r="F2076" s="1725"/>
      <c r="G2076" s="1725"/>
      <c r="H2076" s="1724"/>
      <c r="I2076" s="1724"/>
      <c r="J2076" s="1725"/>
      <c r="K2076" s="1725"/>
      <c r="L2076" s="1725"/>
      <c r="M2076" s="1725"/>
      <c r="N2076" s="1727"/>
      <c r="O2076" s="1724"/>
      <c r="P2076" s="1725"/>
      <c r="Q2076" s="1728"/>
      <c r="R2076" s="1729"/>
      <c r="S2076" s="550"/>
    </row>
    <row r="2077" spans="1:19" s="206" customFormat="1" ht="19.899999999999999" customHeight="1">
      <c r="A2077" s="1723"/>
      <c r="B2077" s="1723"/>
      <c r="C2077" s="1724"/>
      <c r="D2077" s="1724"/>
      <c r="E2077" s="1725"/>
      <c r="F2077" s="1725"/>
      <c r="G2077" s="1725"/>
      <c r="H2077" s="1724"/>
      <c r="I2077" s="1724"/>
      <c r="J2077" s="1725"/>
      <c r="K2077" s="1725"/>
      <c r="L2077" s="1725"/>
      <c r="M2077" s="1725"/>
      <c r="N2077" s="1727"/>
      <c r="O2077" s="1724"/>
      <c r="P2077" s="1725"/>
      <c r="Q2077" s="1728"/>
      <c r="R2077" s="1729"/>
      <c r="S2077" s="550"/>
    </row>
    <row r="2078" spans="1:19" s="206" customFormat="1" ht="19.899999999999999" customHeight="1">
      <c r="A2078" s="1723"/>
      <c r="B2078" s="1723"/>
      <c r="C2078" s="1724"/>
      <c r="D2078" s="1724"/>
      <c r="E2078" s="1725"/>
      <c r="F2078" s="1725"/>
      <c r="G2078" s="1725"/>
      <c r="H2078" s="1724"/>
      <c r="I2078" s="1724"/>
      <c r="J2078" s="1725"/>
      <c r="K2078" s="1725"/>
      <c r="L2078" s="1725"/>
      <c r="M2078" s="1725"/>
      <c r="N2078" s="1727"/>
      <c r="O2078" s="1724"/>
      <c r="P2078" s="1725"/>
      <c r="Q2078" s="1728"/>
      <c r="R2078" s="1729"/>
      <c r="S2078" s="550"/>
    </row>
    <row r="2079" spans="1:19" s="206" customFormat="1" ht="19.899999999999999" customHeight="1">
      <c r="A2079" s="1723"/>
      <c r="B2079" s="1723"/>
      <c r="C2079" s="1724"/>
      <c r="D2079" s="1724"/>
      <c r="E2079" s="1725"/>
      <c r="F2079" s="1725"/>
      <c r="G2079" s="1725"/>
      <c r="H2079" s="1724"/>
      <c r="I2079" s="1724"/>
      <c r="J2079" s="1725"/>
      <c r="K2079" s="1725"/>
      <c r="L2079" s="1725"/>
      <c r="M2079" s="1725"/>
      <c r="N2079" s="1727"/>
      <c r="O2079" s="1724"/>
      <c r="P2079" s="1725"/>
      <c r="Q2079" s="1728"/>
      <c r="R2079" s="1729"/>
      <c r="S2079" s="550"/>
    </row>
    <row r="2080" spans="1:19" s="206" customFormat="1" ht="19.899999999999999" customHeight="1">
      <c r="A2080" s="1723"/>
      <c r="B2080" s="1723"/>
      <c r="C2080" s="1724"/>
      <c r="D2080" s="1724"/>
      <c r="E2080" s="1725"/>
      <c r="F2080" s="1725"/>
      <c r="G2080" s="1725"/>
      <c r="H2080" s="1724"/>
      <c r="I2080" s="1724"/>
      <c r="J2080" s="1725"/>
      <c r="K2080" s="1725"/>
      <c r="L2080" s="1725"/>
      <c r="M2080" s="1725"/>
      <c r="N2080" s="1727"/>
      <c r="O2080" s="1724"/>
      <c r="P2080" s="1725"/>
      <c r="Q2080" s="1728"/>
      <c r="R2080" s="1729"/>
      <c r="S2080" s="550"/>
    </row>
    <row r="2081" spans="1:19" s="206" customFormat="1" ht="19.899999999999999" customHeight="1">
      <c r="A2081" s="1723"/>
      <c r="B2081" s="1723"/>
      <c r="C2081" s="1724"/>
      <c r="D2081" s="1724"/>
      <c r="E2081" s="1725"/>
      <c r="F2081" s="1725"/>
      <c r="G2081" s="1725"/>
      <c r="H2081" s="1724"/>
      <c r="I2081" s="1724"/>
      <c r="J2081" s="1725"/>
      <c r="K2081" s="1725"/>
      <c r="L2081" s="1725"/>
      <c r="M2081" s="1725"/>
      <c r="N2081" s="1727"/>
      <c r="O2081" s="1724"/>
      <c r="P2081" s="1725"/>
      <c r="Q2081" s="1728"/>
      <c r="R2081" s="1729"/>
      <c r="S2081" s="550"/>
    </row>
    <row r="2082" spans="1:19" s="206" customFormat="1" ht="19.899999999999999" customHeight="1">
      <c r="A2082" s="1723"/>
      <c r="B2082" s="1723"/>
      <c r="C2082" s="1724"/>
      <c r="D2082" s="1724"/>
      <c r="E2082" s="1725"/>
      <c r="F2082" s="1725"/>
      <c r="G2082" s="1725"/>
      <c r="H2082" s="1724"/>
      <c r="I2082" s="1724"/>
      <c r="J2082" s="1725"/>
      <c r="K2082" s="1725"/>
      <c r="L2082" s="1725"/>
      <c r="M2082" s="1725"/>
      <c r="N2082" s="1727"/>
      <c r="O2082" s="1724"/>
      <c r="P2082" s="1725"/>
      <c r="Q2082" s="1728"/>
      <c r="R2082" s="1729"/>
      <c r="S2082" s="550"/>
    </row>
    <row r="2083" spans="1:19" s="206" customFormat="1" ht="19.899999999999999" customHeight="1">
      <c r="A2083" s="1723"/>
      <c r="B2083" s="1723"/>
      <c r="C2083" s="1724"/>
      <c r="D2083" s="1724"/>
      <c r="E2083" s="1725"/>
      <c r="F2083" s="1725"/>
      <c r="G2083" s="1725"/>
      <c r="H2083" s="1724"/>
      <c r="I2083" s="1724"/>
      <c r="J2083" s="1725"/>
      <c r="K2083" s="1725"/>
      <c r="L2083" s="1725"/>
      <c r="M2083" s="1725"/>
      <c r="N2083" s="1727"/>
      <c r="O2083" s="1724"/>
      <c r="P2083" s="1725"/>
      <c r="Q2083" s="1728"/>
      <c r="R2083" s="1729"/>
      <c r="S2083" s="550"/>
    </row>
    <row r="2084" spans="1:19" s="206" customFormat="1" ht="19.899999999999999" customHeight="1">
      <c r="A2084" s="1723"/>
      <c r="B2084" s="1723"/>
      <c r="C2084" s="1724"/>
      <c r="D2084" s="1724"/>
      <c r="E2084" s="1725"/>
      <c r="F2084" s="1725"/>
      <c r="G2084" s="1725"/>
      <c r="H2084" s="1724"/>
      <c r="I2084" s="1724"/>
      <c r="J2084" s="1725"/>
      <c r="K2084" s="1725"/>
      <c r="L2084" s="1725"/>
      <c r="M2084" s="1725"/>
      <c r="N2084" s="1727"/>
      <c r="O2084" s="1724"/>
      <c r="P2084" s="1725"/>
      <c r="Q2084" s="1728"/>
      <c r="R2084" s="1729"/>
      <c r="S2084" s="550"/>
    </row>
    <row r="2085" spans="1:19" s="206" customFormat="1" ht="19.899999999999999" customHeight="1">
      <c r="A2085" s="1723"/>
      <c r="B2085" s="1723"/>
      <c r="C2085" s="1724"/>
      <c r="D2085" s="1724"/>
      <c r="E2085" s="1725"/>
      <c r="F2085" s="1725"/>
      <c r="G2085" s="1725"/>
      <c r="H2085" s="1724"/>
      <c r="I2085" s="1724"/>
      <c r="J2085" s="1725"/>
      <c r="K2085" s="1725"/>
      <c r="L2085" s="1725"/>
      <c r="M2085" s="1725"/>
      <c r="N2085" s="1727"/>
      <c r="O2085" s="1724"/>
      <c r="P2085" s="1725"/>
      <c r="Q2085" s="1728"/>
      <c r="R2085" s="1729"/>
      <c r="S2085" s="550"/>
    </row>
    <row r="2086" spans="1:19" s="206" customFormat="1" ht="19.899999999999999" customHeight="1">
      <c r="A2086" s="1723"/>
      <c r="B2086" s="1723"/>
      <c r="C2086" s="1724"/>
      <c r="D2086" s="1724"/>
      <c r="E2086" s="1725"/>
      <c r="F2086" s="1725"/>
      <c r="G2086" s="1725"/>
      <c r="H2086" s="1724"/>
      <c r="I2086" s="1724"/>
      <c r="J2086" s="1725"/>
      <c r="K2086" s="1725"/>
      <c r="L2086" s="1725"/>
      <c r="M2086" s="1725"/>
      <c r="N2086" s="1727"/>
      <c r="O2086" s="1724"/>
      <c r="P2086" s="1725"/>
      <c r="Q2086" s="1728"/>
      <c r="R2086" s="1729"/>
      <c r="S2086" s="550"/>
    </row>
    <row r="2087" spans="1:19" s="206" customFormat="1" ht="19.899999999999999" customHeight="1">
      <c r="A2087" s="1723"/>
      <c r="B2087" s="1723"/>
      <c r="C2087" s="1724"/>
      <c r="D2087" s="1724"/>
      <c r="E2087" s="1725"/>
      <c r="F2087" s="1725"/>
      <c r="G2087" s="1725"/>
      <c r="H2087" s="1724"/>
      <c r="I2087" s="1724"/>
      <c r="J2087" s="1725"/>
      <c r="K2087" s="1725"/>
      <c r="L2087" s="1725"/>
      <c r="M2087" s="1725"/>
      <c r="N2087" s="1727"/>
      <c r="O2087" s="1724"/>
      <c r="P2087" s="1725"/>
      <c r="Q2087" s="1728"/>
      <c r="R2087" s="1729"/>
      <c r="S2087" s="550"/>
    </row>
    <row r="2088" spans="1:19" s="206" customFormat="1" ht="19.899999999999999" customHeight="1">
      <c r="A2088" s="1723"/>
      <c r="B2088" s="1723"/>
      <c r="C2088" s="1724"/>
      <c r="D2088" s="1724"/>
      <c r="E2088" s="1725"/>
      <c r="F2088" s="1725"/>
      <c r="G2088" s="1725"/>
      <c r="H2088" s="1724"/>
      <c r="I2088" s="1724"/>
      <c r="J2088" s="1725"/>
      <c r="K2088" s="1725"/>
      <c r="L2088" s="1725"/>
      <c r="M2088" s="1725"/>
      <c r="N2088" s="1727"/>
      <c r="O2088" s="1724"/>
      <c r="P2088" s="1725"/>
      <c r="Q2088" s="1728"/>
      <c r="R2088" s="1729"/>
      <c r="S2088" s="550"/>
    </row>
    <row r="2089" spans="1:19" s="206" customFormat="1" ht="19.899999999999999" customHeight="1">
      <c r="A2089" s="1723"/>
      <c r="B2089" s="1723"/>
      <c r="C2089" s="1724"/>
      <c r="D2089" s="1724"/>
      <c r="E2089" s="1725"/>
      <c r="F2089" s="1725"/>
      <c r="G2089" s="1725"/>
      <c r="H2089" s="1724"/>
      <c r="I2089" s="1724"/>
      <c r="J2089" s="1725"/>
      <c r="K2089" s="1725"/>
      <c r="L2089" s="1725"/>
      <c r="M2089" s="1725"/>
      <c r="N2089" s="1727"/>
      <c r="O2089" s="1724"/>
      <c r="P2089" s="1725"/>
      <c r="Q2089" s="1728"/>
      <c r="R2089" s="1729"/>
      <c r="S2089" s="550"/>
    </row>
    <row r="2090" spans="1:19" s="206" customFormat="1" ht="19.899999999999999" customHeight="1">
      <c r="A2090" s="1723"/>
      <c r="B2090" s="1723"/>
      <c r="C2090" s="1724"/>
      <c r="D2090" s="1724"/>
      <c r="E2090" s="1725"/>
      <c r="F2090" s="1725"/>
      <c r="G2090" s="1725"/>
      <c r="H2090" s="1724"/>
      <c r="I2090" s="1724"/>
      <c r="J2090" s="1725"/>
      <c r="K2090" s="1725"/>
      <c r="L2090" s="1725"/>
      <c r="M2090" s="1725"/>
      <c r="N2090" s="1727"/>
      <c r="O2090" s="1724"/>
      <c r="P2090" s="1725"/>
      <c r="Q2090" s="1728"/>
      <c r="R2090" s="1729"/>
      <c r="S2090" s="550"/>
    </row>
    <row r="2091" spans="1:19" s="206" customFormat="1" ht="19.899999999999999" customHeight="1">
      <c r="A2091" s="1723"/>
      <c r="B2091" s="1723"/>
      <c r="C2091" s="1724"/>
      <c r="D2091" s="1724"/>
      <c r="E2091" s="1725"/>
      <c r="F2091" s="1725"/>
      <c r="G2091" s="1725"/>
      <c r="H2091" s="1724"/>
      <c r="I2091" s="1724"/>
      <c r="J2091" s="1725"/>
      <c r="K2091" s="1725"/>
      <c r="L2091" s="1725"/>
      <c r="M2091" s="1725"/>
      <c r="N2091" s="1727"/>
      <c r="O2091" s="1724"/>
      <c r="P2091" s="1725"/>
      <c r="Q2091" s="1728"/>
      <c r="R2091" s="1729"/>
      <c r="S2091" s="550"/>
    </row>
    <row r="2092" spans="1:19" s="206" customFormat="1" ht="19.899999999999999" customHeight="1">
      <c r="A2092" s="1723"/>
      <c r="B2092" s="1723"/>
      <c r="C2092" s="1724"/>
      <c r="D2092" s="1724"/>
      <c r="E2092" s="1725"/>
      <c r="F2092" s="1725"/>
      <c r="G2092" s="1725"/>
      <c r="H2092" s="1724"/>
      <c r="I2092" s="1724"/>
      <c r="J2092" s="1725"/>
      <c r="K2092" s="1725"/>
      <c r="L2092" s="1725"/>
      <c r="M2092" s="1725"/>
      <c r="N2092" s="1727"/>
      <c r="O2092" s="1724"/>
      <c r="P2092" s="1725"/>
      <c r="Q2092" s="1728"/>
      <c r="R2092" s="1729"/>
      <c r="S2092" s="550"/>
    </row>
    <row r="2093" spans="1:19" s="206" customFormat="1" ht="19.899999999999999" customHeight="1">
      <c r="A2093" s="1723"/>
      <c r="B2093" s="1723"/>
      <c r="C2093" s="1724"/>
      <c r="D2093" s="1724"/>
      <c r="E2093" s="1725"/>
      <c r="F2093" s="1725"/>
      <c r="G2093" s="1725"/>
      <c r="H2093" s="1724"/>
      <c r="I2093" s="1724"/>
      <c r="J2093" s="1725"/>
      <c r="K2093" s="1725"/>
      <c r="L2093" s="1725"/>
      <c r="M2093" s="1725"/>
      <c r="N2093" s="1727"/>
      <c r="O2093" s="1724"/>
      <c r="P2093" s="1725"/>
      <c r="Q2093" s="1728"/>
      <c r="R2093" s="1729"/>
      <c r="S2093" s="550"/>
    </row>
    <row r="2094" spans="1:19" s="206" customFormat="1" ht="19.899999999999999" customHeight="1">
      <c r="A2094" s="1723"/>
      <c r="B2094" s="1723"/>
      <c r="C2094" s="1724"/>
      <c r="D2094" s="1724"/>
      <c r="E2094" s="1725"/>
      <c r="F2094" s="1725"/>
      <c r="G2094" s="1725"/>
      <c r="H2094" s="1724"/>
      <c r="I2094" s="1724"/>
      <c r="J2094" s="1725"/>
      <c r="K2094" s="1725"/>
      <c r="L2094" s="1725"/>
      <c r="M2094" s="1725"/>
      <c r="N2094" s="1727"/>
      <c r="O2094" s="1724"/>
      <c r="P2094" s="1725"/>
      <c r="Q2094" s="1728"/>
      <c r="R2094" s="1729"/>
      <c r="S2094" s="550"/>
    </row>
    <row r="2095" spans="1:19" s="206" customFormat="1" ht="19.899999999999999" customHeight="1">
      <c r="A2095" s="1723"/>
      <c r="B2095" s="1723"/>
      <c r="C2095" s="1724"/>
      <c r="D2095" s="1724"/>
      <c r="E2095" s="1725"/>
      <c r="F2095" s="1725"/>
      <c r="G2095" s="1725"/>
      <c r="H2095" s="1724"/>
      <c r="I2095" s="1724"/>
      <c r="J2095" s="1725"/>
      <c r="K2095" s="1725"/>
      <c r="L2095" s="1725"/>
      <c r="M2095" s="1725"/>
      <c r="N2095" s="1727"/>
      <c r="O2095" s="1724"/>
      <c r="P2095" s="1725"/>
      <c r="Q2095" s="1728"/>
      <c r="R2095" s="1729"/>
      <c r="S2095" s="550"/>
    </row>
    <row r="2096" spans="1:19" s="206" customFormat="1" ht="19.899999999999999" customHeight="1">
      <c r="A2096" s="1723"/>
      <c r="B2096" s="1723"/>
      <c r="C2096" s="1724"/>
      <c r="D2096" s="1724"/>
      <c r="E2096" s="1725"/>
      <c r="F2096" s="1725"/>
      <c r="G2096" s="1725"/>
      <c r="H2096" s="1724"/>
      <c r="I2096" s="1724"/>
      <c r="J2096" s="1725"/>
      <c r="K2096" s="1725"/>
      <c r="L2096" s="1725"/>
      <c r="M2096" s="1725"/>
      <c r="N2096" s="1727"/>
      <c r="O2096" s="1724"/>
      <c r="P2096" s="1725"/>
      <c r="Q2096" s="1728"/>
      <c r="R2096" s="1729"/>
      <c r="S2096" s="550"/>
    </row>
    <row r="2097" spans="1:19" s="206" customFormat="1" ht="19.899999999999999" customHeight="1">
      <c r="A2097" s="1723"/>
      <c r="B2097" s="1723"/>
      <c r="C2097" s="1724"/>
      <c r="D2097" s="1724"/>
      <c r="E2097" s="1725"/>
      <c r="F2097" s="1725"/>
      <c r="G2097" s="1725"/>
      <c r="H2097" s="1724"/>
      <c r="I2097" s="1724"/>
      <c r="J2097" s="1725"/>
      <c r="K2097" s="1725"/>
      <c r="L2097" s="1725"/>
      <c r="M2097" s="1725"/>
      <c r="N2097" s="1727"/>
      <c r="O2097" s="1724"/>
      <c r="P2097" s="1725"/>
      <c r="Q2097" s="1728"/>
      <c r="R2097" s="1729"/>
      <c r="S2097" s="550"/>
    </row>
    <row r="2098" spans="1:19" s="206" customFormat="1" ht="19.899999999999999" customHeight="1">
      <c r="A2098" s="1723"/>
      <c r="B2098" s="1723"/>
      <c r="C2098" s="1724"/>
      <c r="D2098" s="1724"/>
      <c r="E2098" s="1725"/>
      <c r="F2098" s="1725"/>
      <c r="G2098" s="1725"/>
      <c r="H2098" s="1724"/>
      <c r="I2098" s="1724"/>
      <c r="J2098" s="1725"/>
      <c r="K2098" s="1725"/>
      <c r="L2098" s="1725"/>
      <c r="M2098" s="1725"/>
      <c r="N2098" s="1727"/>
      <c r="O2098" s="1724"/>
      <c r="P2098" s="1725"/>
      <c r="Q2098" s="1728"/>
      <c r="R2098" s="1729"/>
      <c r="S2098" s="550"/>
    </row>
    <row r="2099" spans="1:19" s="206" customFormat="1" ht="19.899999999999999" customHeight="1">
      <c r="A2099" s="1723"/>
      <c r="B2099" s="1723"/>
      <c r="C2099" s="1724"/>
      <c r="D2099" s="1724"/>
      <c r="E2099" s="1725"/>
      <c r="F2099" s="1725"/>
      <c r="G2099" s="1725"/>
      <c r="H2099" s="1724"/>
      <c r="I2099" s="1724"/>
      <c r="J2099" s="1725"/>
      <c r="K2099" s="1725"/>
      <c r="L2099" s="1725"/>
      <c r="M2099" s="1725"/>
      <c r="N2099" s="1727"/>
      <c r="O2099" s="1724"/>
      <c r="P2099" s="1725"/>
      <c r="Q2099" s="1728"/>
      <c r="R2099" s="1729"/>
      <c r="S2099" s="550"/>
    </row>
    <row r="2100" spans="1:19" s="206" customFormat="1" ht="19.899999999999999" customHeight="1">
      <c r="A2100" s="1723"/>
      <c r="B2100" s="1723"/>
      <c r="C2100" s="1724"/>
      <c r="D2100" s="1724"/>
      <c r="E2100" s="1725"/>
      <c r="F2100" s="1725"/>
      <c r="G2100" s="1725"/>
      <c r="H2100" s="1724"/>
      <c r="I2100" s="1724"/>
      <c r="J2100" s="1725"/>
      <c r="K2100" s="1725"/>
      <c r="L2100" s="1725"/>
      <c r="M2100" s="1725"/>
      <c r="N2100" s="1727"/>
      <c r="O2100" s="1724"/>
      <c r="P2100" s="1725"/>
      <c r="Q2100" s="1728"/>
      <c r="R2100" s="1729"/>
      <c r="S2100" s="550"/>
    </row>
    <row r="2101" spans="1:19" s="206" customFormat="1" ht="19.899999999999999" customHeight="1">
      <c r="A2101" s="1723"/>
      <c r="B2101" s="1723"/>
      <c r="C2101" s="1724"/>
      <c r="D2101" s="1724"/>
      <c r="E2101" s="1725"/>
      <c r="F2101" s="1725"/>
      <c r="G2101" s="1725"/>
      <c r="H2101" s="1724"/>
      <c r="I2101" s="1724"/>
      <c r="J2101" s="1725"/>
      <c r="K2101" s="1725"/>
      <c r="L2101" s="1725"/>
      <c r="M2101" s="1725"/>
      <c r="N2101" s="1727"/>
      <c r="O2101" s="1724"/>
      <c r="P2101" s="1725"/>
      <c r="Q2101" s="1728"/>
      <c r="R2101" s="1729"/>
      <c r="S2101" s="550"/>
    </row>
    <row r="2102" spans="1:19" s="206" customFormat="1" ht="19.899999999999999" customHeight="1">
      <c r="A2102" s="1723"/>
      <c r="B2102" s="1723"/>
      <c r="C2102" s="1724"/>
      <c r="D2102" s="1724"/>
      <c r="E2102" s="1725"/>
      <c r="F2102" s="1725"/>
      <c r="G2102" s="1725"/>
      <c r="H2102" s="1724"/>
      <c r="I2102" s="1724"/>
      <c r="J2102" s="1725"/>
      <c r="K2102" s="1725"/>
      <c r="L2102" s="1725"/>
      <c r="M2102" s="1725"/>
      <c r="N2102" s="1727"/>
      <c r="O2102" s="1724"/>
      <c r="P2102" s="1725"/>
      <c r="Q2102" s="1728"/>
      <c r="R2102" s="1729"/>
      <c r="S2102" s="550"/>
    </row>
    <row r="2103" spans="1:19" s="206" customFormat="1" ht="19.899999999999999" customHeight="1">
      <c r="A2103" s="1723"/>
      <c r="B2103" s="1723"/>
      <c r="C2103" s="1724"/>
      <c r="D2103" s="1724"/>
      <c r="E2103" s="1725"/>
      <c r="F2103" s="1725"/>
      <c r="G2103" s="1725"/>
      <c r="H2103" s="1724"/>
      <c r="I2103" s="1724"/>
      <c r="J2103" s="1725"/>
      <c r="K2103" s="1725"/>
      <c r="L2103" s="1725"/>
      <c r="M2103" s="1725"/>
      <c r="N2103" s="1727"/>
      <c r="O2103" s="1724"/>
      <c r="P2103" s="1725"/>
      <c r="Q2103" s="1728"/>
      <c r="R2103" s="1729"/>
      <c r="S2103" s="550"/>
    </row>
    <row r="2104" spans="1:19" s="206" customFormat="1" ht="19.899999999999999" customHeight="1">
      <c r="A2104" s="1723"/>
      <c r="B2104" s="1723"/>
      <c r="C2104" s="1724"/>
      <c r="D2104" s="1724"/>
      <c r="E2104" s="1725"/>
      <c r="F2104" s="1725"/>
      <c r="G2104" s="1725"/>
      <c r="H2104" s="1724"/>
      <c r="I2104" s="1724"/>
      <c r="J2104" s="1725"/>
      <c r="K2104" s="1725"/>
      <c r="L2104" s="1725"/>
      <c r="M2104" s="1725"/>
      <c r="N2104" s="1727"/>
      <c r="O2104" s="1724"/>
      <c r="P2104" s="1725"/>
      <c r="Q2104" s="1728"/>
      <c r="R2104" s="1729"/>
      <c r="S2104" s="550"/>
    </row>
    <row r="2105" spans="1:19" s="206" customFormat="1" ht="19.899999999999999" customHeight="1">
      <c r="A2105" s="1723"/>
      <c r="B2105" s="1723"/>
      <c r="C2105" s="1724"/>
      <c r="D2105" s="1724"/>
      <c r="E2105" s="1725"/>
      <c r="F2105" s="1725"/>
      <c r="G2105" s="1725"/>
      <c r="H2105" s="1724"/>
      <c r="I2105" s="1724"/>
      <c r="J2105" s="1725"/>
      <c r="K2105" s="1725"/>
      <c r="L2105" s="1725"/>
      <c r="M2105" s="1725"/>
      <c r="N2105" s="1727"/>
      <c r="O2105" s="1724"/>
      <c r="P2105" s="1725"/>
      <c r="Q2105" s="1728"/>
      <c r="R2105" s="1729"/>
      <c r="S2105" s="550"/>
    </row>
    <row r="2106" spans="1:19" s="206" customFormat="1" ht="19.899999999999999" customHeight="1">
      <c r="A2106" s="1723"/>
      <c r="B2106" s="1723"/>
      <c r="C2106" s="1724"/>
      <c r="D2106" s="1724"/>
      <c r="E2106" s="1725"/>
      <c r="F2106" s="1725"/>
      <c r="G2106" s="1725"/>
      <c r="H2106" s="1724"/>
      <c r="I2106" s="1724"/>
      <c r="J2106" s="1725"/>
      <c r="K2106" s="1725"/>
      <c r="L2106" s="1725"/>
      <c r="M2106" s="1725"/>
      <c r="N2106" s="1727"/>
      <c r="O2106" s="1724"/>
      <c r="P2106" s="1725"/>
      <c r="Q2106" s="1728"/>
      <c r="R2106" s="1729"/>
      <c r="S2106" s="550"/>
    </row>
    <row r="2107" spans="1:19" s="206" customFormat="1" ht="19.899999999999999" customHeight="1">
      <c r="A2107" s="1723"/>
      <c r="B2107" s="1723"/>
      <c r="C2107" s="1724"/>
      <c r="D2107" s="1724"/>
      <c r="E2107" s="1725"/>
      <c r="F2107" s="1725"/>
      <c r="G2107" s="1725"/>
      <c r="H2107" s="1724"/>
      <c r="I2107" s="1724"/>
      <c r="J2107" s="1725"/>
      <c r="K2107" s="1725"/>
      <c r="L2107" s="1725"/>
      <c r="M2107" s="1725"/>
      <c r="N2107" s="1727"/>
      <c r="O2107" s="1724"/>
      <c r="P2107" s="1725"/>
      <c r="Q2107" s="1728"/>
      <c r="R2107" s="1729"/>
      <c r="S2107" s="550"/>
    </row>
    <row r="2108" spans="1:19" s="206" customFormat="1" ht="19.899999999999999" customHeight="1">
      <c r="A2108" s="1723"/>
      <c r="B2108" s="1723"/>
      <c r="C2108" s="1724"/>
      <c r="D2108" s="1724"/>
      <c r="E2108" s="1725"/>
      <c r="F2108" s="1725"/>
      <c r="G2108" s="1725"/>
      <c r="H2108" s="1724"/>
      <c r="I2108" s="1724"/>
      <c r="J2108" s="1725"/>
      <c r="K2108" s="1725"/>
      <c r="L2108" s="1725"/>
      <c r="M2108" s="1725"/>
      <c r="N2108" s="1727"/>
      <c r="O2108" s="1724"/>
      <c r="P2108" s="1725"/>
      <c r="Q2108" s="1728"/>
      <c r="R2108" s="1729"/>
      <c r="S2108" s="550"/>
    </row>
    <row r="2109" spans="1:19" s="206" customFormat="1" ht="19.899999999999999" customHeight="1">
      <c r="A2109" s="1723"/>
      <c r="B2109" s="1723"/>
      <c r="C2109" s="1724"/>
      <c r="D2109" s="1724"/>
      <c r="E2109" s="1725"/>
      <c r="F2109" s="1725"/>
      <c r="G2109" s="1725"/>
      <c r="H2109" s="1724"/>
      <c r="I2109" s="1724"/>
      <c r="J2109" s="1725"/>
      <c r="K2109" s="1725"/>
      <c r="L2109" s="1725"/>
      <c r="M2109" s="1725"/>
      <c r="N2109" s="1727"/>
      <c r="O2109" s="1724"/>
      <c r="P2109" s="1725"/>
      <c r="Q2109" s="1728"/>
      <c r="R2109" s="1729"/>
      <c r="S2109" s="550"/>
    </row>
    <row r="2110" spans="1:19" s="206" customFormat="1" ht="19.899999999999999" customHeight="1">
      <c r="A2110" s="1723"/>
      <c r="B2110" s="1723"/>
      <c r="C2110" s="1724"/>
      <c r="D2110" s="1724"/>
      <c r="E2110" s="1725"/>
      <c r="F2110" s="1725"/>
      <c r="G2110" s="1725"/>
      <c r="H2110" s="1724"/>
      <c r="I2110" s="1724"/>
      <c r="J2110" s="1725"/>
      <c r="K2110" s="1725"/>
      <c r="L2110" s="1725"/>
      <c r="M2110" s="1725"/>
      <c r="N2110" s="1727"/>
      <c r="O2110" s="1724"/>
      <c r="P2110" s="1725"/>
      <c r="Q2110" s="1728"/>
      <c r="R2110" s="1729"/>
      <c r="S2110" s="550"/>
    </row>
    <row r="2111" spans="1:19" s="206" customFormat="1" ht="19.899999999999999" customHeight="1">
      <c r="A2111" s="1723"/>
      <c r="B2111" s="1723"/>
      <c r="C2111" s="1724"/>
      <c r="D2111" s="1724"/>
      <c r="E2111" s="1725"/>
      <c r="F2111" s="1725"/>
      <c r="G2111" s="1725"/>
      <c r="H2111" s="1724"/>
      <c r="I2111" s="1724"/>
      <c r="J2111" s="1725"/>
      <c r="K2111" s="1725"/>
      <c r="L2111" s="1725"/>
      <c r="M2111" s="1725"/>
      <c r="N2111" s="1727"/>
      <c r="O2111" s="1724"/>
      <c r="P2111" s="1725"/>
      <c r="Q2111" s="1728"/>
      <c r="R2111" s="1729"/>
      <c r="S2111" s="550"/>
    </row>
    <row r="2112" spans="1:19" s="206" customFormat="1" ht="19.899999999999999" customHeight="1">
      <c r="A2112" s="1723"/>
      <c r="B2112" s="1723"/>
      <c r="C2112" s="1724"/>
      <c r="D2112" s="1724"/>
      <c r="E2112" s="1725"/>
      <c r="F2112" s="1725"/>
      <c r="G2112" s="1725"/>
      <c r="H2112" s="1724"/>
      <c r="I2112" s="1724"/>
      <c r="J2112" s="1725"/>
      <c r="K2112" s="1725"/>
      <c r="L2112" s="1725"/>
      <c r="M2112" s="1725"/>
      <c r="N2112" s="1727"/>
      <c r="O2112" s="1724"/>
      <c r="P2112" s="1725"/>
      <c r="Q2112" s="1728"/>
      <c r="R2112" s="1729"/>
      <c r="S2112" s="550"/>
    </row>
    <row r="2113" spans="1:19" s="206" customFormat="1" ht="19.899999999999999" customHeight="1">
      <c r="A2113" s="1723"/>
      <c r="B2113" s="1723"/>
      <c r="C2113" s="1724"/>
      <c r="D2113" s="1724"/>
      <c r="E2113" s="1725"/>
      <c r="F2113" s="1725"/>
      <c r="G2113" s="1725"/>
      <c r="H2113" s="1724"/>
      <c r="I2113" s="1724"/>
      <c r="J2113" s="1725"/>
      <c r="K2113" s="1725"/>
      <c r="L2113" s="1725"/>
      <c r="M2113" s="1725"/>
      <c r="N2113" s="1727"/>
      <c r="O2113" s="1724"/>
      <c r="P2113" s="1725"/>
      <c r="Q2113" s="1728"/>
      <c r="R2113" s="1729"/>
      <c r="S2113" s="550"/>
    </row>
    <row r="2114" spans="1:19" s="206" customFormat="1" ht="19.899999999999999" customHeight="1">
      <c r="A2114" s="1723"/>
      <c r="B2114" s="1723"/>
      <c r="C2114" s="1724"/>
      <c r="D2114" s="1724"/>
      <c r="E2114" s="1725"/>
      <c r="F2114" s="1725"/>
      <c r="G2114" s="1725"/>
      <c r="H2114" s="1724"/>
      <c r="I2114" s="1724"/>
      <c r="J2114" s="1725"/>
      <c r="K2114" s="1725"/>
      <c r="L2114" s="1725"/>
      <c r="M2114" s="1725"/>
      <c r="N2114" s="1727"/>
      <c r="O2114" s="1724"/>
      <c r="P2114" s="1725"/>
      <c r="Q2114" s="1728"/>
      <c r="R2114" s="1729"/>
      <c r="S2114" s="550"/>
    </row>
    <row r="2115" spans="1:19" s="206" customFormat="1" ht="19.899999999999999" customHeight="1">
      <c r="A2115" s="1723"/>
      <c r="B2115" s="1723"/>
      <c r="C2115" s="1724"/>
      <c r="D2115" s="1724"/>
      <c r="E2115" s="1725"/>
      <c r="F2115" s="1725"/>
      <c r="G2115" s="1725"/>
      <c r="H2115" s="1724"/>
      <c r="I2115" s="1724"/>
      <c r="J2115" s="1725"/>
      <c r="K2115" s="1725"/>
      <c r="L2115" s="1725"/>
      <c r="M2115" s="1725"/>
      <c r="N2115" s="1727"/>
      <c r="O2115" s="1724"/>
      <c r="P2115" s="1725"/>
      <c r="Q2115" s="1728"/>
      <c r="R2115" s="1729"/>
      <c r="S2115" s="550"/>
    </row>
    <row r="2116" spans="1:19" s="206" customFormat="1" ht="19.899999999999999" customHeight="1">
      <c r="A2116" s="1723"/>
      <c r="B2116" s="1723"/>
      <c r="C2116" s="1724"/>
      <c r="D2116" s="1724"/>
      <c r="E2116" s="1725"/>
      <c r="F2116" s="1725"/>
      <c r="G2116" s="1725"/>
      <c r="H2116" s="1724"/>
      <c r="I2116" s="1724"/>
      <c r="J2116" s="1725"/>
      <c r="K2116" s="1725"/>
      <c r="L2116" s="1725"/>
      <c r="M2116" s="1725"/>
      <c r="N2116" s="1727"/>
      <c r="O2116" s="1724"/>
      <c r="P2116" s="1725"/>
      <c r="Q2116" s="1728"/>
      <c r="R2116" s="1729"/>
      <c r="S2116" s="550"/>
    </row>
    <row r="2117" spans="1:19" s="206" customFormat="1" ht="19.899999999999999" customHeight="1">
      <c r="A2117" s="1723"/>
      <c r="B2117" s="1723"/>
      <c r="C2117" s="1724"/>
      <c r="D2117" s="1724"/>
      <c r="E2117" s="1725"/>
      <c r="F2117" s="1725"/>
      <c r="G2117" s="1725"/>
      <c r="H2117" s="1724"/>
      <c r="I2117" s="1724"/>
      <c r="J2117" s="1725"/>
      <c r="K2117" s="1725"/>
      <c r="L2117" s="1725"/>
      <c r="M2117" s="1725"/>
      <c r="N2117" s="1727"/>
      <c r="O2117" s="1724"/>
      <c r="P2117" s="1725"/>
      <c r="Q2117" s="1728"/>
      <c r="R2117" s="1729"/>
      <c r="S2117" s="550"/>
    </row>
    <row r="2118" spans="1:19" s="206" customFormat="1" ht="19.899999999999999" customHeight="1">
      <c r="A2118" s="1723"/>
      <c r="B2118" s="1723"/>
      <c r="C2118" s="1724"/>
      <c r="D2118" s="1724"/>
      <c r="E2118" s="1725"/>
      <c r="F2118" s="1725"/>
      <c r="G2118" s="1725"/>
      <c r="H2118" s="1724"/>
      <c r="I2118" s="1724"/>
      <c r="J2118" s="1725"/>
      <c r="K2118" s="1725"/>
      <c r="L2118" s="1725"/>
      <c r="M2118" s="1725"/>
      <c r="N2118" s="1727"/>
      <c r="O2118" s="1724"/>
      <c r="P2118" s="1725"/>
      <c r="Q2118" s="1728"/>
      <c r="R2118" s="1729"/>
      <c r="S2118" s="550"/>
    </row>
    <row r="2119" spans="1:19" s="206" customFormat="1" ht="19.899999999999999" customHeight="1">
      <c r="A2119" s="1723"/>
      <c r="B2119" s="1723"/>
      <c r="C2119" s="1724"/>
      <c r="D2119" s="1724"/>
      <c r="E2119" s="1725"/>
      <c r="F2119" s="1725"/>
      <c r="G2119" s="1725"/>
      <c r="H2119" s="1724"/>
      <c r="I2119" s="1724"/>
      <c r="J2119" s="1725"/>
      <c r="K2119" s="1725"/>
      <c r="L2119" s="1725"/>
      <c r="M2119" s="1725"/>
      <c r="N2119" s="1727"/>
      <c r="O2119" s="1724"/>
      <c r="P2119" s="1725"/>
      <c r="Q2119" s="1728"/>
      <c r="R2119" s="1729"/>
      <c r="S2119" s="550"/>
    </row>
    <row r="2120" spans="1:19" s="206" customFormat="1" ht="19.899999999999999" customHeight="1">
      <c r="A2120" s="1723"/>
      <c r="B2120" s="1723"/>
      <c r="C2120" s="1724"/>
      <c r="D2120" s="1724"/>
      <c r="E2120" s="1725"/>
      <c r="F2120" s="1725"/>
      <c r="G2120" s="1725"/>
      <c r="H2120" s="1724"/>
      <c r="I2120" s="1724"/>
      <c r="J2120" s="1725"/>
      <c r="K2120" s="1725"/>
      <c r="L2120" s="1725"/>
      <c r="M2120" s="1725"/>
      <c r="N2120" s="1727"/>
      <c r="O2120" s="1724"/>
      <c r="P2120" s="1725"/>
      <c r="Q2120" s="1728"/>
      <c r="R2120" s="1729"/>
      <c r="S2120" s="550"/>
    </row>
    <row r="2121" spans="1:19" s="206" customFormat="1" ht="19.899999999999999" customHeight="1">
      <c r="A2121" s="1723"/>
      <c r="B2121" s="1723"/>
      <c r="C2121" s="1724"/>
      <c r="D2121" s="1724"/>
      <c r="E2121" s="1725"/>
      <c r="F2121" s="1725"/>
      <c r="G2121" s="1725"/>
      <c r="H2121" s="1724"/>
      <c r="I2121" s="1724"/>
      <c r="J2121" s="1725"/>
      <c r="K2121" s="1725"/>
      <c r="L2121" s="1725"/>
      <c r="M2121" s="1725"/>
      <c r="N2121" s="1727"/>
      <c r="O2121" s="1724"/>
      <c r="P2121" s="1725"/>
      <c r="Q2121" s="1728"/>
      <c r="R2121" s="1729"/>
      <c r="S2121" s="550"/>
    </row>
    <row r="2122" spans="1:19" s="206" customFormat="1" ht="19.899999999999999" customHeight="1">
      <c r="A2122" s="1723"/>
      <c r="B2122" s="1723"/>
      <c r="C2122" s="1724"/>
      <c r="D2122" s="1724"/>
      <c r="E2122" s="1725"/>
      <c r="F2122" s="1725"/>
      <c r="G2122" s="1725"/>
      <c r="H2122" s="1724"/>
      <c r="I2122" s="1724"/>
      <c r="J2122" s="1725"/>
      <c r="K2122" s="1725"/>
      <c r="L2122" s="1725"/>
      <c r="M2122" s="1725"/>
      <c r="N2122" s="1727"/>
      <c r="O2122" s="1724"/>
      <c r="P2122" s="1725"/>
      <c r="Q2122" s="1728"/>
      <c r="R2122" s="1729"/>
      <c r="S2122" s="550"/>
    </row>
    <row r="2123" spans="1:19" s="206" customFormat="1" ht="19.899999999999999" customHeight="1">
      <c r="A2123" s="1723"/>
      <c r="B2123" s="1723"/>
      <c r="C2123" s="1724"/>
      <c r="D2123" s="1724"/>
      <c r="E2123" s="1725"/>
      <c r="F2123" s="1725"/>
      <c r="G2123" s="1725"/>
      <c r="H2123" s="1724"/>
      <c r="I2123" s="1724"/>
      <c r="J2123" s="1725"/>
      <c r="K2123" s="1725"/>
      <c r="L2123" s="1725"/>
      <c r="M2123" s="1725"/>
      <c r="N2123" s="1727"/>
      <c r="O2123" s="1724"/>
      <c r="P2123" s="1725"/>
      <c r="Q2123" s="1728"/>
      <c r="R2123" s="1729"/>
      <c r="S2123" s="550"/>
    </row>
    <row r="2124" spans="1:19" s="206" customFormat="1" ht="19.899999999999999" customHeight="1">
      <c r="A2124" s="1723"/>
      <c r="B2124" s="1723"/>
      <c r="C2124" s="1724"/>
      <c r="D2124" s="1724"/>
      <c r="E2124" s="1725"/>
      <c r="F2124" s="1725"/>
      <c r="G2124" s="1725"/>
      <c r="H2124" s="1724"/>
      <c r="I2124" s="1724"/>
      <c r="J2124" s="1725"/>
      <c r="K2124" s="1725"/>
      <c r="L2124" s="1725"/>
      <c r="M2124" s="1725"/>
      <c r="N2124" s="1727"/>
      <c r="O2124" s="1724"/>
      <c r="P2124" s="1725"/>
      <c r="Q2124" s="1728"/>
      <c r="R2124" s="1729"/>
      <c r="S2124" s="550"/>
    </row>
    <row r="2125" spans="1:19" s="206" customFormat="1" ht="19.899999999999999" customHeight="1">
      <c r="A2125" s="1723"/>
      <c r="B2125" s="1723"/>
      <c r="C2125" s="1724"/>
      <c r="D2125" s="1724"/>
      <c r="E2125" s="1725"/>
      <c r="F2125" s="1725"/>
      <c r="G2125" s="1725"/>
      <c r="H2125" s="1724"/>
      <c r="I2125" s="1724"/>
      <c r="J2125" s="1725"/>
      <c r="K2125" s="1725"/>
      <c r="L2125" s="1725"/>
      <c r="M2125" s="1725"/>
      <c r="N2125" s="1727"/>
      <c r="O2125" s="1724"/>
      <c r="P2125" s="1725"/>
      <c r="Q2125" s="1728"/>
      <c r="R2125" s="1729"/>
      <c r="S2125" s="550"/>
    </row>
    <row r="2126" spans="1:19" s="206" customFormat="1" ht="19.899999999999999" customHeight="1">
      <c r="A2126" s="1723"/>
      <c r="B2126" s="1723"/>
      <c r="C2126" s="1724"/>
      <c r="D2126" s="1724"/>
      <c r="E2126" s="1725"/>
      <c r="F2126" s="1725"/>
      <c r="G2126" s="1725"/>
      <c r="H2126" s="1724"/>
      <c r="I2126" s="1724"/>
      <c r="J2126" s="1725"/>
      <c r="K2126" s="1725"/>
      <c r="L2126" s="1725"/>
      <c r="M2126" s="1725"/>
      <c r="N2126" s="1727"/>
      <c r="O2126" s="1724"/>
      <c r="P2126" s="1725"/>
      <c r="Q2126" s="1728"/>
      <c r="R2126" s="1729"/>
      <c r="S2126" s="550"/>
    </row>
    <row r="2127" spans="1:19" s="206" customFormat="1" ht="19.899999999999999" customHeight="1">
      <c r="A2127" s="1723"/>
      <c r="B2127" s="1723"/>
      <c r="C2127" s="1724"/>
      <c r="D2127" s="1724"/>
      <c r="E2127" s="1725"/>
      <c r="F2127" s="1725"/>
      <c r="G2127" s="1725"/>
      <c r="H2127" s="1724"/>
      <c r="I2127" s="1724"/>
      <c r="J2127" s="1725"/>
      <c r="K2127" s="1725"/>
      <c r="L2127" s="1725"/>
      <c r="M2127" s="1725"/>
      <c r="N2127" s="1727"/>
      <c r="O2127" s="1724"/>
      <c r="P2127" s="1725"/>
      <c r="Q2127" s="1728"/>
      <c r="R2127" s="1729"/>
      <c r="S2127" s="550"/>
    </row>
    <row r="2128" spans="1:19" s="206" customFormat="1" ht="19.899999999999999" customHeight="1">
      <c r="A2128" s="1723"/>
      <c r="B2128" s="1723"/>
      <c r="C2128" s="1724"/>
      <c r="D2128" s="1724"/>
      <c r="E2128" s="1725"/>
      <c r="F2128" s="1725"/>
      <c r="G2128" s="1725"/>
      <c r="H2128" s="1724"/>
      <c r="I2128" s="1724"/>
      <c r="J2128" s="1725"/>
      <c r="K2128" s="1725"/>
      <c r="L2128" s="1725"/>
      <c r="M2128" s="1725"/>
      <c r="N2128" s="1727"/>
      <c r="O2128" s="1724"/>
      <c r="P2128" s="1725"/>
      <c r="Q2128" s="1728"/>
      <c r="R2128" s="1729"/>
      <c r="S2128" s="550"/>
    </row>
    <row r="2129" spans="1:19" s="206" customFormat="1" ht="19.899999999999999" customHeight="1">
      <c r="A2129" s="1723"/>
      <c r="B2129" s="1723"/>
      <c r="C2129" s="1724"/>
      <c r="D2129" s="1724"/>
      <c r="E2129" s="1725"/>
      <c r="F2129" s="1725"/>
      <c r="G2129" s="1725"/>
      <c r="H2129" s="1724"/>
      <c r="I2129" s="1724"/>
      <c r="J2129" s="1725"/>
      <c r="K2129" s="1725"/>
      <c r="L2129" s="1725"/>
      <c r="M2129" s="1725"/>
      <c r="N2129" s="1727"/>
      <c r="O2129" s="1724"/>
      <c r="P2129" s="1725"/>
      <c r="Q2129" s="1728"/>
      <c r="R2129" s="1729"/>
      <c r="S2129" s="550"/>
    </row>
    <row r="2130" spans="1:19" s="206" customFormat="1" ht="19.899999999999999" customHeight="1">
      <c r="A2130" s="1723"/>
      <c r="B2130" s="1723"/>
      <c r="C2130" s="1724"/>
      <c r="D2130" s="1724"/>
      <c r="E2130" s="1725"/>
      <c r="F2130" s="1725"/>
      <c r="G2130" s="1725"/>
      <c r="H2130" s="1724"/>
      <c r="I2130" s="1724"/>
      <c r="J2130" s="1725"/>
      <c r="K2130" s="1725"/>
      <c r="L2130" s="1725"/>
      <c r="M2130" s="1725"/>
      <c r="N2130" s="1727"/>
      <c r="O2130" s="1724"/>
      <c r="P2130" s="1725"/>
      <c r="Q2130" s="1728"/>
      <c r="R2130" s="1729"/>
      <c r="S2130" s="550"/>
    </row>
    <row r="2131" spans="1:19" s="206" customFormat="1" ht="19.899999999999999" customHeight="1">
      <c r="A2131" s="1723"/>
      <c r="B2131" s="1723"/>
      <c r="C2131" s="1724"/>
      <c r="D2131" s="1724"/>
      <c r="E2131" s="1725"/>
      <c r="F2131" s="1725"/>
      <c r="G2131" s="1725"/>
      <c r="H2131" s="1724"/>
      <c r="I2131" s="1724"/>
      <c r="J2131" s="1725"/>
      <c r="K2131" s="1725"/>
      <c r="L2131" s="1725"/>
      <c r="M2131" s="1725"/>
      <c r="N2131" s="1727"/>
      <c r="O2131" s="1724"/>
      <c r="P2131" s="1725"/>
      <c r="Q2131" s="1728"/>
      <c r="R2131" s="1729"/>
      <c r="S2131" s="550"/>
    </row>
    <row r="2132" spans="1:19" s="206" customFormat="1" ht="19.899999999999999" customHeight="1">
      <c r="A2132" s="1723"/>
      <c r="B2132" s="1723"/>
      <c r="C2132" s="1724"/>
      <c r="D2132" s="1724"/>
      <c r="E2132" s="1725"/>
      <c r="F2132" s="1725"/>
      <c r="G2132" s="1725"/>
      <c r="H2132" s="1724"/>
      <c r="I2132" s="1724"/>
      <c r="J2132" s="1725"/>
      <c r="K2132" s="1725"/>
      <c r="L2132" s="1725"/>
      <c r="M2132" s="1725"/>
      <c r="N2132" s="1727"/>
      <c r="O2132" s="1724"/>
      <c r="P2132" s="1725"/>
      <c r="Q2132" s="1728"/>
      <c r="R2132" s="1729"/>
      <c r="S2132" s="550"/>
    </row>
    <row r="2133" spans="1:19" s="206" customFormat="1" ht="19.899999999999999" customHeight="1">
      <c r="A2133" s="1723"/>
      <c r="B2133" s="1723"/>
      <c r="C2133" s="1724"/>
      <c r="D2133" s="1724"/>
      <c r="E2133" s="1725"/>
      <c r="F2133" s="1725"/>
      <c r="G2133" s="1725"/>
      <c r="H2133" s="1724"/>
      <c r="I2133" s="1724"/>
      <c r="J2133" s="1725"/>
      <c r="K2133" s="1725"/>
      <c r="L2133" s="1725"/>
      <c r="M2133" s="1725"/>
      <c r="N2133" s="1727"/>
      <c r="O2133" s="1724"/>
      <c r="P2133" s="1725"/>
      <c r="Q2133" s="1728"/>
      <c r="R2133" s="1729"/>
      <c r="S2133" s="550"/>
    </row>
    <row r="2134" spans="1:19" s="206" customFormat="1" ht="19.899999999999999" customHeight="1">
      <c r="A2134" s="1723"/>
      <c r="B2134" s="1723"/>
      <c r="C2134" s="1724"/>
      <c r="D2134" s="1724"/>
      <c r="E2134" s="1725"/>
      <c r="F2134" s="1725"/>
      <c r="G2134" s="1725"/>
      <c r="H2134" s="1724"/>
      <c r="I2134" s="1724"/>
      <c r="J2134" s="1725"/>
      <c r="K2134" s="1725"/>
      <c r="L2134" s="1725"/>
      <c r="M2134" s="1725"/>
      <c r="N2134" s="1727"/>
      <c r="O2134" s="1724"/>
      <c r="P2134" s="1725"/>
      <c r="Q2134" s="1728"/>
      <c r="R2134" s="1729"/>
      <c r="S2134" s="550"/>
    </row>
    <row r="2135" spans="1:19" s="206" customFormat="1" ht="19.899999999999999" customHeight="1">
      <c r="A2135" s="1723"/>
      <c r="B2135" s="1723"/>
      <c r="C2135" s="1724"/>
      <c r="D2135" s="1724"/>
      <c r="E2135" s="1725"/>
      <c r="F2135" s="1725"/>
      <c r="G2135" s="1725"/>
      <c r="H2135" s="1724"/>
      <c r="I2135" s="1724"/>
      <c r="J2135" s="1725"/>
      <c r="K2135" s="1725"/>
      <c r="L2135" s="1725"/>
      <c r="M2135" s="1725"/>
      <c r="N2135" s="1727"/>
      <c r="O2135" s="1724"/>
      <c r="P2135" s="1725"/>
      <c r="Q2135" s="1728"/>
      <c r="R2135" s="1729"/>
      <c r="S2135" s="550"/>
    </row>
    <row r="2136" spans="1:19" s="206" customFormat="1" ht="19.899999999999999" customHeight="1">
      <c r="A2136" s="1723"/>
      <c r="B2136" s="1723"/>
      <c r="C2136" s="1724"/>
      <c r="D2136" s="1724"/>
      <c r="E2136" s="1725"/>
      <c r="F2136" s="1725"/>
      <c r="G2136" s="1725"/>
      <c r="H2136" s="1724"/>
      <c r="I2136" s="1724"/>
      <c r="J2136" s="1725"/>
      <c r="K2136" s="1725"/>
      <c r="L2136" s="1725"/>
      <c r="M2136" s="1725"/>
      <c r="N2136" s="1727"/>
      <c r="O2136" s="1724"/>
      <c r="P2136" s="1725"/>
      <c r="Q2136" s="1728"/>
      <c r="R2136" s="1729"/>
      <c r="S2136" s="550"/>
    </row>
    <row r="2137" spans="1:19" s="206" customFormat="1" ht="19.899999999999999" customHeight="1">
      <c r="A2137" s="1723"/>
      <c r="B2137" s="1723"/>
      <c r="C2137" s="1724"/>
      <c r="D2137" s="1724"/>
      <c r="E2137" s="1725"/>
      <c r="F2137" s="1725"/>
      <c r="G2137" s="1725"/>
      <c r="H2137" s="1724"/>
      <c r="I2137" s="1724"/>
      <c r="J2137" s="1725"/>
      <c r="K2137" s="1725"/>
      <c r="L2137" s="1725"/>
      <c r="M2137" s="1725"/>
      <c r="N2137" s="1727"/>
      <c r="O2137" s="1724"/>
      <c r="P2137" s="1725"/>
      <c r="Q2137" s="1728"/>
      <c r="R2137" s="1729"/>
      <c r="S2137" s="550"/>
    </row>
    <row r="2138" spans="1:19" s="206" customFormat="1" ht="19.899999999999999" customHeight="1">
      <c r="A2138" s="1723"/>
      <c r="B2138" s="1723"/>
      <c r="C2138" s="1724"/>
      <c r="D2138" s="1724"/>
      <c r="E2138" s="1725"/>
      <c r="F2138" s="1725"/>
      <c r="G2138" s="1725"/>
      <c r="H2138" s="1724"/>
      <c r="I2138" s="1724"/>
      <c r="J2138" s="1725"/>
      <c r="K2138" s="1725"/>
      <c r="L2138" s="1725"/>
      <c r="M2138" s="1725"/>
      <c r="N2138" s="1727"/>
      <c r="O2138" s="1724"/>
      <c r="P2138" s="1725"/>
      <c r="Q2138" s="1728"/>
      <c r="R2138" s="1729"/>
      <c r="S2138" s="550"/>
    </row>
    <row r="2139" spans="1:19" s="206" customFormat="1" ht="19.899999999999999" customHeight="1">
      <c r="A2139" s="1723"/>
      <c r="B2139" s="1723"/>
      <c r="C2139" s="1724"/>
      <c r="D2139" s="1724"/>
      <c r="E2139" s="1725"/>
      <c r="F2139" s="1725"/>
      <c r="G2139" s="1725"/>
      <c r="H2139" s="1724"/>
      <c r="I2139" s="1724"/>
      <c r="J2139" s="1725"/>
      <c r="K2139" s="1725"/>
      <c r="L2139" s="1725"/>
      <c r="M2139" s="1725"/>
      <c r="N2139" s="1727"/>
      <c r="O2139" s="1724"/>
      <c r="P2139" s="1725"/>
      <c r="Q2139" s="1728"/>
      <c r="R2139" s="1729"/>
      <c r="S2139" s="550"/>
    </row>
    <row r="2140" spans="1:19" s="206" customFormat="1" ht="19.899999999999999" customHeight="1">
      <c r="A2140" s="1723"/>
      <c r="B2140" s="1723"/>
      <c r="C2140" s="1724"/>
      <c r="D2140" s="1724"/>
      <c r="E2140" s="1725"/>
      <c r="F2140" s="1725"/>
      <c r="G2140" s="1725"/>
      <c r="H2140" s="1724"/>
      <c r="I2140" s="1724"/>
      <c r="J2140" s="1725"/>
      <c r="K2140" s="1725"/>
      <c r="L2140" s="1725"/>
      <c r="M2140" s="1725"/>
      <c r="N2140" s="1727"/>
      <c r="O2140" s="1724"/>
      <c r="P2140" s="1725"/>
      <c r="Q2140" s="1728"/>
      <c r="R2140" s="1729"/>
      <c r="S2140" s="550"/>
    </row>
    <row r="2141" spans="1:19" s="206" customFormat="1" ht="19.899999999999999" customHeight="1">
      <c r="A2141" s="1723"/>
      <c r="B2141" s="1723"/>
      <c r="C2141" s="1724"/>
      <c r="D2141" s="1724"/>
      <c r="E2141" s="1725"/>
      <c r="F2141" s="1725"/>
      <c r="G2141" s="1725"/>
      <c r="H2141" s="1724"/>
      <c r="I2141" s="1724"/>
      <c r="J2141" s="1725"/>
      <c r="K2141" s="1725"/>
      <c r="L2141" s="1725"/>
      <c r="M2141" s="1725"/>
      <c r="N2141" s="1727"/>
      <c r="O2141" s="1724"/>
      <c r="P2141" s="1725"/>
      <c r="Q2141" s="1728"/>
      <c r="R2141" s="1729"/>
      <c r="S2141" s="550"/>
    </row>
    <row r="2142" spans="1:19" s="206" customFormat="1" ht="19.899999999999999" customHeight="1">
      <c r="A2142" s="1723"/>
      <c r="B2142" s="1723"/>
      <c r="C2142" s="1724"/>
      <c r="D2142" s="1724"/>
      <c r="E2142" s="1725"/>
      <c r="F2142" s="1725"/>
      <c r="G2142" s="1725"/>
      <c r="H2142" s="1724"/>
      <c r="I2142" s="1724"/>
      <c r="J2142" s="1725"/>
      <c r="K2142" s="1725"/>
      <c r="L2142" s="1725"/>
      <c r="M2142" s="1725"/>
      <c r="N2142" s="1727"/>
      <c r="O2142" s="1724"/>
      <c r="P2142" s="1725"/>
      <c r="Q2142" s="1728"/>
      <c r="R2142" s="1729"/>
      <c r="S2142" s="550"/>
    </row>
    <row r="2143" spans="1:19" s="206" customFormat="1" ht="19.899999999999999" customHeight="1">
      <c r="A2143" s="1723"/>
      <c r="B2143" s="1723"/>
      <c r="C2143" s="1724"/>
      <c r="D2143" s="1724"/>
      <c r="E2143" s="1725"/>
      <c r="F2143" s="1725"/>
      <c r="G2143" s="1725"/>
      <c r="H2143" s="1724"/>
      <c r="I2143" s="1724"/>
      <c r="J2143" s="1725"/>
      <c r="K2143" s="1725"/>
      <c r="L2143" s="1725"/>
      <c r="M2143" s="1725"/>
      <c r="N2143" s="1727"/>
      <c r="O2143" s="1724"/>
      <c r="P2143" s="1725"/>
      <c r="Q2143" s="1728"/>
      <c r="R2143" s="1729"/>
      <c r="S2143" s="550"/>
    </row>
    <row r="2144" spans="1:19" s="206" customFormat="1" ht="19.899999999999999" customHeight="1">
      <c r="A2144" s="1723"/>
      <c r="B2144" s="1723"/>
      <c r="C2144" s="1724"/>
      <c r="D2144" s="1724"/>
      <c r="E2144" s="1725"/>
      <c r="F2144" s="1725"/>
      <c r="G2144" s="1725"/>
      <c r="H2144" s="1724"/>
      <c r="I2144" s="1724"/>
      <c r="J2144" s="1725"/>
      <c r="K2144" s="1725"/>
      <c r="L2144" s="1725"/>
      <c r="M2144" s="1725"/>
      <c r="N2144" s="1727"/>
      <c r="O2144" s="1724"/>
      <c r="P2144" s="1725"/>
      <c r="Q2144" s="1728"/>
      <c r="R2144" s="1729"/>
      <c r="S2144" s="550"/>
    </row>
    <row r="2145" spans="1:19" s="206" customFormat="1" ht="19.899999999999999" customHeight="1">
      <c r="A2145" s="1723"/>
      <c r="B2145" s="1723"/>
      <c r="C2145" s="1724"/>
      <c r="D2145" s="1724"/>
      <c r="E2145" s="1725"/>
      <c r="F2145" s="1725"/>
      <c r="G2145" s="1725"/>
      <c r="H2145" s="1724"/>
      <c r="I2145" s="1724"/>
      <c r="J2145" s="1725"/>
      <c r="K2145" s="1725"/>
      <c r="L2145" s="1725"/>
      <c r="M2145" s="1725"/>
      <c r="N2145" s="1727"/>
      <c r="O2145" s="1724"/>
      <c r="P2145" s="1725"/>
      <c r="Q2145" s="1728"/>
      <c r="R2145" s="1729"/>
      <c r="S2145" s="550"/>
    </row>
    <row r="2146" spans="1:19" s="206" customFormat="1" ht="19.899999999999999" customHeight="1">
      <c r="A2146" s="1723"/>
      <c r="B2146" s="1723"/>
      <c r="C2146" s="1724"/>
      <c r="D2146" s="1724"/>
      <c r="E2146" s="1725"/>
      <c r="F2146" s="1725"/>
      <c r="G2146" s="1725"/>
      <c r="H2146" s="1724"/>
      <c r="I2146" s="1724"/>
      <c r="J2146" s="1725"/>
      <c r="K2146" s="1725"/>
      <c r="L2146" s="1725"/>
      <c r="M2146" s="1725"/>
      <c r="N2146" s="1727"/>
      <c r="O2146" s="1724"/>
      <c r="P2146" s="1725"/>
      <c r="Q2146" s="1728"/>
      <c r="R2146" s="1729"/>
      <c r="S2146" s="550"/>
    </row>
    <row r="2147" spans="1:19" s="206" customFormat="1" ht="19.899999999999999" customHeight="1">
      <c r="A2147" s="1723"/>
      <c r="B2147" s="1723"/>
      <c r="C2147" s="1724"/>
      <c r="D2147" s="1724"/>
      <c r="E2147" s="1725"/>
      <c r="F2147" s="1725"/>
      <c r="G2147" s="1725"/>
      <c r="H2147" s="1724"/>
      <c r="I2147" s="1724"/>
      <c r="J2147" s="1725"/>
      <c r="K2147" s="1725"/>
      <c r="L2147" s="1725"/>
      <c r="M2147" s="1725"/>
      <c r="N2147" s="1727"/>
      <c r="O2147" s="1724"/>
      <c r="P2147" s="1725"/>
      <c r="Q2147" s="1728"/>
      <c r="R2147" s="1729"/>
      <c r="S2147" s="550"/>
    </row>
    <row r="2148" spans="1:19" s="206" customFormat="1" ht="19.899999999999999" customHeight="1">
      <c r="A2148" s="1723"/>
      <c r="B2148" s="1723"/>
      <c r="C2148" s="1724"/>
      <c r="D2148" s="1724"/>
      <c r="E2148" s="1725"/>
      <c r="F2148" s="1725"/>
      <c r="G2148" s="1725"/>
      <c r="H2148" s="1724"/>
      <c r="I2148" s="1724"/>
      <c r="J2148" s="1725"/>
      <c r="K2148" s="1725"/>
      <c r="L2148" s="1725"/>
      <c r="M2148" s="1725"/>
      <c r="N2148" s="1727"/>
      <c r="O2148" s="1724"/>
      <c r="P2148" s="1725"/>
      <c r="Q2148" s="1728"/>
      <c r="R2148" s="1729"/>
      <c r="S2148" s="550"/>
    </row>
    <row r="2149" spans="1:19" s="206" customFormat="1" ht="19.899999999999999" customHeight="1">
      <c r="A2149" s="1723"/>
      <c r="B2149" s="1723"/>
      <c r="C2149" s="1724"/>
      <c r="D2149" s="1724"/>
      <c r="E2149" s="1725"/>
      <c r="F2149" s="1725"/>
      <c r="G2149" s="1725"/>
      <c r="H2149" s="1724"/>
      <c r="I2149" s="1724"/>
      <c r="J2149" s="1725"/>
      <c r="K2149" s="1725"/>
      <c r="L2149" s="1725"/>
      <c r="M2149" s="1725"/>
      <c r="N2149" s="1727"/>
      <c r="O2149" s="1724"/>
      <c r="P2149" s="1725"/>
      <c r="Q2149" s="1728"/>
      <c r="R2149" s="1729"/>
      <c r="S2149" s="550"/>
    </row>
    <row r="2150" spans="1:19" s="206" customFormat="1" ht="19.899999999999999" customHeight="1">
      <c r="A2150" s="1723"/>
      <c r="B2150" s="1723"/>
      <c r="C2150" s="1724"/>
      <c r="D2150" s="1724"/>
      <c r="E2150" s="1725"/>
      <c r="F2150" s="1725"/>
      <c r="G2150" s="1725"/>
      <c r="H2150" s="1724"/>
      <c r="I2150" s="1724"/>
      <c r="J2150" s="1725"/>
      <c r="K2150" s="1725"/>
      <c r="L2150" s="1725"/>
      <c r="M2150" s="1725"/>
      <c r="N2150" s="1727"/>
      <c r="O2150" s="1724"/>
      <c r="P2150" s="1725"/>
      <c r="Q2150" s="1728"/>
      <c r="R2150" s="1729"/>
      <c r="S2150" s="550"/>
    </row>
    <row r="2151" spans="1:19" s="206" customFormat="1" ht="19.899999999999999" customHeight="1">
      <c r="A2151" s="1723"/>
      <c r="B2151" s="1723"/>
      <c r="C2151" s="1724"/>
      <c r="D2151" s="1724"/>
      <c r="E2151" s="1725"/>
      <c r="F2151" s="1725"/>
      <c r="G2151" s="1725"/>
      <c r="H2151" s="1724"/>
      <c r="I2151" s="1724"/>
      <c r="J2151" s="1725"/>
      <c r="K2151" s="1725"/>
      <c r="L2151" s="1725"/>
      <c r="M2151" s="1725"/>
      <c r="N2151" s="1727"/>
      <c r="O2151" s="1724"/>
      <c r="P2151" s="1725"/>
      <c r="Q2151" s="1728"/>
      <c r="R2151" s="1729"/>
      <c r="S2151" s="550"/>
    </row>
    <row r="2152" spans="1:19" s="206" customFormat="1" ht="19.899999999999999" customHeight="1">
      <c r="A2152" s="1723"/>
      <c r="B2152" s="1723"/>
      <c r="C2152" s="1724"/>
      <c r="D2152" s="1724"/>
      <c r="E2152" s="1725"/>
      <c r="F2152" s="1725"/>
      <c r="G2152" s="1725"/>
      <c r="H2152" s="1724"/>
      <c r="I2152" s="1724"/>
      <c r="J2152" s="1725"/>
      <c r="K2152" s="1725"/>
      <c r="L2152" s="1725"/>
      <c r="M2152" s="1725"/>
      <c r="N2152" s="1727"/>
      <c r="O2152" s="1724"/>
      <c r="P2152" s="1725"/>
      <c r="Q2152" s="1728"/>
      <c r="R2152" s="1729"/>
      <c r="S2152" s="550"/>
    </row>
    <row r="2153" spans="1:19" s="206" customFormat="1" ht="19.899999999999999" customHeight="1">
      <c r="A2153" s="1723"/>
      <c r="B2153" s="1723"/>
      <c r="C2153" s="1724"/>
      <c r="D2153" s="1724"/>
      <c r="E2153" s="1725"/>
      <c r="F2153" s="1725"/>
      <c r="G2153" s="1725"/>
      <c r="H2153" s="1724"/>
      <c r="I2153" s="1724"/>
      <c r="J2153" s="1725"/>
      <c r="K2153" s="1725"/>
      <c r="L2153" s="1725"/>
      <c r="M2153" s="1725"/>
      <c r="N2153" s="1727"/>
      <c r="O2153" s="1724"/>
      <c r="P2153" s="1725"/>
      <c r="Q2153" s="1728"/>
      <c r="R2153" s="1729"/>
      <c r="S2153" s="550"/>
    </row>
    <row r="2154" spans="1:19" s="206" customFormat="1" ht="19.899999999999999" customHeight="1">
      <c r="A2154" s="1723"/>
      <c r="B2154" s="1723"/>
      <c r="C2154" s="1724"/>
      <c r="D2154" s="1724"/>
      <c r="E2154" s="1725"/>
      <c r="F2154" s="1725"/>
      <c r="G2154" s="1725"/>
      <c r="H2154" s="1724"/>
      <c r="I2154" s="1724"/>
      <c r="J2154" s="1725"/>
      <c r="K2154" s="1725"/>
      <c r="L2154" s="1725"/>
      <c r="M2154" s="1725"/>
      <c r="N2154" s="1727"/>
      <c r="O2154" s="1724"/>
      <c r="P2154" s="1725"/>
      <c r="Q2154" s="1728"/>
      <c r="R2154" s="1729"/>
      <c r="S2154" s="550"/>
    </row>
    <row r="2155" spans="1:19" s="206" customFormat="1" ht="19.899999999999999" customHeight="1">
      <c r="A2155" s="1723"/>
      <c r="B2155" s="1723"/>
      <c r="C2155" s="1724"/>
      <c r="D2155" s="1724"/>
      <c r="E2155" s="1725"/>
      <c r="F2155" s="1725"/>
      <c r="G2155" s="1725"/>
      <c r="H2155" s="1724"/>
      <c r="I2155" s="1724"/>
      <c r="J2155" s="1725"/>
      <c r="K2155" s="1725"/>
      <c r="L2155" s="1725"/>
      <c r="M2155" s="1725"/>
      <c r="N2155" s="1727"/>
      <c r="O2155" s="1724"/>
      <c r="P2155" s="1725"/>
      <c r="Q2155" s="1728"/>
      <c r="R2155" s="1729"/>
      <c r="S2155" s="550"/>
    </row>
    <row r="2156" spans="1:19" s="206" customFormat="1" ht="19.899999999999999" customHeight="1">
      <c r="A2156" s="1723"/>
      <c r="B2156" s="1723"/>
      <c r="C2156" s="1724"/>
      <c r="D2156" s="1724"/>
      <c r="E2156" s="1725"/>
      <c r="F2156" s="1725"/>
      <c r="G2156" s="1725"/>
      <c r="H2156" s="1724"/>
      <c r="I2156" s="1724"/>
      <c r="J2156" s="1725"/>
      <c r="K2156" s="1725"/>
      <c r="L2156" s="1725"/>
      <c r="M2156" s="1725"/>
      <c r="N2156" s="1727"/>
      <c r="O2156" s="1724"/>
      <c r="P2156" s="1725"/>
      <c r="Q2156" s="1728"/>
      <c r="R2156" s="1729"/>
      <c r="S2156" s="550"/>
    </row>
    <row r="2157" spans="1:19" s="206" customFormat="1" ht="19.899999999999999" customHeight="1">
      <c r="A2157" s="1723"/>
      <c r="B2157" s="1723"/>
      <c r="C2157" s="1724"/>
      <c r="D2157" s="1724"/>
      <c r="E2157" s="1725"/>
      <c r="F2157" s="1725"/>
      <c r="G2157" s="1725"/>
      <c r="H2157" s="1724"/>
      <c r="I2157" s="1724"/>
      <c r="J2157" s="1725"/>
      <c r="K2157" s="1725"/>
      <c r="L2157" s="1725"/>
      <c r="M2157" s="1725"/>
      <c r="N2157" s="1727"/>
      <c r="O2157" s="1724"/>
      <c r="P2157" s="1725"/>
      <c r="Q2157" s="1728"/>
      <c r="R2157" s="1729"/>
      <c r="S2157" s="550"/>
    </row>
    <row r="2158" spans="1:19" s="206" customFormat="1" ht="19.899999999999999" customHeight="1">
      <c r="A2158" s="1723"/>
      <c r="B2158" s="1723"/>
      <c r="C2158" s="1724"/>
      <c r="D2158" s="1724"/>
      <c r="E2158" s="1725"/>
      <c r="F2158" s="1725"/>
      <c r="G2158" s="1725"/>
      <c r="H2158" s="1724"/>
      <c r="I2158" s="1724"/>
      <c r="J2158" s="1725"/>
      <c r="K2158" s="1725"/>
      <c r="L2158" s="1725"/>
      <c r="M2158" s="1725"/>
      <c r="N2158" s="1727"/>
      <c r="O2158" s="1724"/>
      <c r="P2158" s="1725"/>
      <c r="Q2158" s="1728"/>
      <c r="R2158" s="1729"/>
      <c r="S2158" s="550"/>
    </row>
    <row r="2159" spans="1:19" s="206" customFormat="1" ht="19.899999999999999" customHeight="1">
      <c r="A2159" s="1723"/>
      <c r="B2159" s="1723"/>
      <c r="C2159" s="1724"/>
      <c r="D2159" s="1724"/>
      <c r="E2159" s="1725"/>
      <c r="F2159" s="1725"/>
      <c r="G2159" s="1725"/>
      <c r="H2159" s="1724"/>
      <c r="I2159" s="1724"/>
      <c r="J2159" s="1725"/>
      <c r="K2159" s="1725"/>
      <c r="L2159" s="1725"/>
      <c r="M2159" s="1725"/>
      <c r="N2159" s="1727"/>
      <c r="O2159" s="1724"/>
      <c r="P2159" s="1725"/>
      <c r="Q2159" s="1728"/>
      <c r="R2159" s="1729"/>
      <c r="S2159" s="550"/>
    </row>
    <row r="2160" spans="1:19" s="206" customFormat="1" ht="19.899999999999999" customHeight="1">
      <c r="A2160" s="1723"/>
      <c r="B2160" s="1723"/>
      <c r="C2160" s="1724"/>
      <c r="D2160" s="1724"/>
      <c r="E2160" s="1725"/>
      <c r="F2160" s="1725"/>
      <c r="G2160" s="1725"/>
      <c r="H2160" s="1724"/>
      <c r="I2160" s="1724"/>
      <c r="J2160" s="1725"/>
      <c r="K2160" s="1725"/>
      <c r="L2160" s="1725"/>
      <c r="M2160" s="1725"/>
      <c r="N2160" s="1727"/>
      <c r="O2160" s="1724"/>
      <c r="P2160" s="1725"/>
      <c r="Q2160" s="1728"/>
      <c r="R2160" s="1729"/>
      <c r="S2160" s="550"/>
    </row>
    <row r="2161" spans="1:19" s="206" customFormat="1" ht="19.899999999999999" customHeight="1">
      <c r="A2161" s="1723"/>
      <c r="B2161" s="1723"/>
      <c r="C2161" s="1724"/>
      <c r="D2161" s="1724"/>
      <c r="E2161" s="1725"/>
      <c r="F2161" s="1725"/>
      <c r="G2161" s="1725"/>
      <c r="H2161" s="1724"/>
      <c r="I2161" s="1724"/>
      <c r="J2161" s="1725"/>
      <c r="K2161" s="1725"/>
      <c r="L2161" s="1725"/>
      <c r="M2161" s="1725"/>
      <c r="N2161" s="1727"/>
      <c r="O2161" s="1724"/>
      <c r="P2161" s="1725"/>
      <c r="Q2161" s="1728"/>
      <c r="R2161" s="1729"/>
      <c r="S2161" s="550"/>
    </row>
    <row r="2162" spans="1:19" s="206" customFormat="1" ht="19.899999999999999" customHeight="1">
      <c r="A2162" s="1723"/>
      <c r="B2162" s="1723"/>
      <c r="C2162" s="1724"/>
      <c r="D2162" s="1724"/>
      <c r="E2162" s="1725"/>
      <c r="F2162" s="1725"/>
      <c r="G2162" s="1725"/>
      <c r="H2162" s="1724"/>
      <c r="I2162" s="1724"/>
      <c r="J2162" s="1725"/>
      <c r="K2162" s="1725"/>
      <c r="L2162" s="1725"/>
      <c r="M2162" s="1725"/>
      <c r="N2162" s="1727"/>
      <c r="O2162" s="1724"/>
      <c r="P2162" s="1725"/>
      <c r="Q2162" s="1728"/>
      <c r="R2162" s="1729"/>
      <c r="S2162" s="550"/>
    </row>
    <row r="2163" spans="1:19" s="206" customFormat="1" ht="19.899999999999999" customHeight="1">
      <c r="A2163" s="1723"/>
      <c r="B2163" s="1723"/>
      <c r="C2163" s="1724"/>
      <c r="D2163" s="1724"/>
      <c r="E2163" s="1725"/>
      <c r="F2163" s="1725"/>
      <c r="G2163" s="1725"/>
      <c r="H2163" s="1724"/>
      <c r="I2163" s="1724"/>
      <c r="J2163" s="1725"/>
      <c r="K2163" s="1725"/>
      <c r="L2163" s="1725"/>
      <c r="M2163" s="1725"/>
      <c r="N2163" s="1727"/>
      <c r="O2163" s="1724"/>
      <c r="P2163" s="1725"/>
      <c r="Q2163" s="1728"/>
      <c r="R2163" s="1729"/>
      <c r="S2163" s="550"/>
    </row>
    <row r="2164" spans="1:19" s="206" customFormat="1" ht="19.899999999999999" customHeight="1">
      <c r="A2164" s="1723"/>
      <c r="B2164" s="1723"/>
      <c r="C2164" s="1724"/>
      <c r="D2164" s="1724"/>
      <c r="E2164" s="1725"/>
      <c r="F2164" s="1725"/>
      <c r="G2164" s="1725"/>
      <c r="H2164" s="1724"/>
      <c r="I2164" s="1724"/>
      <c r="J2164" s="1725"/>
      <c r="K2164" s="1725"/>
      <c r="L2164" s="1725"/>
      <c r="M2164" s="1725"/>
      <c r="N2164" s="1727"/>
      <c r="O2164" s="1724"/>
      <c r="P2164" s="1725"/>
      <c r="Q2164" s="1728"/>
      <c r="R2164" s="1729"/>
      <c r="S2164" s="550"/>
    </row>
    <row r="2165" spans="1:19" s="206" customFormat="1" ht="19.899999999999999" customHeight="1">
      <c r="A2165" s="1723"/>
      <c r="B2165" s="1723"/>
      <c r="C2165" s="1724"/>
      <c r="D2165" s="1724"/>
      <c r="E2165" s="1725"/>
      <c r="F2165" s="1725"/>
      <c r="G2165" s="1725"/>
      <c r="H2165" s="1724"/>
      <c r="I2165" s="1724"/>
      <c r="J2165" s="1725"/>
      <c r="K2165" s="1725"/>
      <c r="L2165" s="1725"/>
      <c r="M2165" s="1725"/>
      <c r="N2165" s="1727"/>
      <c r="O2165" s="1724"/>
      <c r="P2165" s="1725"/>
      <c r="Q2165" s="1728"/>
      <c r="R2165" s="1729"/>
      <c r="S2165" s="550"/>
    </row>
    <row r="2166" spans="1:19" s="206" customFormat="1" ht="19.899999999999999" customHeight="1">
      <c r="A2166" s="1723"/>
      <c r="B2166" s="1723"/>
      <c r="C2166" s="1724"/>
      <c r="D2166" s="1724"/>
      <c r="E2166" s="1725"/>
      <c r="F2166" s="1725"/>
      <c r="G2166" s="1725"/>
      <c r="H2166" s="1724"/>
      <c r="I2166" s="1724"/>
      <c r="J2166" s="1725"/>
      <c r="K2166" s="1725"/>
      <c r="L2166" s="1725"/>
      <c r="M2166" s="1725"/>
      <c r="N2166" s="1727"/>
      <c r="O2166" s="1724"/>
      <c r="P2166" s="1725"/>
      <c r="Q2166" s="1728"/>
      <c r="R2166" s="1729"/>
      <c r="S2166" s="550"/>
    </row>
    <row r="2167" spans="1:19" s="206" customFormat="1" ht="19.899999999999999" customHeight="1">
      <c r="A2167" s="1723"/>
      <c r="B2167" s="1723"/>
      <c r="C2167" s="1724"/>
      <c r="D2167" s="1724"/>
      <c r="E2167" s="1725"/>
      <c r="F2167" s="1725"/>
      <c r="G2167" s="1725"/>
      <c r="H2167" s="1724"/>
      <c r="I2167" s="1724"/>
      <c r="J2167" s="1725"/>
      <c r="K2167" s="1725"/>
      <c r="L2167" s="1725"/>
      <c r="M2167" s="1725"/>
      <c r="N2167" s="1727"/>
      <c r="O2167" s="1724"/>
      <c r="P2167" s="1725"/>
      <c r="Q2167" s="1728"/>
      <c r="R2167" s="1729"/>
      <c r="S2167" s="550"/>
    </row>
    <row r="2168" spans="1:19" s="206" customFormat="1" ht="19.899999999999999" customHeight="1">
      <c r="A2168" s="1723"/>
      <c r="B2168" s="1723"/>
      <c r="C2168" s="1724"/>
      <c r="D2168" s="1724"/>
      <c r="E2168" s="1725"/>
      <c r="F2168" s="1725"/>
      <c r="G2168" s="1725"/>
      <c r="H2168" s="1724"/>
      <c r="I2168" s="1724"/>
      <c r="J2168" s="1725"/>
      <c r="K2168" s="1725"/>
      <c r="L2168" s="1725"/>
      <c r="M2168" s="1725"/>
      <c r="N2168" s="1727"/>
      <c r="O2168" s="1724"/>
      <c r="P2168" s="1725"/>
      <c r="Q2168" s="1728"/>
      <c r="R2168" s="1729"/>
      <c r="S2168" s="550"/>
    </row>
    <row r="2169" spans="1:19" s="206" customFormat="1" ht="19.899999999999999" customHeight="1">
      <c r="A2169" s="1723"/>
      <c r="B2169" s="1723"/>
      <c r="C2169" s="1724"/>
      <c r="D2169" s="1724"/>
      <c r="E2169" s="1725"/>
      <c r="F2169" s="1725"/>
      <c r="G2169" s="1725"/>
      <c r="H2169" s="1724"/>
      <c r="I2169" s="1724"/>
      <c r="J2169" s="1725"/>
      <c r="K2169" s="1725"/>
      <c r="L2169" s="1725"/>
      <c r="M2169" s="1725"/>
      <c r="N2169" s="1727"/>
      <c r="O2169" s="1724"/>
      <c r="P2169" s="1725"/>
      <c r="Q2169" s="1728"/>
      <c r="R2169" s="1729"/>
      <c r="S2169" s="550"/>
    </row>
    <row r="2170" spans="1:19" s="206" customFormat="1" ht="19.899999999999999" customHeight="1">
      <c r="A2170" s="1723"/>
      <c r="B2170" s="1723"/>
      <c r="C2170" s="1724"/>
      <c r="D2170" s="1724"/>
      <c r="E2170" s="1725"/>
      <c r="F2170" s="1725"/>
      <c r="G2170" s="1725"/>
      <c r="H2170" s="1724"/>
      <c r="I2170" s="1724"/>
      <c r="J2170" s="1725"/>
      <c r="K2170" s="1725"/>
      <c r="L2170" s="1725"/>
      <c r="M2170" s="1725"/>
      <c r="N2170" s="1727"/>
      <c r="O2170" s="1724"/>
      <c r="P2170" s="1725"/>
      <c r="Q2170" s="1728"/>
      <c r="R2170" s="1729"/>
      <c r="S2170" s="550"/>
    </row>
    <row r="2171" spans="1:19" s="206" customFormat="1" ht="19.899999999999999" customHeight="1">
      <c r="A2171" s="1723"/>
      <c r="B2171" s="1723"/>
      <c r="C2171" s="1724"/>
      <c r="D2171" s="1724"/>
      <c r="E2171" s="1725"/>
      <c r="F2171" s="1725"/>
      <c r="G2171" s="1725"/>
      <c r="H2171" s="1724"/>
      <c r="I2171" s="1724"/>
      <c r="J2171" s="1725"/>
      <c r="K2171" s="1725"/>
      <c r="L2171" s="1725"/>
      <c r="M2171" s="1725"/>
      <c r="N2171" s="1727"/>
      <c r="O2171" s="1724"/>
      <c r="P2171" s="1725"/>
      <c r="Q2171" s="1728"/>
      <c r="R2171" s="1729"/>
      <c r="S2171" s="550"/>
    </row>
    <row r="2172" spans="1:19" s="206" customFormat="1" ht="19.899999999999999" customHeight="1">
      <c r="A2172" s="1723"/>
      <c r="B2172" s="1723"/>
      <c r="C2172" s="1724"/>
      <c r="D2172" s="1724"/>
      <c r="E2172" s="1725"/>
      <c r="F2172" s="1725"/>
      <c r="G2172" s="1725"/>
      <c r="H2172" s="1724"/>
      <c r="I2172" s="1724"/>
      <c r="J2172" s="1725"/>
      <c r="K2172" s="1725"/>
      <c r="L2172" s="1725"/>
      <c r="M2172" s="1725"/>
      <c r="N2172" s="1727"/>
      <c r="O2172" s="1724"/>
      <c r="P2172" s="1725"/>
      <c r="Q2172" s="1728"/>
      <c r="R2172" s="1729"/>
      <c r="S2172" s="550"/>
    </row>
    <row r="2173" spans="1:19" s="206" customFormat="1" ht="19.899999999999999" customHeight="1">
      <c r="A2173" s="1723"/>
      <c r="B2173" s="1723"/>
      <c r="C2173" s="1724"/>
      <c r="D2173" s="1724"/>
      <c r="E2173" s="1725"/>
      <c r="F2173" s="1725"/>
      <c r="G2173" s="1725"/>
      <c r="H2173" s="1724"/>
      <c r="I2173" s="1724"/>
      <c r="J2173" s="1725"/>
      <c r="K2173" s="1725"/>
      <c r="L2173" s="1725"/>
      <c r="M2173" s="1725"/>
      <c r="N2173" s="1727"/>
      <c r="O2173" s="1724"/>
      <c r="P2173" s="1725"/>
      <c r="Q2173" s="1728"/>
      <c r="R2173" s="1729"/>
      <c r="S2173" s="550"/>
    </row>
    <row r="2174" spans="1:19" s="206" customFormat="1" ht="19.899999999999999" customHeight="1">
      <c r="A2174" s="1723"/>
      <c r="B2174" s="1723"/>
      <c r="C2174" s="1724"/>
      <c r="D2174" s="1724"/>
      <c r="E2174" s="1725"/>
      <c r="F2174" s="1725"/>
      <c r="G2174" s="1725"/>
      <c r="H2174" s="1724"/>
      <c r="I2174" s="1724"/>
      <c r="J2174" s="1725"/>
      <c r="K2174" s="1725"/>
      <c r="L2174" s="1725"/>
      <c r="M2174" s="1725"/>
      <c r="N2174" s="1727"/>
      <c r="O2174" s="1724"/>
      <c r="P2174" s="1725"/>
      <c r="Q2174" s="1728"/>
      <c r="R2174" s="1729"/>
      <c r="S2174" s="550"/>
    </row>
    <row r="2175" spans="1:19" s="206" customFormat="1" ht="19.899999999999999" customHeight="1">
      <c r="A2175" s="1723"/>
      <c r="B2175" s="1723"/>
      <c r="C2175" s="1724"/>
      <c r="D2175" s="1724"/>
      <c r="E2175" s="1725"/>
      <c r="F2175" s="1725"/>
      <c r="G2175" s="1725"/>
      <c r="H2175" s="1724"/>
      <c r="I2175" s="1724"/>
      <c r="J2175" s="1725"/>
      <c r="K2175" s="1725"/>
      <c r="L2175" s="1725"/>
      <c r="M2175" s="1725"/>
      <c r="N2175" s="1727"/>
      <c r="O2175" s="1724"/>
      <c r="P2175" s="1725"/>
      <c r="Q2175" s="1728"/>
      <c r="R2175" s="1729"/>
      <c r="S2175" s="550"/>
    </row>
    <row r="2176" spans="1:19" s="206" customFormat="1" ht="19.899999999999999" customHeight="1">
      <c r="A2176" s="1723"/>
      <c r="B2176" s="1723"/>
      <c r="C2176" s="1724"/>
      <c r="D2176" s="1724"/>
      <c r="E2176" s="1725"/>
      <c r="F2176" s="1725"/>
      <c r="G2176" s="1725"/>
      <c r="H2176" s="1724"/>
      <c r="I2176" s="1724"/>
      <c r="J2176" s="1725"/>
      <c r="K2176" s="1725"/>
      <c r="L2176" s="1725"/>
      <c r="M2176" s="1725"/>
      <c r="N2176" s="1727"/>
      <c r="O2176" s="1724"/>
      <c r="P2176" s="1725"/>
      <c r="Q2176" s="1728"/>
      <c r="R2176" s="1729"/>
      <c r="S2176" s="550"/>
    </row>
    <row r="2177" spans="1:19" s="206" customFormat="1" ht="19.899999999999999" customHeight="1">
      <c r="A2177" s="1723"/>
      <c r="B2177" s="1723"/>
      <c r="C2177" s="1724"/>
      <c r="D2177" s="1724"/>
      <c r="E2177" s="1725"/>
      <c r="F2177" s="1725"/>
      <c r="G2177" s="1725"/>
      <c r="H2177" s="1724"/>
      <c r="I2177" s="1724"/>
      <c r="J2177" s="1725"/>
      <c r="K2177" s="1725"/>
      <c r="L2177" s="1725"/>
      <c r="M2177" s="1725"/>
      <c r="N2177" s="1727"/>
      <c r="O2177" s="1724"/>
      <c r="P2177" s="1725"/>
      <c r="Q2177" s="1728"/>
      <c r="R2177" s="1729"/>
      <c r="S2177" s="550"/>
    </row>
    <row r="2178" spans="1:19" s="206" customFormat="1" ht="19.899999999999999" customHeight="1">
      <c r="A2178" s="1723"/>
      <c r="B2178" s="1723"/>
      <c r="C2178" s="1724"/>
      <c r="D2178" s="1724"/>
      <c r="E2178" s="1725"/>
      <c r="F2178" s="1725"/>
      <c r="G2178" s="1725"/>
      <c r="H2178" s="1724"/>
      <c r="I2178" s="1724"/>
      <c r="J2178" s="1725"/>
      <c r="K2178" s="1725"/>
      <c r="L2178" s="1725"/>
      <c r="M2178" s="1725"/>
      <c r="N2178" s="1727"/>
      <c r="O2178" s="1724"/>
      <c r="P2178" s="1725"/>
      <c r="Q2178" s="1728"/>
      <c r="R2178" s="1729"/>
      <c r="S2178" s="550"/>
    </row>
    <row r="2179" spans="1:19" s="206" customFormat="1" ht="19.899999999999999" customHeight="1">
      <c r="A2179" s="1723"/>
      <c r="B2179" s="1723"/>
      <c r="C2179" s="1724"/>
      <c r="D2179" s="1724"/>
      <c r="E2179" s="1725"/>
      <c r="F2179" s="1725"/>
      <c r="G2179" s="1725"/>
      <c r="H2179" s="1724"/>
      <c r="I2179" s="1724"/>
      <c r="J2179" s="1725"/>
      <c r="K2179" s="1725"/>
      <c r="L2179" s="1725"/>
      <c r="M2179" s="1725"/>
      <c r="N2179" s="1727"/>
      <c r="O2179" s="1724"/>
      <c r="P2179" s="1725"/>
      <c r="Q2179" s="1728"/>
      <c r="R2179" s="1729"/>
      <c r="S2179" s="550"/>
    </row>
    <row r="2180" spans="1:19" s="206" customFormat="1" ht="19.899999999999999" customHeight="1">
      <c r="A2180" s="1723"/>
      <c r="B2180" s="1723"/>
      <c r="C2180" s="1724"/>
      <c r="D2180" s="1724"/>
      <c r="E2180" s="1725"/>
      <c r="F2180" s="1725"/>
      <c r="G2180" s="1725"/>
      <c r="H2180" s="1724"/>
      <c r="I2180" s="1724"/>
      <c r="J2180" s="1725"/>
      <c r="K2180" s="1725"/>
      <c r="L2180" s="1725"/>
      <c r="M2180" s="1725"/>
      <c r="N2180" s="1727"/>
      <c r="O2180" s="1724"/>
      <c r="P2180" s="1725"/>
      <c r="Q2180" s="1728"/>
      <c r="R2180" s="1729"/>
      <c r="S2180" s="550"/>
    </row>
    <row r="2181" spans="1:19" s="206" customFormat="1" ht="19.899999999999999" customHeight="1">
      <c r="A2181" s="1723"/>
      <c r="B2181" s="1723"/>
      <c r="C2181" s="1724"/>
      <c r="D2181" s="1724"/>
      <c r="E2181" s="1725"/>
      <c r="F2181" s="1725"/>
      <c r="G2181" s="1725"/>
      <c r="H2181" s="1724"/>
      <c r="I2181" s="1724"/>
      <c r="J2181" s="1725"/>
      <c r="K2181" s="1725"/>
      <c r="L2181" s="1725"/>
      <c r="M2181" s="1725"/>
      <c r="N2181" s="1727"/>
      <c r="O2181" s="1724"/>
      <c r="P2181" s="1725"/>
      <c r="Q2181" s="1728"/>
      <c r="R2181" s="1729"/>
      <c r="S2181" s="550"/>
    </row>
    <row r="2182" spans="1:19" s="206" customFormat="1" ht="19.899999999999999" customHeight="1">
      <c r="A2182" s="1723"/>
      <c r="B2182" s="1723"/>
      <c r="C2182" s="1724"/>
      <c r="D2182" s="1724"/>
      <c r="E2182" s="1725"/>
      <c r="F2182" s="1725"/>
      <c r="G2182" s="1725"/>
      <c r="H2182" s="1724"/>
      <c r="I2182" s="1724"/>
      <c r="J2182" s="1725"/>
      <c r="K2182" s="1725"/>
      <c r="L2182" s="1725"/>
      <c r="M2182" s="1725"/>
      <c r="N2182" s="1727"/>
      <c r="O2182" s="1724"/>
      <c r="P2182" s="1725"/>
      <c r="Q2182" s="1728"/>
      <c r="R2182" s="1729"/>
      <c r="S2182" s="550"/>
    </row>
    <row r="2183" spans="1:19" s="206" customFormat="1" ht="19.899999999999999" customHeight="1">
      <c r="A2183" s="1723"/>
      <c r="B2183" s="1723"/>
      <c r="C2183" s="1724"/>
      <c r="D2183" s="1724"/>
      <c r="E2183" s="1725"/>
      <c r="F2183" s="1725"/>
      <c r="G2183" s="1725"/>
      <c r="H2183" s="1724"/>
      <c r="I2183" s="1724"/>
      <c r="J2183" s="1725"/>
      <c r="K2183" s="1725"/>
      <c r="L2183" s="1725"/>
      <c r="M2183" s="1725"/>
      <c r="N2183" s="1727"/>
      <c r="O2183" s="1724"/>
      <c r="P2183" s="1725"/>
      <c r="Q2183" s="1728"/>
      <c r="R2183" s="1729"/>
      <c r="S2183" s="550"/>
    </row>
    <row r="2184" spans="1:19" s="206" customFormat="1" ht="19.899999999999999" customHeight="1">
      <c r="A2184" s="1723"/>
      <c r="B2184" s="1723"/>
      <c r="C2184" s="1724"/>
      <c r="D2184" s="1724"/>
      <c r="E2184" s="1725"/>
      <c r="F2184" s="1725"/>
      <c r="G2184" s="1725"/>
      <c r="H2184" s="1724"/>
      <c r="I2184" s="1724"/>
      <c r="J2184" s="1725"/>
      <c r="K2184" s="1725"/>
      <c r="L2184" s="1725"/>
      <c r="M2184" s="1725"/>
      <c r="N2184" s="1727"/>
      <c r="O2184" s="1724"/>
      <c r="P2184" s="1725"/>
      <c r="Q2184" s="1728"/>
      <c r="R2184" s="1729"/>
      <c r="S2184" s="550"/>
    </row>
    <row r="2185" spans="1:19" s="206" customFormat="1" ht="19.899999999999999" customHeight="1">
      <c r="A2185" s="1723"/>
      <c r="B2185" s="1723"/>
      <c r="C2185" s="1724"/>
      <c r="D2185" s="1724"/>
      <c r="E2185" s="1725"/>
      <c r="F2185" s="1725"/>
      <c r="G2185" s="1725"/>
      <c r="H2185" s="1724"/>
      <c r="I2185" s="1724"/>
      <c r="J2185" s="1725"/>
      <c r="K2185" s="1725"/>
      <c r="L2185" s="1725"/>
      <c r="M2185" s="1725"/>
      <c r="N2185" s="1727"/>
      <c r="O2185" s="1724"/>
      <c r="P2185" s="1725"/>
      <c r="Q2185" s="1728"/>
      <c r="R2185" s="1729"/>
      <c r="S2185" s="550"/>
    </row>
    <row r="2186" spans="1:19" s="206" customFormat="1" ht="19.899999999999999" customHeight="1">
      <c r="A2186" s="1723"/>
      <c r="B2186" s="1723"/>
      <c r="C2186" s="1724"/>
      <c r="D2186" s="1724"/>
      <c r="E2186" s="1725"/>
      <c r="F2186" s="1725"/>
      <c r="G2186" s="1725"/>
      <c r="H2186" s="1724"/>
      <c r="I2186" s="1724"/>
      <c r="J2186" s="1725"/>
      <c r="K2186" s="1725"/>
      <c r="L2186" s="1725"/>
      <c r="M2186" s="1725"/>
      <c r="N2186" s="1727"/>
      <c r="O2186" s="1724"/>
      <c r="P2186" s="1725"/>
      <c r="Q2186" s="1728"/>
      <c r="R2186" s="1729"/>
      <c r="S2186" s="550"/>
    </row>
    <row r="2187" spans="1:19" s="206" customFormat="1" ht="19.899999999999999" customHeight="1">
      <c r="A2187" s="1723"/>
      <c r="B2187" s="1723"/>
      <c r="C2187" s="1724"/>
      <c r="D2187" s="1724"/>
      <c r="E2187" s="1725"/>
      <c r="F2187" s="1725"/>
      <c r="G2187" s="1725"/>
      <c r="H2187" s="1724"/>
      <c r="I2187" s="1724"/>
      <c r="J2187" s="1725"/>
      <c r="K2187" s="1725"/>
      <c r="L2187" s="1725"/>
      <c r="M2187" s="1725"/>
      <c r="N2187" s="1727"/>
      <c r="O2187" s="1724"/>
      <c r="P2187" s="1725"/>
      <c r="Q2187" s="1728"/>
      <c r="R2187" s="1729"/>
      <c r="S2187" s="550"/>
    </row>
    <row r="2188" spans="1:19" s="206" customFormat="1" ht="19.899999999999999" customHeight="1">
      <c r="A2188" s="1723"/>
      <c r="B2188" s="1723"/>
      <c r="C2188" s="1724"/>
      <c r="D2188" s="1724"/>
      <c r="E2188" s="1725"/>
      <c r="F2188" s="1725"/>
      <c r="G2188" s="1725"/>
      <c r="H2188" s="1724"/>
      <c r="I2188" s="1724"/>
      <c r="J2188" s="1725"/>
      <c r="K2188" s="1725"/>
      <c r="L2188" s="1725"/>
      <c r="M2188" s="1725"/>
      <c r="N2188" s="1727"/>
      <c r="O2188" s="1724"/>
      <c r="P2188" s="1725"/>
      <c r="Q2188" s="1728"/>
      <c r="R2188" s="1729"/>
      <c r="S2188" s="550"/>
    </row>
    <row r="2189" spans="1:19" s="206" customFormat="1" ht="19.899999999999999" customHeight="1">
      <c r="A2189" s="1723"/>
      <c r="B2189" s="1723"/>
      <c r="C2189" s="1724"/>
      <c r="D2189" s="1724"/>
      <c r="E2189" s="1725"/>
      <c r="F2189" s="1725"/>
      <c r="G2189" s="1725"/>
      <c r="H2189" s="1724"/>
      <c r="I2189" s="1724"/>
      <c r="J2189" s="1725"/>
      <c r="K2189" s="1725"/>
      <c r="L2189" s="1725"/>
      <c r="M2189" s="1725"/>
      <c r="N2189" s="1727"/>
      <c r="O2189" s="1724"/>
      <c r="P2189" s="1725"/>
      <c r="Q2189" s="1728"/>
      <c r="R2189" s="1729"/>
      <c r="S2189" s="550"/>
    </row>
    <row r="2190" spans="1:19" s="206" customFormat="1" ht="19.899999999999999" customHeight="1">
      <c r="A2190" s="1723"/>
      <c r="B2190" s="1723"/>
      <c r="C2190" s="1724"/>
      <c r="D2190" s="1724"/>
      <c r="E2190" s="1725"/>
      <c r="F2190" s="1725"/>
      <c r="G2190" s="1725"/>
      <c r="H2190" s="1724"/>
      <c r="I2190" s="1724"/>
      <c r="J2190" s="1725"/>
      <c r="K2190" s="1725"/>
      <c r="L2190" s="1725"/>
      <c r="M2190" s="1725"/>
      <c r="N2190" s="1727"/>
      <c r="O2190" s="1724"/>
      <c r="P2190" s="1725"/>
      <c r="Q2190" s="1728"/>
      <c r="R2190" s="1729"/>
      <c r="S2190" s="550"/>
    </row>
    <row r="2191" spans="1:19" s="206" customFormat="1" ht="19.899999999999999" customHeight="1">
      <c r="A2191" s="1723"/>
      <c r="B2191" s="1723"/>
      <c r="C2191" s="1724"/>
      <c r="D2191" s="1724"/>
      <c r="E2191" s="1725"/>
      <c r="F2191" s="1725"/>
      <c r="G2191" s="1725"/>
      <c r="H2191" s="1724"/>
      <c r="I2191" s="1724"/>
      <c r="J2191" s="1725"/>
      <c r="K2191" s="1725"/>
      <c r="L2191" s="1725"/>
      <c r="M2191" s="1725"/>
      <c r="N2191" s="1727"/>
      <c r="O2191" s="1724"/>
      <c r="P2191" s="1725"/>
      <c r="Q2191" s="1728"/>
      <c r="R2191" s="1729"/>
      <c r="S2191" s="550"/>
    </row>
    <row r="2192" spans="1:19" s="206" customFormat="1" ht="19.899999999999999" customHeight="1">
      <c r="A2192" s="1723"/>
      <c r="B2192" s="1723"/>
      <c r="C2192" s="1724"/>
      <c r="D2192" s="1724"/>
      <c r="E2192" s="1725"/>
      <c r="F2192" s="1725"/>
      <c r="G2192" s="1725"/>
      <c r="H2192" s="1724"/>
      <c r="I2192" s="1724"/>
      <c r="J2192" s="1725"/>
      <c r="K2192" s="1725"/>
      <c r="L2192" s="1725"/>
      <c r="M2192" s="1725"/>
      <c r="N2192" s="1727"/>
      <c r="O2192" s="1724"/>
      <c r="P2192" s="1725"/>
      <c r="Q2192" s="1728"/>
      <c r="R2192" s="1729"/>
      <c r="S2192" s="550"/>
    </row>
    <row r="2193" spans="1:19" s="206" customFormat="1" ht="19.899999999999999" customHeight="1">
      <c r="A2193" s="1723"/>
      <c r="B2193" s="1723"/>
      <c r="C2193" s="1724"/>
      <c r="D2193" s="1724"/>
      <c r="E2193" s="1725"/>
      <c r="F2193" s="1725"/>
      <c r="G2193" s="1725"/>
      <c r="H2193" s="1724"/>
      <c r="I2193" s="1724"/>
      <c r="J2193" s="1725"/>
      <c r="K2193" s="1725"/>
      <c r="L2193" s="1725"/>
      <c r="M2193" s="1725"/>
      <c r="N2193" s="1727"/>
      <c r="O2193" s="1724"/>
      <c r="P2193" s="1725"/>
      <c r="Q2193" s="1728"/>
      <c r="R2193" s="1729"/>
      <c r="S2193" s="550"/>
    </row>
    <row r="2194" spans="1:19" s="206" customFormat="1" ht="19.899999999999999" customHeight="1">
      <c r="A2194" s="1723"/>
      <c r="B2194" s="1723"/>
      <c r="C2194" s="1724"/>
      <c r="D2194" s="1724"/>
      <c r="E2194" s="1725"/>
      <c r="F2194" s="1725"/>
      <c r="G2194" s="1725"/>
      <c r="H2194" s="1724"/>
      <c r="I2194" s="1724"/>
      <c r="J2194" s="1725"/>
      <c r="K2194" s="1725"/>
      <c r="L2194" s="1725"/>
      <c r="M2194" s="1725"/>
      <c r="N2194" s="1727"/>
      <c r="O2194" s="1724"/>
      <c r="P2194" s="1725"/>
      <c r="Q2194" s="1728"/>
      <c r="R2194" s="1729"/>
      <c r="S2194" s="550"/>
    </row>
    <row r="2195" spans="1:19" s="206" customFormat="1" ht="19.899999999999999" customHeight="1">
      <c r="A2195" s="1723"/>
      <c r="B2195" s="1723"/>
      <c r="C2195" s="1724"/>
      <c r="D2195" s="1724"/>
      <c r="E2195" s="1725"/>
      <c r="F2195" s="1725"/>
      <c r="G2195" s="1725"/>
      <c r="H2195" s="1724"/>
      <c r="I2195" s="1724"/>
      <c r="J2195" s="1725"/>
      <c r="K2195" s="1725"/>
      <c r="L2195" s="1725"/>
      <c r="M2195" s="1725"/>
      <c r="N2195" s="1727"/>
      <c r="O2195" s="1724"/>
      <c r="P2195" s="1725"/>
      <c r="Q2195" s="1728"/>
      <c r="R2195" s="1729"/>
      <c r="S2195" s="550"/>
    </row>
    <row r="2196" spans="1:19" s="206" customFormat="1" ht="19.899999999999999" customHeight="1">
      <c r="A2196" s="1723"/>
      <c r="B2196" s="1723"/>
      <c r="C2196" s="1724"/>
      <c r="D2196" s="1724"/>
      <c r="E2196" s="1725"/>
      <c r="F2196" s="1725"/>
      <c r="G2196" s="1725"/>
      <c r="H2196" s="1724"/>
      <c r="I2196" s="1724"/>
      <c r="J2196" s="1725"/>
      <c r="K2196" s="1725"/>
      <c r="L2196" s="1725"/>
      <c r="M2196" s="1725"/>
      <c r="N2196" s="1727"/>
      <c r="O2196" s="1724"/>
      <c r="P2196" s="1725"/>
      <c r="Q2196" s="1728"/>
      <c r="R2196" s="1729"/>
      <c r="S2196" s="550"/>
    </row>
    <row r="2197" spans="1:19" s="206" customFormat="1" ht="19.899999999999999" customHeight="1">
      <c r="A2197" s="1723"/>
      <c r="B2197" s="1723"/>
      <c r="C2197" s="1724"/>
      <c r="D2197" s="1724"/>
      <c r="E2197" s="1725"/>
      <c r="F2197" s="1725"/>
      <c r="G2197" s="1725"/>
      <c r="H2197" s="1724"/>
      <c r="I2197" s="1724"/>
      <c r="J2197" s="1725"/>
      <c r="K2197" s="1725"/>
      <c r="L2197" s="1725"/>
      <c r="M2197" s="1725"/>
      <c r="N2197" s="1727"/>
      <c r="O2197" s="1724"/>
      <c r="P2197" s="1725"/>
      <c r="Q2197" s="1728"/>
      <c r="R2197" s="1729"/>
      <c r="S2197" s="550"/>
    </row>
    <row r="2198" spans="1:19" s="206" customFormat="1" ht="19.899999999999999" customHeight="1">
      <c r="A2198" s="1723"/>
      <c r="B2198" s="1723"/>
      <c r="C2198" s="1724"/>
      <c r="D2198" s="1724"/>
      <c r="E2198" s="1725"/>
      <c r="F2198" s="1725"/>
      <c r="G2198" s="1725"/>
      <c r="H2198" s="1724"/>
      <c r="I2198" s="1724"/>
      <c r="J2198" s="1725"/>
      <c r="K2198" s="1725"/>
      <c r="L2198" s="1725"/>
      <c r="M2198" s="1725"/>
      <c r="N2198" s="1727"/>
      <c r="O2198" s="1724"/>
      <c r="P2198" s="1725"/>
      <c r="Q2198" s="1728"/>
      <c r="R2198" s="1729"/>
      <c r="S2198" s="550"/>
    </row>
    <row r="2199" spans="1:19" s="206" customFormat="1" ht="19.899999999999999" customHeight="1">
      <c r="A2199" s="1723"/>
      <c r="B2199" s="1723"/>
      <c r="C2199" s="1724"/>
      <c r="D2199" s="1724"/>
      <c r="E2199" s="1725"/>
      <c r="F2199" s="1725"/>
      <c r="G2199" s="1725"/>
      <c r="H2199" s="1724"/>
      <c r="I2199" s="1724"/>
      <c r="J2199" s="1725"/>
      <c r="K2199" s="1725"/>
      <c r="L2199" s="1725"/>
      <c r="M2199" s="1725"/>
      <c r="N2199" s="1727"/>
      <c r="O2199" s="1724"/>
      <c r="P2199" s="1725"/>
      <c r="Q2199" s="1728"/>
      <c r="R2199" s="1729"/>
      <c r="S2199" s="550"/>
    </row>
    <row r="2200" spans="1:19" s="206" customFormat="1" ht="19.899999999999999" customHeight="1">
      <c r="A2200" s="1723"/>
      <c r="B2200" s="1723"/>
      <c r="C2200" s="1724"/>
      <c r="D2200" s="1724"/>
      <c r="E2200" s="1725"/>
      <c r="F2200" s="1725"/>
      <c r="G2200" s="1725"/>
      <c r="H2200" s="1724"/>
      <c r="I2200" s="1724"/>
      <c r="J2200" s="1725"/>
      <c r="K2200" s="1725"/>
      <c r="L2200" s="1725"/>
      <c r="M2200" s="1725"/>
      <c r="N2200" s="1727"/>
      <c r="O2200" s="1724"/>
      <c r="P2200" s="1725"/>
      <c r="Q2200" s="1728"/>
      <c r="R2200" s="1729"/>
      <c r="S2200" s="550"/>
    </row>
    <row r="2201" spans="1:19" s="206" customFormat="1" ht="19.899999999999999" customHeight="1">
      <c r="A2201" s="1723"/>
      <c r="B2201" s="1723"/>
      <c r="C2201" s="1724"/>
      <c r="D2201" s="1724"/>
      <c r="E2201" s="1725"/>
      <c r="F2201" s="1725"/>
      <c r="G2201" s="1725"/>
      <c r="H2201" s="1724"/>
      <c r="I2201" s="1724"/>
      <c r="J2201" s="1725"/>
      <c r="K2201" s="1725"/>
      <c r="L2201" s="1725"/>
      <c r="M2201" s="1725"/>
      <c r="N2201" s="1727"/>
      <c r="O2201" s="1724"/>
      <c r="P2201" s="1725"/>
      <c r="Q2201" s="1728"/>
      <c r="R2201" s="1729"/>
      <c r="S2201" s="550"/>
    </row>
    <row r="2202" spans="1:19" s="206" customFormat="1" ht="19.899999999999999" customHeight="1">
      <c r="A2202" s="1723"/>
      <c r="B2202" s="1723"/>
      <c r="C2202" s="1724"/>
      <c r="D2202" s="1724"/>
      <c r="E2202" s="1725"/>
      <c r="F2202" s="1725"/>
      <c r="G2202" s="1725"/>
      <c r="H2202" s="1724"/>
      <c r="I2202" s="1724"/>
      <c r="J2202" s="1725"/>
      <c r="K2202" s="1725"/>
      <c r="L2202" s="1725"/>
      <c r="M2202" s="1725"/>
      <c r="N2202" s="1727"/>
      <c r="O2202" s="1724"/>
      <c r="P2202" s="1725"/>
      <c r="Q2202" s="1728"/>
      <c r="R2202" s="1729"/>
      <c r="S2202" s="550"/>
    </row>
    <row r="2203" spans="1:19" s="206" customFormat="1" ht="19.899999999999999" customHeight="1">
      <c r="A2203" s="1723"/>
      <c r="B2203" s="1723"/>
      <c r="C2203" s="1724"/>
      <c r="D2203" s="1724"/>
      <c r="E2203" s="1725"/>
      <c r="F2203" s="1725"/>
      <c r="G2203" s="1725"/>
      <c r="H2203" s="1724"/>
      <c r="I2203" s="1724"/>
      <c r="J2203" s="1725"/>
      <c r="K2203" s="1725"/>
      <c r="L2203" s="1725"/>
      <c r="M2203" s="1725"/>
      <c r="N2203" s="1727"/>
      <c r="O2203" s="1724"/>
      <c r="P2203" s="1725"/>
      <c r="Q2203" s="1728"/>
      <c r="R2203" s="1729"/>
      <c r="S2203" s="550"/>
    </row>
    <row r="2204" spans="1:19" s="206" customFormat="1" ht="19.899999999999999" customHeight="1">
      <c r="A2204" s="1723"/>
      <c r="B2204" s="1723"/>
      <c r="C2204" s="1724"/>
      <c r="D2204" s="1724"/>
      <c r="E2204" s="1725"/>
      <c r="F2204" s="1725"/>
      <c r="G2204" s="1725"/>
      <c r="H2204" s="1724"/>
      <c r="I2204" s="1724"/>
      <c r="J2204" s="1725"/>
      <c r="K2204" s="1725"/>
      <c r="L2204" s="1725"/>
      <c r="M2204" s="1725"/>
      <c r="N2204" s="1727"/>
      <c r="O2204" s="1724"/>
      <c r="P2204" s="1725"/>
      <c r="Q2204" s="1728"/>
      <c r="R2204" s="1729"/>
      <c r="S2204" s="550"/>
    </row>
    <row r="2205" spans="1:19" s="206" customFormat="1" ht="19.899999999999999" customHeight="1">
      <c r="A2205" s="1723"/>
      <c r="B2205" s="1723"/>
      <c r="C2205" s="1724"/>
      <c r="D2205" s="1724"/>
      <c r="E2205" s="1725"/>
      <c r="F2205" s="1725"/>
      <c r="G2205" s="1725"/>
      <c r="H2205" s="1724"/>
      <c r="I2205" s="1724"/>
      <c r="J2205" s="1725"/>
      <c r="K2205" s="1725"/>
      <c r="L2205" s="1725"/>
      <c r="M2205" s="1725"/>
      <c r="N2205" s="1727"/>
      <c r="O2205" s="1724"/>
      <c r="P2205" s="1725"/>
      <c r="Q2205" s="1728"/>
      <c r="R2205" s="1729"/>
      <c r="S2205" s="550"/>
    </row>
    <row r="2206" spans="1:19" s="206" customFormat="1" ht="19.899999999999999" customHeight="1">
      <c r="A2206" s="1723"/>
      <c r="B2206" s="1723"/>
      <c r="C2206" s="1724"/>
      <c r="D2206" s="1724"/>
      <c r="E2206" s="1725"/>
      <c r="F2206" s="1725"/>
      <c r="G2206" s="1725"/>
      <c r="H2206" s="1724"/>
      <c r="I2206" s="1724"/>
      <c r="J2206" s="1725"/>
      <c r="K2206" s="1725"/>
      <c r="L2206" s="1725"/>
      <c r="M2206" s="1725"/>
      <c r="N2206" s="1727"/>
      <c r="O2206" s="1724"/>
      <c r="P2206" s="1725"/>
      <c r="Q2206" s="1728"/>
      <c r="R2206" s="1729"/>
      <c r="S2206" s="550"/>
    </row>
    <row r="2207" spans="1:19" s="206" customFormat="1" ht="19.899999999999999" customHeight="1">
      <c r="A2207" s="1723"/>
      <c r="B2207" s="1723"/>
      <c r="C2207" s="1724"/>
      <c r="D2207" s="1724"/>
      <c r="E2207" s="1725"/>
      <c r="F2207" s="1725"/>
      <c r="G2207" s="1725"/>
      <c r="H2207" s="1724"/>
      <c r="I2207" s="1724"/>
      <c r="J2207" s="1725"/>
      <c r="K2207" s="1725"/>
      <c r="L2207" s="1725"/>
      <c r="M2207" s="1725"/>
      <c r="N2207" s="1727"/>
      <c r="O2207" s="1724"/>
      <c r="P2207" s="1725"/>
      <c r="Q2207" s="1728"/>
      <c r="R2207" s="1729"/>
      <c r="S2207" s="550"/>
    </row>
    <row r="2208" spans="1:19" s="206" customFormat="1" ht="19.899999999999999" customHeight="1">
      <c r="A2208" s="1723"/>
      <c r="B2208" s="1723"/>
      <c r="C2208" s="1724"/>
      <c r="D2208" s="1724"/>
      <c r="E2208" s="1725"/>
      <c r="F2208" s="1725"/>
      <c r="G2208" s="1725"/>
      <c r="H2208" s="1724"/>
      <c r="I2208" s="1724"/>
      <c r="J2208" s="1725"/>
      <c r="K2208" s="1725"/>
      <c r="L2208" s="1725"/>
      <c r="M2208" s="1725"/>
      <c r="N2208" s="1727"/>
      <c r="O2208" s="1724"/>
      <c r="P2208" s="1725"/>
      <c r="Q2208" s="1728"/>
      <c r="R2208" s="1729"/>
      <c r="S2208" s="550"/>
    </row>
    <row r="2209" spans="1:19" s="206" customFormat="1" ht="19.899999999999999" customHeight="1">
      <c r="A2209" s="1723"/>
      <c r="B2209" s="1723"/>
      <c r="C2209" s="1724"/>
      <c r="D2209" s="1724"/>
      <c r="E2209" s="1725"/>
      <c r="F2209" s="1725"/>
      <c r="G2209" s="1725"/>
      <c r="H2209" s="1724"/>
      <c r="I2209" s="1724"/>
      <c r="J2209" s="1725"/>
      <c r="K2209" s="1725"/>
      <c r="L2209" s="1725"/>
      <c r="M2209" s="1725"/>
      <c r="N2209" s="1727"/>
      <c r="O2209" s="1724"/>
      <c r="P2209" s="1725"/>
      <c r="Q2209" s="1728"/>
      <c r="R2209" s="1729"/>
      <c r="S2209" s="550"/>
    </row>
    <row r="2210" spans="1:19" s="206" customFormat="1" ht="19.899999999999999" customHeight="1">
      <c r="A2210" s="1723"/>
      <c r="B2210" s="1723"/>
      <c r="C2210" s="1724"/>
      <c r="D2210" s="1724"/>
      <c r="E2210" s="1725"/>
      <c r="F2210" s="1725"/>
      <c r="G2210" s="1725"/>
      <c r="H2210" s="1724"/>
      <c r="I2210" s="1724"/>
      <c r="J2210" s="1725"/>
      <c r="K2210" s="1725"/>
      <c r="L2210" s="1725"/>
      <c r="M2210" s="1725"/>
      <c r="N2210" s="1727"/>
      <c r="O2210" s="1724"/>
      <c r="P2210" s="1725"/>
      <c r="Q2210" s="1728"/>
      <c r="R2210" s="1729"/>
      <c r="S2210" s="550"/>
    </row>
    <row r="2211" spans="1:19" s="206" customFormat="1" ht="19.899999999999999" customHeight="1">
      <c r="A2211" s="1723"/>
      <c r="B2211" s="1723"/>
      <c r="C2211" s="1724"/>
      <c r="D2211" s="1724"/>
      <c r="E2211" s="1725"/>
      <c r="F2211" s="1725"/>
      <c r="G2211" s="1725"/>
      <c r="H2211" s="1724"/>
      <c r="I2211" s="1724"/>
      <c r="J2211" s="1725"/>
      <c r="K2211" s="1725"/>
      <c r="L2211" s="1725"/>
      <c r="M2211" s="1725"/>
      <c r="N2211" s="1727"/>
      <c r="O2211" s="1724"/>
      <c r="P2211" s="1725"/>
      <c r="Q2211" s="1728"/>
      <c r="R2211" s="1729"/>
      <c r="S2211" s="550"/>
    </row>
    <row r="2212" spans="1:19" s="206" customFormat="1" ht="19.899999999999999" customHeight="1">
      <c r="A2212" s="1723"/>
      <c r="B2212" s="1723"/>
      <c r="C2212" s="1724"/>
      <c r="D2212" s="1724"/>
      <c r="E2212" s="1725"/>
      <c r="F2212" s="1725"/>
      <c r="G2212" s="1725"/>
      <c r="H2212" s="1724"/>
      <c r="I2212" s="1724"/>
      <c r="J2212" s="1725"/>
      <c r="K2212" s="1725"/>
      <c r="L2212" s="1725"/>
      <c r="M2212" s="1725"/>
      <c r="N2212" s="1727"/>
      <c r="O2212" s="1724"/>
      <c r="P2212" s="1725"/>
      <c r="Q2212" s="1728"/>
      <c r="R2212" s="1729"/>
      <c r="S2212" s="550"/>
    </row>
    <row r="2213" spans="1:19" s="206" customFormat="1" ht="19.899999999999999" customHeight="1">
      <c r="A2213" s="1723"/>
      <c r="B2213" s="1723"/>
      <c r="C2213" s="1724"/>
      <c r="D2213" s="1724"/>
      <c r="E2213" s="1725"/>
      <c r="F2213" s="1725"/>
      <c r="G2213" s="1725"/>
      <c r="H2213" s="1724"/>
      <c r="I2213" s="1724"/>
      <c r="J2213" s="1725"/>
      <c r="K2213" s="1725"/>
      <c r="L2213" s="1725"/>
      <c r="M2213" s="1725"/>
      <c r="N2213" s="1727"/>
      <c r="O2213" s="1724"/>
      <c r="P2213" s="1725"/>
      <c r="Q2213" s="1728"/>
      <c r="R2213" s="1729"/>
      <c r="S2213" s="550"/>
    </row>
    <row r="2214" spans="1:19" s="206" customFormat="1" ht="19.899999999999999" customHeight="1">
      <c r="A2214" s="1723"/>
      <c r="B2214" s="1723"/>
      <c r="C2214" s="1724"/>
      <c r="D2214" s="1724"/>
      <c r="E2214" s="1725"/>
      <c r="F2214" s="1725"/>
      <c r="G2214" s="1725"/>
      <c r="H2214" s="1724"/>
      <c r="I2214" s="1724"/>
      <c r="J2214" s="1725"/>
      <c r="K2214" s="1725"/>
      <c r="L2214" s="1725"/>
      <c r="M2214" s="1725"/>
      <c r="N2214" s="1727"/>
      <c r="O2214" s="1724"/>
      <c r="P2214" s="1725"/>
      <c r="Q2214" s="1728"/>
      <c r="R2214" s="1729"/>
      <c r="S2214" s="550"/>
    </row>
    <row r="2215" spans="1:19" s="206" customFormat="1" ht="19.899999999999999" customHeight="1">
      <c r="A2215" s="1723"/>
      <c r="B2215" s="1723"/>
      <c r="C2215" s="1724"/>
      <c r="D2215" s="1724"/>
      <c r="E2215" s="1725"/>
      <c r="F2215" s="1725"/>
      <c r="G2215" s="1725"/>
      <c r="H2215" s="1724"/>
      <c r="I2215" s="1724"/>
      <c r="J2215" s="1725"/>
      <c r="K2215" s="1725"/>
      <c r="L2215" s="1725"/>
      <c r="M2215" s="1725"/>
      <c r="N2215" s="1727"/>
      <c r="O2215" s="1724"/>
      <c r="P2215" s="1725"/>
      <c r="Q2215" s="1728"/>
      <c r="R2215" s="1729"/>
      <c r="S2215" s="550"/>
    </row>
    <row r="2216" spans="1:19" s="206" customFormat="1" ht="19.899999999999999" customHeight="1">
      <c r="A2216" s="1723"/>
      <c r="B2216" s="1723"/>
      <c r="C2216" s="1724"/>
      <c r="D2216" s="1724"/>
      <c r="E2216" s="1725"/>
      <c r="F2216" s="1725"/>
      <c r="G2216" s="1725"/>
      <c r="H2216" s="1724"/>
      <c r="I2216" s="1724"/>
      <c r="J2216" s="1725"/>
      <c r="K2216" s="1725"/>
      <c r="L2216" s="1725"/>
      <c r="M2216" s="1725"/>
      <c r="N2216" s="1727"/>
      <c r="O2216" s="1724"/>
      <c r="P2216" s="1725"/>
      <c r="Q2216" s="1728"/>
      <c r="R2216" s="1729"/>
      <c r="S2216" s="550"/>
    </row>
    <row r="2217" spans="1:19" s="206" customFormat="1" ht="19.899999999999999" customHeight="1">
      <c r="A2217" s="1723"/>
      <c r="B2217" s="1723"/>
      <c r="C2217" s="1724"/>
      <c r="D2217" s="1724"/>
      <c r="E2217" s="1725"/>
      <c r="F2217" s="1725"/>
      <c r="G2217" s="1725"/>
      <c r="H2217" s="1724"/>
      <c r="I2217" s="1724"/>
      <c r="J2217" s="1725"/>
      <c r="K2217" s="1725"/>
      <c r="L2217" s="1725"/>
      <c r="M2217" s="1725"/>
      <c r="N2217" s="1727"/>
      <c r="O2217" s="1724"/>
      <c r="P2217" s="1725"/>
      <c r="Q2217" s="1728"/>
      <c r="R2217" s="1729"/>
      <c r="S2217" s="550"/>
    </row>
    <row r="2218" spans="1:19" s="206" customFormat="1" ht="19.899999999999999" customHeight="1">
      <c r="A2218" s="1723"/>
      <c r="B2218" s="1723"/>
      <c r="C2218" s="1724"/>
      <c r="D2218" s="1724"/>
      <c r="E2218" s="1725"/>
      <c r="F2218" s="1725"/>
      <c r="G2218" s="1725"/>
      <c r="H2218" s="1724"/>
      <c r="I2218" s="1724"/>
      <c r="J2218" s="1725"/>
      <c r="K2218" s="1725"/>
      <c r="L2218" s="1725"/>
      <c r="M2218" s="1725"/>
      <c r="N2218" s="1727"/>
      <c r="O2218" s="1724"/>
      <c r="P2218" s="1725"/>
      <c r="Q2218" s="1728"/>
      <c r="R2218" s="1729"/>
      <c r="S2218" s="550"/>
    </row>
    <row r="2219" spans="1:19" s="206" customFormat="1" ht="19.899999999999999" customHeight="1">
      <c r="A2219" s="1723"/>
      <c r="B2219" s="1723"/>
      <c r="C2219" s="1724"/>
      <c r="D2219" s="1724"/>
      <c r="E2219" s="1725"/>
      <c r="F2219" s="1725"/>
      <c r="G2219" s="1725"/>
      <c r="H2219" s="1724"/>
      <c r="I2219" s="1724"/>
      <c r="J2219" s="1725"/>
      <c r="K2219" s="1725"/>
      <c r="L2219" s="1725"/>
      <c r="M2219" s="1725"/>
      <c r="N2219" s="1727"/>
      <c r="O2219" s="1724"/>
      <c r="P2219" s="1725"/>
      <c r="Q2219" s="1728"/>
      <c r="R2219" s="1729"/>
      <c r="S2219" s="550"/>
    </row>
    <row r="2220" spans="1:19" s="206" customFormat="1" ht="19.899999999999999" customHeight="1">
      <c r="A2220" s="1723"/>
      <c r="B2220" s="1723"/>
      <c r="C2220" s="1724"/>
      <c r="D2220" s="1724"/>
      <c r="E2220" s="1725"/>
      <c r="F2220" s="1725"/>
      <c r="G2220" s="1725"/>
      <c r="H2220" s="1724"/>
      <c r="I2220" s="1724"/>
      <c r="J2220" s="1725"/>
      <c r="K2220" s="1725"/>
      <c r="L2220" s="1725"/>
      <c r="M2220" s="1725"/>
      <c r="N2220" s="1727"/>
      <c r="O2220" s="1724"/>
      <c r="P2220" s="1725"/>
      <c r="Q2220" s="1728"/>
      <c r="R2220" s="1729"/>
      <c r="S2220" s="550"/>
    </row>
    <row r="2221" spans="1:19" s="206" customFormat="1" ht="19.899999999999999" customHeight="1">
      <c r="A2221" s="1723"/>
      <c r="B2221" s="1723"/>
      <c r="C2221" s="1724"/>
      <c r="D2221" s="1724"/>
      <c r="E2221" s="1725"/>
      <c r="F2221" s="1725"/>
      <c r="G2221" s="1725"/>
      <c r="H2221" s="1724"/>
      <c r="I2221" s="1724"/>
      <c r="J2221" s="1725"/>
      <c r="K2221" s="1725"/>
      <c r="L2221" s="1725"/>
      <c r="M2221" s="1725"/>
      <c r="N2221" s="1727"/>
      <c r="O2221" s="1724"/>
      <c r="P2221" s="1725"/>
      <c r="Q2221" s="1728"/>
      <c r="R2221" s="1729"/>
      <c r="S2221" s="550"/>
    </row>
    <row r="2222" spans="1:19" s="206" customFormat="1" ht="19.899999999999999" customHeight="1">
      <c r="A2222" s="1723"/>
      <c r="B2222" s="1723"/>
      <c r="C2222" s="1724"/>
      <c r="D2222" s="1724"/>
      <c r="E2222" s="1725"/>
      <c r="F2222" s="1725"/>
      <c r="G2222" s="1725"/>
      <c r="H2222" s="1724"/>
      <c r="I2222" s="1724"/>
      <c r="J2222" s="1725"/>
      <c r="K2222" s="1725"/>
      <c r="L2222" s="1725"/>
      <c r="M2222" s="1725"/>
      <c r="N2222" s="1727"/>
      <c r="O2222" s="1724"/>
      <c r="P2222" s="1725"/>
      <c r="Q2222" s="1728"/>
      <c r="R2222" s="1729"/>
      <c r="S2222" s="550"/>
    </row>
    <row r="2223" spans="1:19" s="206" customFormat="1" ht="19.899999999999999" customHeight="1">
      <c r="A2223" s="1723"/>
      <c r="B2223" s="1723"/>
      <c r="C2223" s="1724"/>
      <c r="D2223" s="1724"/>
      <c r="E2223" s="1725"/>
      <c r="F2223" s="1725"/>
      <c r="G2223" s="1725"/>
      <c r="H2223" s="1724"/>
      <c r="I2223" s="1724"/>
      <c r="J2223" s="1725"/>
      <c r="K2223" s="1725"/>
      <c r="L2223" s="1725"/>
      <c r="M2223" s="1725"/>
      <c r="N2223" s="1727"/>
      <c r="O2223" s="1724"/>
      <c r="P2223" s="1725"/>
      <c r="Q2223" s="1728"/>
      <c r="R2223" s="1729"/>
      <c r="S2223" s="550"/>
    </row>
    <row r="2224" spans="1:19" s="206" customFormat="1" ht="19.899999999999999" customHeight="1">
      <c r="A2224" s="1723"/>
      <c r="B2224" s="1723"/>
      <c r="C2224" s="1724"/>
      <c r="D2224" s="1724"/>
      <c r="E2224" s="1725"/>
      <c r="F2224" s="1725"/>
      <c r="G2224" s="1725"/>
      <c r="H2224" s="1724"/>
      <c r="I2224" s="1724"/>
      <c r="J2224" s="1725"/>
      <c r="K2224" s="1725"/>
      <c r="L2224" s="1725"/>
      <c r="M2224" s="1725"/>
      <c r="N2224" s="1727"/>
      <c r="O2224" s="1724"/>
      <c r="P2224" s="1725"/>
      <c r="Q2224" s="1728"/>
      <c r="R2224" s="1729"/>
      <c r="S2224" s="550"/>
    </row>
    <row r="2225" spans="1:19" s="206" customFormat="1" ht="19.899999999999999" customHeight="1">
      <c r="A2225" s="1723"/>
      <c r="B2225" s="1723"/>
      <c r="C2225" s="1724"/>
      <c r="D2225" s="1724"/>
      <c r="E2225" s="1725"/>
      <c r="F2225" s="1725"/>
      <c r="G2225" s="1725"/>
      <c r="H2225" s="1724"/>
      <c r="I2225" s="1724"/>
      <c r="J2225" s="1725"/>
      <c r="K2225" s="1725"/>
      <c r="L2225" s="1725"/>
      <c r="M2225" s="1725"/>
      <c r="N2225" s="1727"/>
      <c r="O2225" s="1724"/>
      <c r="P2225" s="1725"/>
      <c r="Q2225" s="1728"/>
      <c r="R2225" s="1729"/>
      <c r="S2225" s="550"/>
    </row>
    <row r="2226" spans="1:19" s="206" customFormat="1" ht="19.899999999999999" customHeight="1">
      <c r="A2226" s="1723"/>
      <c r="B2226" s="1723"/>
      <c r="C2226" s="1724"/>
      <c r="D2226" s="1724"/>
      <c r="E2226" s="1725"/>
      <c r="F2226" s="1725"/>
      <c r="G2226" s="1725"/>
      <c r="H2226" s="1724"/>
      <c r="I2226" s="1724"/>
      <c r="J2226" s="1725"/>
      <c r="K2226" s="1725"/>
      <c r="L2226" s="1725"/>
      <c r="M2226" s="1725"/>
      <c r="N2226" s="1727"/>
      <c r="O2226" s="1724"/>
      <c r="P2226" s="1725"/>
      <c r="Q2226" s="1728"/>
      <c r="R2226" s="1729"/>
      <c r="S2226" s="550"/>
    </row>
    <row r="2227" spans="1:19" s="206" customFormat="1" ht="19.899999999999999" customHeight="1">
      <c r="A2227" s="1723"/>
      <c r="B2227" s="1723"/>
      <c r="C2227" s="1724"/>
      <c r="D2227" s="1724"/>
      <c r="E2227" s="1725"/>
      <c r="F2227" s="1725"/>
      <c r="G2227" s="1725"/>
      <c r="H2227" s="1724"/>
      <c r="I2227" s="1724"/>
      <c r="J2227" s="1725"/>
      <c r="K2227" s="1725"/>
      <c r="L2227" s="1725"/>
      <c r="M2227" s="1725"/>
      <c r="N2227" s="1727"/>
      <c r="O2227" s="1724"/>
      <c r="P2227" s="1725"/>
      <c r="Q2227" s="1728"/>
      <c r="R2227" s="1729"/>
      <c r="S2227" s="550"/>
    </row>
    <row r="2228" spans="1:19" s="206" customFormat="1" ht="19.899999999999999" customHeight="1">
      <c r="A2228" s="1723"/>
      <c r="B2228" s="1723"/>
      <c r="C2228" s="1724"/>
      <c r="D2228" s="1724"/>
      <c r="E2228" s="1725"/>
      <c r="F2228" s="1725"/>
      <c r="G2228" s="1725"/>
      <c r="H2228" s="1724"/>
      <c r="I2228" s="1724"/>
      <c r="J2228" s="1725"/>
      <c r="K2228" s="1725"/>
      <c r="L2228" s="1725"/>
      <c r="M2228" s="1725"/>
      <c r="N2228" s="1727"/>
      <c r="O2228" s="1724"/>
      <c r="P2228" s="1725"/>
      <c r="Q2228" s="1728"/>
      <c r="R2228" s="1729"/>
      <c r="S2228" s="550"/>
    </row>
    <row r="2229" spans="1:19" s="206" customFormat="1" ht="19.899999999999999" customHeight="1">
      <c r="A2229" s="1723"/>
      <c r="B2229" s="1723"/>
      <c r="C2229" s="1724"/>
      <c r="D2229" s="1724"/>
      <c r="E2229" s="1725"/>
      <c r="F2229" s="1725"/>
      <c r="G2229" s="1725"/>
      <c r="H2229" s="1724"/>
      <c r="I2229" s="1724"/>
      <c r="J2229" s="1725"/>
      <c r="K2229" s="1725"/>
      <c r="L2229" s="1725"/>
      <c r="M2229" s="1725"/>
      <c r="N2229" s="1727"/>
      <c r="O2229" s="1724"/>
      <c r="P2229" s="1725"/>
      <c r="Q2229" s="1728"/>
      <c r="R2229" s="1729"/>
      <c r="S2229" s="550"/>
    </row>
    <row r="2230" spans="1:19" s="206" customFormat="1" ht="19.899999999999999" customHeight="1">
      <c r="A2230" s="1723"/>
      <c r="B2230" s="1723"/>
      <c r="C2230" s="1724"/>
      <c r="D2230" s="1724"/>
      <c r="E2230" s="1725"/>
      <c r="F2230" s="1725"/>
      <c r="G2230" s="1725"/>
      <c r="H2230" s="1724"/>
      <c r="I2230" s="1724"/>
      <c r="J2230" s="1725"/>
      <c r="K2230" s="1725"/>
      <c r="L2230" s="1725"/>
      <c r="M2230" s="1725"/>
      <c r="N2230" s="1727"/>
      <c r="O2230" s="1724"/>
      <c r="P2230" s="1725"/>
      <c r="Q2230" s="1728"/>
      <c r="R2230" s="1729"/>
      <c r="S2230" s="550"/>
    </row>
    <row r="2231" spans="1:19" s="206" customFormat="1" ht="19.899999999999999" customHeight="1">
      <c r="A2231" s="1723"/>
      <c r="B2231" s="1723"/>
      <c r="C2231" s="1724"/>
      <c r="D2231" s="1724"/>
      <c r="E2231" s="1725"/>
      <c r="F2231" s="1725"/>
      <c r="G2231" s="1725"/>
      <c r="H2231" s="1724"/>
      <c r="I2231" s="1724"/>
      <c r="J2231" s="1725"/>
      <c r="K2231" s="1725"/>
      <c r="L2231" s="1725"/>
      <c r="M2231" s="1725"/>
      <c r="N2231" s="1727"/>
      <c r="O2231" s="1724"/>
      <c r="P2231" s="1725"/>
      <c r="Q2231" s="1728"/>
      <c r="R2231" s="1729"/>
      <c r="S2231" s="550"/>
    </row>
    <row r="2232" spans="1:19" s="206" customFormat="1" ht="19.899999999999999" customHeight="1">
      <c r="A2232" s="1723"/>
      <c r="B2232" s="1723"/>
      <c r="C2232" s="1724"/>
      <c r="D2232" s="1724"/>
      <c r="E2232" s="1725"/>
      <c r="F2232" s="1725"/>
      <c r="G2232" s="1725"/>
      <c r="H2232" s="1724"/>
      <c r="I2232" s="1724"/>
      <c r="J2232" s="1725"/>
      <c r="K2232" s="1725"/>
      <c r="L2232" s="1725"/>
      <c r="M2232" s="1725"/>
      <c r="N2232" s="1727"/>
      <c r="O2232" s="1724"/>
      <c r="P2232" s="1725"/>
      <c r="Q2232" s="1728"/>
      <c r="R2232" s="1729"/>
      <c r="S2232" s="550"/>
    </row>
    <row r="2233" spans="1:19" s="206" customFormat="1" ht="19.899999999999999" customHeight="1">
      <c r="A2233" s="1723"/>
      <c r="B2233" s="1723"/>
      <c r="C2233" s="1724"/>
      <c r="D2233" s="1724"/>
      <c r="E2233" s="1725"/>
      <c r="F2233" s="1725"/>
      <c r="G2233" s="1725"/>
      <c r="H2233" s="1724"/>
      <c r="I2233" s="1724"/>
      <c r="J2233" s="1725"/>
      <c r="K2233" s="1725"/>
      <c r="L2233" s="1725"/>
      <c r="M2233" s="1725"/>
      <c r="N2233" s="1727"/>
      <c r="O2233" s="1724"/>
      <c r="P2233" s="1725"/>
      <c r="Q2233" s="1728"/>
      <c r="R2233" s="1729"/>
      <c r="S2233" s="550"/>
    </row>
    <row r="2234" spans="1:19" s="206" customFormat="1" ht="19.899999999999999" customHeight="1">
      <c r="A2234" s="1723"/>
      <c r="B2234" s="1723"/>
      <c r="C2234" s="1724"/>
      <c r="D2234" s="1724"/>
      <c r="E2234" s="1725"/>
      <c r="F2234" s="1725"/>
      <c r="G2234" s="1725"/>
      <c r="H2234" s="1724"/>
      <c r="I2234" s="1724"/>
      <c r="J2234" s="1725"/>
      <c r="K2234" s="1725"/>
      <c r="L2234" s="1725"/>
      <c r="M2234" s="1725"/>
      <c r="N2234" s="1727"/>
      <c r="O2234" s="1724"/>
      <c r="P2234" s="1725"/>
      <c r="Q2234" s="1728"/>
      <c r="R2234" s="1729"/>
      <c r="S2234" s="550"/>
    </row>
    <row r="2235" spans="1:19" s="206" customFormat="1" ht="19.899999999999999" customHeight="1">
      <c r="A2235" s="1723"/>
      <c r="B2235" s="1723"/>
      <c r="C2235" s="1724"/>
      <c r="D2235" s="1724"/>
      <c r="E2235" s="1725"/>
      <c r="F2235" s="1725"/>
      <c r="G2235" s="1725"/>
      <c r="H2235" s="1724"/>
      <c r="I2235" s="1724"/>
      <c r="J2235" s="1725"/>
      <c r="K2235" s="1725"/>
      <c r="L2235" s="1725"/>
      <c r="M2235" s="1725"/>
      <c r="N2235" s="1727"/>
      <c r="O2235" s="1724"/>
      <c r="P2235" s="1725"/>
      <c r="Q2235" s="1728"/>
      <c r="R2235" s="1729"/>
      <c r="S2235" s="550"/>
    </row>
    <row r="2236" spans="1:19" s="206" customFormat="1" ht="19.899999999999999" customHeight="1">
      <c r="A2236" s="1723"/>
      <c r="B2236" s="1723"/>
      <c r="C2236" s="1724"/>
      <c r="D2236" s="1724"/>
      <c r="E2236" s="1725"/>
      <c r="F2236" s="1725"/>
      <c r="G2236" s="1725"/>
      <c r="H2236" s="1724"/>
      <c r="I2236" s="1724"/>
      <c r="J2236" s="1725"/>
      <c r="K2236" s="1725"/>
      <c r="L2236" s="1725"/>
      <c r="M2236" s="1725"/>
      <c r="N2236" s="1727"/>
      <c r="O2236" s="1724"/>
      <c r="P2236" s="1725"/>
      <c r="Q2236" s="1728"/>
      <c r="R2236" s="1729"/>
      <c r="S2236" s="550"/>
    </row>
    <row r="2237" spans="1:19" s="206" customFormat="1" ht="19.899999999999999" customHeight="1">
      <c r="A2237" s="1723"/>
      <c r="B2237" s="1723"/>
      <c r="C2237" s="1724"/>
      <c r="D2237" s="1724"/>
      <c r="E2237" s="1725"/>
      <c r="F2237" s="1725"/>
      <c r="G2237" s="1725"/>
      <c r="H2237" s="1724"/>
      <c r="I2237" s="1724"/>
      <c r="J2237" s="1725"/>
      <c r="K2237" s="1725"/>
      <c r="L2237" s="1725"/>
      <c r="M2237" s="1725"/>
      <c r="N2237" s="1727"/>
      <c r="O2237" s="1724"/>
      <c r="P2237" s="1725"/>
      <c r="Q2237" s="1728"/>
      <c r="R2237" s="1729"/>
      <c r="S2237" s="550"/>
    </row>
    <row r="2238" spans="1:19" s="206" customFormat="1" ht="19.899999999999999" customHeight="1">
      <c r="A2238" s="1723"/>
      <c r="B2238" s="1723"/>
      <c r="C2238" s="1724"/>
      <c r="D2238" s="1724"/>
      <c r="E2238" s="1725"/>
      <c r="F2238" s="1725"/>
      <c r="G2238" s="1725"/>
      <c r="H2238" s="1724"/>
      <c r="I2238" s="1724"/>
      <c r="J2238" s="1725"/>
      <c r="K2238" s="1725"/>
      <c r="L2238" s="1725"/>
      <c r="M2238" s="1725"/>
      <c r="N2238" s="1727"/>
      <c r="O2238" s="1724"/>
      <c r="P2238" s="1725"/>
      <c r="Q2238" s="1728"/>
      <c r="R2238" s="1729"/>
      <c r="S2238" s="550"/>
    </row>
    <row r="2239" spans="1:19" s="206" customFormat="1" ht="19.899999999999999" customHeight="1">
      <c r="A2239" s="1723"/>
      <c r="B2239" s="1723"/>
      <c r="C2239" s="1724"/>
      <c r="D2239" s="1724"/>
      <c r="E2239" s="1725"/>
      <c r="F2239" s="1725"/>
      <c r="G2239" s="1725"/>
      <c r="H2239" s="1724"/>
      <c r="I2239" s="1724"/>
      <c r="J2239" s="1725"/>
      <c r="K2239" s="1725"/>
      <c r="L2239" s="1725"/>
      <c r="M2239" s="1725"/>
      <c r="N2239" s="1727"/>
      <c r="O2239" s="1724"/>
      <c r="P2239" s="1725"/>
      <c r="Q2239" s="1728"/>
      <c r="R2239" s="1729"/>
      <c r="S2239" s="550"/>
    </row>
    <row r="2240" spans="1:19" s="206" customFormat="1" ht="19.899999999999999" customHeight="1">
      <c r="A2240" s="1723"/>
      <c r="B2240" s="1723"/>
      <c r="C2240" s="1724"/>
      <c r="D2240" s="1724"/>
      <c r="E2240" s="1725"/>
      <c r="F2240" s="1725"/>
      <c r="G2240" s="1725"/>
      <c r="H2240" s="1724"/>
      <c r="I2240" s="1724"/>
      <c r="J2240" s="1725"/>
      <c r="K2240" s="1725"/>
      <c r="L2240" s="1725"/>
      <c r="M2240" s="1725"/>
      <c r="N2240" s="1727"/>
      <c r="O2240" s="1724"/>
      <c r="P2240" s="1725"/>
      <c r="Q2240" s="1728"/>
      <c r="R2240" s="1729"/>
      <c r="S2240" s="550"/>
    </row>
    <row r="2241" spans="1:19" s="206" customFormat="1" ht="19.899999999999999" customHeight="1">
      <c r="A2241" s="1723"/>
      <c r="B2241" s="1723"/>
      <c r="C2241" s="1724"/>
      <c r="D2241" s="1724"/>
      <c r="E2241" s="1725"/>
      <c r="F2241" s="1725"/>
      <c r="G2241" s="1725"/>
      <c r="H2241" s="1724"/>
      <c r="I2241" s="1724"/>
      <c r="J2241" s="1725"/>
      <c r="K2241" s="1725"/>
      <c r="L2241" s="1725"/>
      <c r="M2241" s="1725"/>
      <c r="N2241" s="1727"/>
      <c r="O2241" s="1724"/>
      <c r="P2241" s="1725"/>
      <c r="Q2241" s="1728"/>
      <c r="R2241" s="1729"/>
      <c r="S2241" s="550"/>
    </row>
    <row r="2242" spans="1:19" s="206" customFormat="1" ht="19.899999999999999" customHeight="1">
      <c r="A2242" s="1723"/>
      <c r="B2242" s="1723"/>
      <c r="C2242" s="1724"/>
      <c r="D2242" s="1724"/>
      <c r="E2242" s="1725"/>
      <c r="F2242" s="1725"/>
      <c r="G2242" s="1725"/>
      <c r="H2242" s="1724"/>
      <c r="I2242" s="1724"/>
      <c r="J2242" s="1725"/>
      <c r="K2242" s="1725"/>
      <c r="L2242" s="1725"/>
      <c r="M2242" s="1725"/>
      <c r="N2242" s="1727"/>
      <c r="O2242" s="1724"/>
      <c r="P2242" s="1725"/>
      <c r="Q2242" s="1728"/>
      <c r="R2242" s="1729"/>
      <c r="S2242" s="550"/>
    </row>
    <row r="2243" spans="1:19" s="206" customFormat="1" ht="19.899999999999999" customHeight="1">
      <c r="A2243" s="1723"/>
      <c r="B2243" s="1723"/>
      <c r="C2243" s="1724"/>
      <c r="D2243" s="1724"/>
      <c r="E2243" s="1725"/>
      <c r="F2243" s="1725"/>
      <c r="G2243" s="1725"/>
      <c r="H2243" s="1724"/>
      <c r="I2243" s="1724"/>
      <c r="J2243" s="1725"/>
      <c r="K2243" s="1725"/>
      <c r="L2243" s="1725"/>
      <c r="M2243" s="1725"/>
      <c r="N2243" s="1727"/>
      <c r="O2243" s="1724"/>
      <c r="P2243" s="1725"/>
      <c r="Q2243" s="1728"/>
      <c r="R2243" s="1729"/>
      <c r="S2243" s="550"/>
    </row>
    <row r="2244" spans="1:19" s="206" customFormat="1" ht="19.899999999999999" customHeight="1">
      <c r="A2244" s="1723"/>
      <c r="B2244" s="1723"/>
      <c r="C2244" s="1724"/>
      <c r="D2244" s="1724"/>
      <c r="E2244" s="1725"/>
      <c r="F2244" s="1725"/>
      <c r="G2244" s="1725"/>
      <c r="H2244" s="1724"/>
      <c r="I2244" s="1724"/>
      <c r="J2244" s="1725"/>
      <c r="K2244" s="1725"/>
      <c r="L2244" s="1725"/>
      <c r="M2244" s="1725"/>
      <c r="N2244" s="1727"/>
      <c r="O2244" s="1724"/>
      <c r="P2244" s="1725"/>
      <c r="Q2244" s="1728"/>
      <c r="R2244" s="1729"/>
      <c r="S2244" s="550"/>
    </row>
    <row r="2245" spans="1:19" s="206" customFormat="1" ht="19.899999999999999" customHeight="1">
      <c r="A2245" s="1723"/>
      <c r="B2245" s="1723"/>
      <c r="C2245" s="1724"/>
      <c r="D2245" s="1724"/>
      <c r="E2245" s="1725"/>
      <c r="F2245" s="1725"/>
      <c r="G2245" s="1725"/>
      <c r="H2245" s="1724"/>
      <c r="I2245" s="1724"/>
      <c r="J2245" s="1725"/>
      <c r="K2245" s="1725"/>
      <c r="L2245" s="1725"/>
      <c r="M2245" s="1725"/>
      <c r="N2245" s="1727"/>
      <c r="O2245" s="1724"/>
      <c r="P2245" s="1725"/>
      <c r="Q2245" s="1728"/>
      <c r="R2245" s="1729"/>
      <c r="S2245" s="550"/>
    </row>
    <row r="2246" spans="1:19" s="206" customFormat="1" ht="19.899999999999999" customHeight="1">
      <c r="A2246" s="1723"/>
      <c r="B2246" s="1723"/>
      <c r="C2246" s="1724"/>
      <c r="D2246" s="1724"/>
      <c r="E2246" s="1725"/>
      <c r="F2246" s="1725"/>
      <c r="G2246" s="1725"/>
      <c r="H2246" s="1724"/>
      <c r="I2246" s="1724"/>
      <c r="J2246" s="1725"/>
      <c r="K2246" s="1725"/>
      <c r="L2246" s="1725"/>
      <c r="M2246" s="1725"/>
      <c r="N2246" s="1727"/>
      <c r="O2246" s="1724"/>
      <c r="P2246" s="1725"/>
      <c r="Q2246" s="1728"/>
      <c r="R2246" s="1729"/>
      <c r="S2246" s="550"/>
    </row>
    <row r="2247" spans="1:19" s="206" customFormat="1" ht="19.899999999999999" customHeight="1">
      <c r="A2247" s="1723"/>
      <c r="B2247" s="1723"/>
      <c r="C2247" s="1724"/>
      <c r="D2247" s="1724"/>
      <c r="E2247" s="1725"/>
      <c r="F2247" s="1725"/>
      <c r="G2247" s="1725"/>
      <c r="H2247" s="1724"/>
      <c r="I2247" s="1724"/>
      <c r="J2247" s="1725"/>
      <c r="K2247" s="1725"/>
      <c r="L2247" s="1725"/>
      <c r="M2247" s="1725"/>
      <c r="N2247" s="1727"/>
      <c r="O2247" s="1724"/>
      <c r="P2247" s="1725"/>
      <c r="Q2247" s="1728"/>
      <c r="R2247" s="1729"/>
      <c r="S2247" s="550"/>
    </row>
    <row r="2248" spans="1:19" s="206" customFormat="1" ht="19.899999999999999" customHeight="1">
      <c r="A2248" s="1723"/>
      <c r="B2248" s="1723"/>
      <c r="C2248" s="1724"/>
      <c r="D2248" s="1724"/>
      <c r="E2248" s="1725"/>
      <c r="F2248" s="1725"/>
      <c r="G2248" s="1725"/>
      <c r="H2248" s="1724"/>
      <c r="I2248" s="1724"/>
      <c r="J2248" s="1725"/>
      <c r="K2248" s="1725"/>
      <c r="L2248" s="1725"/>
      <c r="M2248" s="1725"/>
      <c r="N2248" s="1727"/>
      <c r="O2248" s="1724"/>
      <c r="P2248" s="1725"/>
      <c r="Q2248" s="1728"/>
      <c r="R2248" s="1729"/>
      <c r="S2248" s="550"/>
    </row>
    <row r="2249" spans="1:19" s="206" customFormat="1" ht="19.899999999999999" customHeight="1">
      <c r="A2249" s="1723"/>
      <c r="B2249" s="1723"/>
      <c r="C2249" s="1724"/>
      <c r="D2249" s="1724"/>
      <c r="E2249" s="1725"/>
      <c r="F2249" s="1725"/>
      <c r="G2249" s="1725"/>
      <c r="H2249" s="1724"/>
      <c r="I2249" s="1724"/>
      <c r="J2249" s="1725"/>
      <c r="K2249" s="1725"/>
      <c r="L2249" s="1725"/>
      <c r="M2249" s="1725"/>
      <c r="N2249" s="1727"/>
      <c r="O2249" s="1724"/>
      <c r="P2249" s="1725"/>
      <c r="Q2249" s="1728"/>
      <c r="R2249" s="1729"/>
      <c r="S2249" s="550"/>
    </row>
    <row r="2250" spans="1:19" s="206" customFormat="1" ht="19.899999999999999" customHeight="1">
      <c r="A2250" s="1723"/>
      <c r="B2250" s="1723"/>
      <c r="C2250" s="1724"/>
      <c r="D2250" s="1724"/>
      <c r="E2250" s="1725"/>
      <c r="F2250" s="1725"/>
      <c r="G2250" s="1725"/>
      <c r="H2250" s="1724"/>
      <c r="I2250" s="1724"/>
      <c r="J2250" s="1725"/>
      <c r="K2250" s="1725"/>
      <c r="L2250" s="1725"/>
      <c r="M2250" s="1725"/>
      <c r="N2250" s="1727"/>
      <c r="O2250" s="1724"/>
      <c r="P2250" s="1725"/>
      <c r="Q2250" s="1728"/>
      <c r="R2250" s="1729"/>
      <c r="S2250" s="550"/>
    </row>
    <row r="2251" spans="1:19" s="206" customFormat="1" ht="19.899999999999999" customHeight="1">
      <c r="A2251" s="1723"/>
      <c r="B2251" s="1723"/>
      <c r="C2251" s="1724"/>
      <c r="D2251" s="1724"/>
      <c r="E2251" s="1725"/>
      <c r="F2251" s="1725"/>
      <c r="G2251" s="1725"/>
      <c r="H2251" s="1724"/>
      <c r="I2251" s="1724"/>
      <c r="J2251" s="1725"/>
      <c r="K2251" s="1725"/>
      <c r="L2251" s="1725"/>
      <c r="M2251" s="1725"/>
      <c r="N2251" s="1727"/>
      <c r="O2251" s="1724"/>
      <c r="P2251" s="1725"/>
      <c r="Q2251" s="1728"/>
      <c r="R2251" s="1729"/>
      <c r="S2251" s="550"/>
    </row>
    <row r="2252" spans="1:19" s="206" customFormat="1" ht="19.899999999999999" customHeight="1">
      <c r="A2252" s="1723"/>
      <c r="B2252" s="1723"/>
      <c r="C2252" s="1724"/>
      <c r="D2252" s="1724"/>
      <c r="E2252" s="1725"/>
      <c r="F2252" s="1725"/>
      <c r="G2252" s="1725"/>
      <c r="H2252" s="1724"/>
      <c r="I2252" s="1724"/>
      <c r="J2252" s="1725"/>
      <c r="K2252" s="1725"/>
      <c r="L2252" s="1725"/>
      <c r="M2252" s="1725"/>
      <c r="N2252" s="1727"/>
      <c r="O2252" s="1724"/>
      <c r="P2252" s="1725"/>
      <c r="Q2252" s="1728"/>
      <c r="R2252" s="1729"/>
      <c r="S2252" s="550"/>
    </row>
    <row r="2253" spans="1:19" s="206" customFormat="1" ht="19.899999999999999" customHeight="1">
      <c r="A2253" s="1723"/>
      <c r="B2253" s="1723"/>
      <c r="C2253" s="1724"/>
      <c r="D2253" s="1724"/>
      <c r="E2253" s="1725"/>
      <c r="F2253" s="1725"/>
      <c r="G2253" s="1725"/>
      <c r="H2253" s="1724"/>
      <c r="I2253" s="1724"/>
      <c r="J2253" s="1725"/>
      <c r="K2253" s="1725"/>
      <c r="L2253" s="1725"/>
      <c r="M2253" s="1725"/>
      <c r="N2253" s="1727"/>
      <c r="O2253" s="1724"/>
      <c r="P2253" s="1725"/>
      <c r="Q2253" s="1728"/>
      <c r="R2253" s="1729"/>
      <c r="S2253" s="550"/>
    </row>
    <row r="2254" spans="1:19" s="206" customFormat="1" ht="19.899999999999999" customHeight="1">
      <c r="A2254" s="1723"/>
      <c r="B2254" s="1723"/>
      <c r="C2254" s="1724"/>
      <c r="D2254" s="1724"/>
      <c r="E2254" s="1725"/>
      <c r="F2254" s="1725"/>
      <c r="G2254" s="1725"/>
      <c r="H2254" s="1724"/>
      <c r="I2254" s="1724"/>
      <c r="J2254" s="1725"/>
      <c r="K2254" s="1725"/>
      <c r="L2254" s="1725"/>
      <c r="M2254" s="1725"/>
      <c r="N2254" s="1727"/>
      <c r="O2254" s="1724"/>
      <c r="P2254" s="1725"/>
      <c r="Q2254" s="1728"/>
      <c r="R2254" s="1729"/>
      <c r="S2254" s="550"/>
    </row>
    <row r="2255" spans="1:19" s="206" customFormat="1" ht="19.899999999999999" customHeight="1">
      <c r="A2255" s="1723"/>
      <c r="B2255" s="1723"/>
      <c r="C2255" s="1724"/>
      <c r="D2255" s="1724"/>
      <c r="E2255" s="1725"/>
      <c r="F2255" s="1725"/>
      <c r="G2255" s="1725"/>
      <c r="H2255" s="1724"/>
      <c r="I2255" s="1724"/>
      <c r="J2255" s="1725"/>
      <c r="K2255" s="1725"/>
      <c r="L2255" s="1725"/>
      <c r="M2255" s="1725"/>
      <c r="N2255" s="1727"/>
      <c r="O2255" s="1724"/>
      <c r="P2255" s="1725"/>
      <c r="Q2255" s="1728"/>
      <c r="R2255" s="1729"/>
      <c r="S2255" s="550"/>
    </row>
    <row r="2256" spans="1:19" s="206" customFormat="1" ht="19.899999999999999" customHeight="1">
      <c r="A2256" s="1723"/>
      <c r="B2256" s="1723"/>
      <c r="C2256" s="1724"/>
      <c r="D2256" s="1724"/>
      <c r="E2256" s="1725"/>
      <c r="F2256" s="1725"/>
      <c r="G2256" s="1725"/>
      <c r="H2256" s="1724"/>
      <c r="I2256" s="1724"/>
      <c r="J2256" s="1725"/>
      <c r="K2256" s="1725"/>
      <c r="L2256" s="1725"/>
      <c r="M2256" s="1725"/>
      <c r="N2256" s="1727"/>
      <c r="O2256" s="1724"/>
      <c r="P2256" s="1725"/>
      <c r="Q2256" s="1728"/>
      <c r="R2256" s="1729"/>
      <c r="S2256" s="550"/>
    </row>
    <row r="2257" spans="1:19" s="206" customFormat="1" ht="19.899999999999999" customHeight="1">
      <c r="A2257" s="1723"/>
      <c r="B2257" s="1723"/>
      <c r="C2257" s="1724"/>
      <c r="D2257" s="1724"/>
      <c r="E2257" s="1725"/>
      <c r="F2257" s="1725"/>
      <c r="G2257" s="1725"/>
      <c r="H2257" s="1724"/>
      <c r="I2257" s="1724"/>
      <c r="J2257" s="1725"/>
      <c r="K2257" s="1725"/>
      <c r="L2257" s="1725"/>
      <c r="M2257" s="1725"/>
      <c r="N2257" s="1727"/>
      <c r="O2257" s="1724"/>
      <c r="P2257" s="1725"/>
      <c r="Q2257" s="1728"/>
      <c r="R2257" s="1729"/>
      <c r="S2257" s="550"/>
    </row>
    <row r="2258" spans="1:19" s="206" customFormat="1" ht="19.899999999999999" customHeight="1">
      <c r="A2258" s="1723"/>
      <c r="B2258" s="1723"/>
      <c r="C2258" s="1724"/>
      <c r="D2258" s="1724"/>
      <c r="E2258" s="1725"/>
      <c r="F2258" s="1725"/>
      <c r="G2258" s="1725"/>
      <c r="H2258" s="1724"/>
      <c r="I2258" s="1724"/>
      <c r="J2258" s="1725"/>
      <c r="K2258" s="1725"/>
      <c r="L2258" s="1725"/>
      <c r="M2258" s="1725"/>
      <c r="N2258" s="1727"/>
      <c r="O2258" s="1724"/>
      <c r="P2258" s="1725"/>
      <c r="Q2258" s="1728"/>
      <c r="R2258" s="1729"/>
      <c r="S2258" s="550"/>
    </row>
    <row r="2259" spans="1:19" s="206" customFormat="1" ht="19.899999999999999" customHeight="1">
      <c r="A2259" s="1723"/>
      <c r="B2259" s="1723"/>
      <c r="C2259" s="1724"/>
      <c r="D2259" s="1724"/>
      <c r="E2259" s="1725"/>
      <c r="F2259" s="1725"/>
      <c r="G2259" s="1725"/>
      <c r="H2259" s="1724"/>
      <c r="I2259" s="1724"/>
      <c r="J2259" s="1725"/>
      <c r="K2259" s="1725"/>
      <c r="L2259" s="1725"/>
      <c r="M2259" s="1725"/>
      <c r="N2259" s="1727"/>
      <c r="O2259" s="1724"/>
      <c r="P2259" s="1725"/>
      <c r="Q2259" s="1728"/>
      <c r="R2259" s="1729"/>
      <c r="S2259" s="550"/>
    </row>
    <row r="2260" spans="1:19" s="206" customFormat="1" ht="19.899999999999999" customHeight="1">
      <c r="A2260" s="1723"/>
      <c r="B2260" s="1723"/>
      <c r="C2260" s="1724"/>
      <c r="D2260" s="1724"/>
      <c r="E2260" s="1725"/>
      <c r="F2260" s="1725"/>
      <c r="G2260" s="1725"/>
      <c r="H2260" s="1724"/>
      <c r="I2260" s="1724"/>
      <c r="J2260" s="1725"/>
      <c r="K2260" s="1725"/>
      <c r="L2260" s="1725"/>
      <c r="M2260" s="1725"/>
      <c r="N2260" s="1727"/>
      <c r="O2260" s="1724"/>
      <c r="P2260" s="1725"/>
      <c r="Q2260" s="1728"/>
      <c r="R2260" s="1729"/>
      <c r="S2260" s="550"/>
    </row>
    <row r="2261" spans="1:19" s="206" customFormat="1" ht="19.899999999999999" customHeight="1">
      <c r="A2261" s="1723"/>
      <c r="B2261" s="1723"/>
      <c r="C2261" s="1724"/>
      <c r="D2261" s="1724"/>
      <c r="E2261" s="1725"/>
      <c r="F2261" s="1725"/>
      <c r="G2261" s="1725"/>
      <c r="H2261" s="1724"/>
      <c r="I2261" s="1724"/>
      <c r="J2261" s="1725"/>
      <c r="K2261" s="1725"/>
      <c r="L2261" s="1725"/>
      <c r="M2261" s="1725"/>
      <c r="N2261" s="1727"/>
      <c r="O2261" s="1724"/>
      <c r="P2261" s="1725"/>
      <c r="Q2261" s="1728"/>
      <c r="R2261" s="1729"/>
      <c r="S2261" s="550"/>
    </row>
    <row r="2262" spans="1:19" s="206" customFormat="1" ht="19.899999999999999" customHeight="1">
      <c r="A2262" s="1723"/>
      <c r="B2262" s="1723"/>
      <c r="C2262" s="1724"/>
      <c r="D2262" s="1724"/>
      <c r="E2262" s="1725"/>
      <c r="F2262" s="1725"/>
      <c r="G2262" s="1725"/>
      <c r="H2262" s="1724"/>
      <c r="I2262" s="1724"/>
      <c r="J2262" s="1725"/>
      <c r="K2262" s="1725"/>
      <c r="L2262" s="1725"/>
      <c r="M2262" s="1725"/>
      <c r="N2262" s="1727"/>
      <c r="O2262" s="1724"/>
      <c r="P2262" s="1725"/>
      <c r="Q2262" s="1728"/>
      <c r="R2262" s="1729"/>
      <c r="S2262" s="550"/>
    </row>
    <row r="2263" spans="1:19" s="206" customFormat="1" ht="19.899999999999999" customHeight="1">
      <c r="A2263" s="1723"/>
      <c r="B2263" s="1723"/>
      <c r="C2263" s="1724"/>
      <c r="D2263" s="1724"/>
      <c r="E2263" s="1725"/>
      <c r="F2263" s="1725"/>
      <c r="G2263" s="1725"/>
      <c r="H2263" s="1724"/>
      <c r="I2263" s="1724"/>
      <c r="J2263" s="1725"/>
      <c r="K2263" s="1725"/>
      <c r="L2263" s="1725"/>
      <c r="M2263" s="1725"/>
      <c r="N2263" s="1727"/>
      <c r="O2263" s="1724"/>
      <c r="P2263" s="1725"/>
      <c r="Q2263" s="1728"/>
      <c r="R2263" s="1729"/>
      <c r="S2263" s="550"/>
    </row>
    <row r="2264" spans="1:19" s="206" customFormat="1" ht="19.899999999999999" customHeight="1">
      <c r="A2264" s="1723"/>
      <c r="B2264" s="1723"/>
      <c r="C2264" s="1724"/>
      <c r="D2264" s="1724"/>
      <c r="E2264" s="1725"/>
      <c r="F2264" s="1725"/>
      <c r="G2264" s="1725"/>
      <c r="H2264" s="1724"/>
      <c r="I2264" s="1724"/>
      <c r="J2264" s="1725"/>
      <c r="K2264" s="1725"/>
      <c r="L2264" s="1725"/>
      <c r="M2264" s="1725"/>
      <c r="N2264" s="1727"/>
      <c r="O2264" s="1724"/>
      <c r="P2264" s="1725"/>
      <c r="Q2264" s="1728"/>
      <c r="R2264" s="1729"/>
      <c r="S2264" s="550"/>
    </row>
    <row r="2265" spans="1:19" s="206" customFormat="1" ht="19.899999999999999" customHeight="1">
      <c r="A2265" s="1723"/>
      <c r="B2265" s="1723"/>
      <c r="C2265" s="1724"/>
      <c r="D2265" s="1724"/>
      <c r="E2265" s="1725"/>
      <c r="F2265" s="1725"/>
      <c r="G2265" s="1725"/>
      <c r="H2265" s="1724"/>
      <c r="I2265" s="1724"/>
      <c r="J2265" s="1725"/>
      <c r="K2265" s="1725"/>
      <c r="L2265" s="1725"/>
      <c r="M2265" s="1725"/>
      <c r="N2265" s="1727"/>
      <c r="O2265" s="1724"/>
      <c r="P2265" s="1725"/>
      <c r="Q2265" s="1728"/>
      <c r="R2265" s="1729"/>
      <c r="S2265" s="550"/>
    </row>
    <row r="2266" spans="1:19" s="206" customFormat="1" ht="19.899999999999999" customHeight="1">
      <c r="A2266" s="1723"/>
      <c r="B2266" s="1723"/>
      <c r="C2266" s="1724"/>
      <c r="D2266" s="1724"/>
      <c r="E2266" s="1725"/>
      <c r="F2266" s="1725"/>
      <c r="G2266" s="1725"/>
      <c r="H2266" s="1724"/>
      <c r="I2266" s="1724"/>
      <c r="J2266" s="1725"/>
      <c r="K2266" s="1725"/>
      <c r="L2266" s="1725"/>
      <c r="M2266" s="1725"/>
      <c r="N2266" s="1727"/>
      <c r="O2266" s="1724"/>
      <c r="P2266" s="1725"/>
      <c r="Q2266" s="1728"/>
      <c r="R2266" s="1729"/>
      <c r="S2266" s="550"/>
    </row>
    <row r="2267" spans="1:19" s="206" customFormat="1" ht="19.899999999999999" customHeight="1">
      <c r="A2267" s="1723"/>
      <c r="B2267" s="1723"/>
      <c r="C2267" s="1724"/>
      <c r="D2267" s="1724"/>
      <c r="E2267" s="1725"/>
      <c r="F2267" s="1725"/>
      <c r="G2267" s="1725"/>
      <c r="H2267" s="1724"/>
      <c r="I2267" s="1724"/>
      <c r="J2267" s="1725"/>
      <c r="K2267" s="1725"/>
      <c r="L2267" s="1725"/>
      <c r="M2267" s="1725"/>
      <c r="N2267" s="1727"/>
      <c r="O2267" s="1724"/>
      <c r="P2267" s="1725"/>
      <c r="Q2267" s="1728"/>
      <c r="R2267" s="1729"/>
      <c r="S2267" s="550"/>
    </row>
    <row r="2268" spans="1:19" s="206" customFormat="1" ht="19.899999999999999" customHeight="1">
      <c r="A2268" s="1723"/>
      <c r="B2268" s="1723"/>
      <c r="C2268" s="1724"/>
      <c r="D2268" s="1724"/>
      <c r="E2268" s="1725"/>
      <c r="F2268" s="1725"/>
      <c r="G2268" s="1725"/>
      <c r="H2268" s="1724"/>
      <c r="I2268" s="1724"/>
      <c r="J2268" s="1725"/>
      <c r="K2268" s="1725"/>
      <c r="L2268" s="1725"/>
      <c r="M2268" s="1725"/>
      <c r="N2268" s="1727"/>
      <c r="O2268" s="1724"/>
      <c r="P2268" s="1725"/>
      <c r="Q2268" s="1728"/>
      <c r="R2268" s="1729"/>
      <c r="S2268" s="550"/>
    </row>
    <row r="2269" spans="1:19" s="206" customFormat="1" ht="19.899999999999999" customHeight="1">
      <c r="A2269" s="1723"/>
      <c r="B2269" s="1723"/>
      <c r="C2269" s="1724"/>
      <c r="D2269" s="1724"/>
      <c r="E2269" s="1725"/>
      <c r="F2269" s="1725"/>
      <c r="G2269" s="1725"/>
      <c r="H2269" s="1724"/>
      <c r="I2269" s="1724"/>
      <c r="J2269" s="1725"/>
      <c r="K2269" s="1725"/>
      <c r="L2269" s="1725"/>
      <c r="M2269" s="1725"/>
      <c r="N2269" s="1727"/>
      <c r="O2269" s="1724"/>
      <c r="P2269" s="1725"/>
      <c r="Q2269" s="1728"/>
      <c r="R2269" s="1729"/>
      <c r="S2269" s="550"/>
    </row>
    <row r="2270" spans="1:19" s="206" customFormat="1" ht="19.899999999999999" customHeight="1">
      <c r="A2270" s="1723"/>
      <c r="B2270" s="1723"/>
      <c r="C2270" s="1724"/>
      <c r="D2270" s="1724"/>
      <c r="E2270" s="1725"/>
      <c r="F2270" s="1725"/>
      <c r="G2270" s="1725"/>
      <c r="H2270" s="1724"/>
      <c r="I2270" s="1724"/>
      <c r="J2270" s="1725"/>
      <c r="K2270" s="1725"/>
      <c r="L2270" s="1725"/>
      <c r="M2270" s="1725"/>
      <c r="N2270" s="1727"/>
      <c r="O2270" s="1724"/>
      <c r="P2270" s="1725"/>
      <c r="Q2270" s="1728"/>
      <c r="R2270" s="1729"/>
      <c r="S2270" s="550"/>
    </row>
    <row r="2271" spans="1:19" s="206" customFormat="1" ht="19.899999999999999" customHeight="1">
      <c r="A2271" s="1723"/>
      <c r="B2271" s="1723"/>
      <c r="C2271" s="1724"/>
      <c r="D2271" s="1724"/>
      <c r="E2271" s="1725"/>
      <c r="F2271" s="1725"/>
      <c r="G2271" s="1725"/>
      <c r="H2271" s="1724"/>
      <c r="I2271" s="1724"/>
      <c r="J2271" s="1725"/>
      <c r="K2271" s="1725"/>
      <c r="L2271" s="1725"/>
      <c r="M2271" s="1725"/>
      <c r="N2271" s="1727"/>
      <c r="O2271" s="1724"/>
      <c r="P2271" s="1725"/>
      <c r="Q2271" s="1728"/>
      <c r="R2271" s="1729"/>
      <c r="S2271" s="550"/>
    </row>
    <row r="2272" spans="1:19" s="206" customFormat="1" ht="19.899999999999999" customHeight="1">
      <c r="A2272" s="1723"/>
      <c r="B2272" s="1723"/>
      <c r="C2272" s="1724"/>
      <c r="D2272" s="1724"/>
      <c r="E2272" s="1725"/>
      <c r="F2272" s="1725"/>
      <c r="G2272" s="1725"/>
      <c r="H2272" s="1724"/>
      <c r="I2272" s="1724"/>
      <c r="J2272" s="1725"/>
      <c r="K2272" s="1725"/>
      <c r="L2272" s="1725"/>
      <c r="M2272" s="1725"/>
      <c r="N2272" s="1727"/>
      <c r="O2272" s="1724"/>
      <c r="P2272" s="1725"/>
      <c r="Q2272" s="1728"/>
      <c r="R2272" s="1729"/>
      <c r="S2272" s="550"/>
    </row>
    <row r="2273" spans="1:19" s="206" customFormat="1" ht="19.899999999999999" customHeight="1">
      <c r="A2273" s="1723"/>
      <c r="B2273" s="1723"/>
      <c r="C2273" s="1724"/>
      <c r="D2273" s="1724"/>
      <c r="E2273" s="1725"/>
      <c r="F2273" s="1725"/>
      <c r="G2273" s="1725"/>
      <c r="H2273" s="1724"/>
      <c r="I2273" s="1724"/>
      <c r="J2273" s="1725"/>
      <c r="K2273" s="1725"/>
      <c r="L2273" s="1725"/>
      <c r="M2273" s="1725"/>
      <c r="N2273" s="1727"/>
      <c r="O2273" s="1724"/>
      <c r="P2273" s="1725"/>
      <c r="Q2273" s="1728"/>
      <c r="R2273" s="1729"/>
      <c r="S2273" s="550"/>
    </row>
    <row r="2274" spans="1:19" s="206" customFormat="1" ht="19.899999999999999" customHeight="1">
      <c r="A2274" s="1723"/>
      <c r="B2274" s="1723"/>
      <c r="C2274" s="1724"/>
      <c r="D2274" s="1724"/>
      <c r="E2274" s="1725"/>
      <c r="F2274" s="1725"/>
      <c r="G2274" s="1725"/>
      <c r="H2274" s="1724"/>
      <c r="I2274" s="1724"/>
      <c r="J2274" s="1725"/>
      <c r="K2274" s="1725"/>
      <c r="L2274" s="1725"/>
      <c r="M2274" s="1725"/>
      <c r="N2274" s="1727"/>
      <c r="O2274" s="1724"/>
      <c r="P2274" s="1725"/>
      <c r="Q2274" s="1728"/>
      <c r="R2274" s="1729"/>
      <c r="S2274" s="550"/>
    </row>
    <row r="2275" spans="1:19" s="206" customFormat="1" ht="19.899999999999999" customHeight="1">
      <c r="A2275" s="1723"/>
      <c r="B2275" s="1723"/>
      <c r="C2275" s="1724"/>
      <c r="D2275" s="1724"/>
      <c r="E2275" s="1725"/>
      <c r="F2275" s="1725"/>
      <c r="G2275" s="1725"/>
      <c r="H2275" s="1724"/>
      <c r="I2275" s="1724"/>
      <c r="J2275" s="1725"/>
      <c r="K2275" s="1725"/>
      <c r="L2275" s="1725"/>
      <c r="M2275" s="1725"/>
      <c r="N2275" s="1727"/>
      <c r="O2275" s="1724"/>
      <c r="P2275" s="1725"/>
      <c r="Q2275" s="1728"/>
      <c r="R2275" s="1729"/>
      <c r="S2275" s="550"/>
    </row>
    <row r="2276" spans="1:19" s="206" customFormat="1" ht="19.899999999999999" customHeight="1">
      <c r="A2276" s="1723"/>
      <c r="B2276" s="1723"/>
      <c r="C2276" s="1724"/>
      <c r="D2276" s="1724"/>
      <c r="E2276" s="1725"/>
      <c r="F2276" s="1725"/>
      <c r="G2276" s="1725"/>
      <c r="H2276" s="1724"/>
      <c r="I2276" s="1724"/>
      <c r="J2276" s="1725"/>
      <c r="K2276" s="1725"/>
      <c r="L2276" s="1725"/>
      <c r="M2276" s="1725"/>
      <c r="N2276" s="1727"/>
      <c r="O2276" s="1724"/>
      <c r="P2276" s="1725"/>
      <c r="Q2276" s="1728"/>
      <c r="R2276" s="1729"/>
      <c r="S2276" s="550"/>
    </row>
    <row r="2277" spans="1:19" s="206" customFormat="1" ht="19.899999999999999" customHeight="1">
      <c r="A2277" s="1723"/>
      <c r="B2277" s="1723"/>
      <c r="C2277" s="1724"/>
      <c r="D2277" s="1724"/>
      <c r="E2277" s="1725"/>
      <c r="F2277" s="1725"/>
      <c r="G2277" s="1725"/>
      <c r="H2277" s="1724"/>
      <c r="I2277" s="1724"/>
      <c r="J2277" s="1725"/>
      <c r="K2277" s="1725"/>
      <c r="L2277" s="1725"/>
      <c r="M2277" s="1725"/>
      <c r="N2277" s="1727"/>
      <c r="O2277" s="1724"/>
      <c r="P2277" s="1725"/>
      <c r="Q2277" s="1728"/>
      <c r="R2277" s="1729"/>
      <c r="S2277" s="550"/>
    </row>
    <row r="2278" spans="1:19" s="206" customFormat="1" ht="19.899999999999999" customHeight="1">
      <c r="A2278" s="1723"/>
      <c r="B2278" s="1723"/>
      <c r="C2278" s="1724"/>
      <c r="D2278" s="1724"/>
      <c r="E2278" s="1725"/>
      <c r="F2278" s="1725"/>
      <c r="G2278" s="1725"/>
      <c r="H2278" s="1724"/>
      <c r="I2278" s="1724"/>
      <c r="J2278" s="1725"/>
      <c r="K2278" s="1725"/>
      <c r="L2278" s="1725"/>
      <c r="M2278" s="1725"/>
      <c r="N2278" s="1727"/>
      <c r="O2278" s="1724"/>
      <c r="P2278" s="1725"/>
      <c r="Q2278" s="1728"/>
      <c r="R2278" s="1729"/>
      <c r="S2278" s="550"/>
    </row>
    <row r="2279" spans="1:19" s="206" customFormat="1" ht="19.899999999999999" customHeight="1">
      <c r="A2279" s="1723"/>
      <c r="B2279" s="1723"/>
      <c r="C2279" s="1724"/>
      <c r="D2279" s="1724"/>
      <c r="E2279" s="1725"/>
      <c r="F2279" s="1725"/>
      <c r="G2279" s="1725"/>
      <c r="H2279" s="1724"/>
      <c r="I2279" s="1724"/>
      <c r="J2279" s="1725"/>
      <c r="K2279" s="1725"/>
      <c r="L2279" s="1725"/>
      <c r="M2279" s="1725"/>
      <c r="N2279" s="1727"/>
      <c r="O2279" s="1724"/>
      <c r="P2279" s="1725"/>
      <c r="Q2279" s="1728"/>
      <c r="R2279" s="1729"/>
      <c r="S2279" s="550"/>
    </row>
    <row r="2280" spans="1:19" s="206" customFormat="1" ht="19.899999999999999" customHeight="1">
      <c r="A2280" s="1723"/>
      <c r="B2280" s="1723"/>
      <c r="C2280" s="1724"/>
      <c r="D2280" s="1724"/>
      <c r="E2280" s="1725"/>
      <c r="F2280" s="1725"/>
      <c r="G2280" s="1725"/>
      <c r="H2280" s="1724"/>
      <c r="I2280" s="1724"/>
      <c r="J2280" s="1725"/>
      <c r="K2280" s="1725"/>
      <c r="L2280" s="1725"/>
      <c r="M2280" s="1725"/>
      <c r="N2280" s="1727"/>
      <c r="O2280" s="1724"/>
      <c r="P2280" s="1725"/>
      <c r="Q2280" s="1728"/>
      <c r="R2280" s="1729"/>
      <c r="S2280" s="550"/>
    </row>
    <row r="2281" spans="1:19" s="206" customFormat="1" ht="19.899999999999999" customHeight="1">
      <c r="A2281" s="1723"/>
      <c r="B2281" s="1723"/>
      <c r="C2281" s="1724"/>
      <c r="D2281" s="1724"/>
      <c r="E2281" s="1725"/>
      <c r="F2281" s="1725"/>
      <c r="G2281" s="1725"/>
      <c r="H2281" s="1724"/>
      <c r="I2281" s="1724"/>
      <c r="J2281" s="1725"/>
      <c r="K2281" s="1725"/>
      <c r="L2281" s="1725"/>
      <c r="M2281" s="1725"/>
      <c r="N2281" s="1727"/>
      <c r="O2281" s="1724"/>
      <c r="P2281" s="1725"/>
      <c r="Q2281" s="1728"/>
      <c r="R2281" s="1729"/>
      <c r="S2281" s="550"/>
    </row>
    <row r="2282" spans="1:19" s="206" customFormat="1" ht="19.899999999999999" customHeight="1">
      <c r="A2282" s="1723"/>
      <c r="B2282" s="1723"/>
      <c r="C2282" s="1724"/>
      <c r="D2282" s="1724"/>
      <c r="E2282" s="1725"/>
      <c r="F2282" s="1725"/>
      <c r="G2282" s="1725"/>
      <c r="H2282" s="1724"/>
      <c r="I2282" s="1724"/>
      <c r="J2282" s="1725"/>
      <c r="K2282" s="1725"/>
      <c r="L2282" s="1725"/>
      <c r="M2282" s="1725"/>
      <c r="N2282" s="1727"/>
      <c r="O2282" s="1724"/>
      <c r="P2282" s="1725"/>
      <c r="Q2282" s="1728"/>
      <c r="R2282" s="1729"/>
      <c r="S2282" s="550"/>
    </row>
    <row r="2283" spans="1:19" s="206" customFormat="1" ht="19.899999999999999" customHeight="1">
      <c r="A2283" s="1723"/>
      <c r="B2283" s="1723"/>
      <c r="C2283" s="1724"/>
      <c r="D2283" s="1724"/>
      <c r="E2283" s="1725"/>
      <c r="F2283" s="1725"/>
      <c r="G2283" s="1725"/>
      <c r="H2283" s="1724"/>
      <c r="I2283" s="1724"/>
      <c r="J2283" s="1725"/>
      <c r="K2283" s="1725"/>
      <c r="L2283" s="1725"/>
      <c r="M2283" s="1725"/>
      <c r="N2283" s="1727"/>
      <c r="O2283" s="1724"/>
      <c r="P2283" s="1725"/>
      <c r="Q2283" s="1728"/>
      <c r="R2283" s="1729"/>
      <c r="S2283" s="550"/>
    </row>
    <row r="2284" spans="1:19" s="206" customFormat="1" ht="19.899999999999999" customHeight="1">
      <c r="A2284" s="1723"/>
      <c r="B2284" s="1723"/>
      <c r="C2284" s="1724"/>
      <c r="D2284" s="1724"/>
      <c r="E2284" s="1725"/>
      <c r="F2284" s="1725"/>
      <c r="G2284" s="1725"/>
      <c r="H2284" s="1724"/>
      <c r="I2284" s="1724"/>
      <c r="J2284" s="1725"/>
      <c r="K2284" s="1725"/>
      <c r="L2284" s="1725"/>
      <c r="M2284" s="1725"/>
      <c r="N2284" s="1727"/>
      <c r="O2284" s="1724"/>
      <c r="P2284" s="1725"/>
      <c r="Q2284" s="1728"/>
      <c r="R2284" s="1729"/>
      <c r="S2284" s="550"/>
    </row>
    <row r="2285" spans="1:19" s="206" customFormat="1" ht="19.899999999999999" customHeight="1">
      <c r="A2285" s="1723"/>
      <c r="B2285" s="1723"/>
      <c r="C2285" s="1724"/>
      <c r="D2285" s="1724"/>
      <c r="E2285" s="1725"/>
      <c r="F2285" s="1725"/>
      <c r="G2285" s="1725"/>
      <c r="H2285" s="1724"/>
      <c r="I2285" s="1724"/>
      <c r="J2285" s="1725"/>
      <c r="K2285" s="1725"/>
      <c r="L2285" s="1725"/>
      <c r="M2285" s="1725"/>
      <c r="N2285" s="1727"/>
      <c r="O2285" s="1724"/>
      <c r="P2285" s="1725"/>
      <c r="Q2285" s="1728"/>
      <c r="R2285" s="1729"/>
      <c r="S2285" s="550"/>
    </row>
    <row r="2286" spans="1:19" s="206" customFormat="1" ht="19.899999999999999" customHeight="1">
      <c r="A2286" s="1723"/>
      <c r="B2286" s="1723"/>
      <c r="C2286" s="1724"/>
      <c r="D2286" s="1724"/>
      <c r="E2286" s="1725"/>
      <c r="F2286" s="1725"/>
      <c r="G2286" s="1725"/>
      <c r="H2286" s="1724"/>
      <c r="I2286" s="1724"/>
      <c r="J2286" s="1725"/>
      <c r="K2286" s="1725"/>
      <c r="L2286" s="1725"/>
      <c r="M2286" s="1725"/>
      <c r="N2286" s="1727"/>
      <c r="O2286" s="1724"/>
      <c r="P2286" s="1725"/>
      <c r="Q2286" s="1728"/>
      <c r="R2286" s="1729"/>
      <c r="S2286" s="550"/>
    </row>
    <row r="2287" spans="1:19" s="206" customFormat="1" ht="19.899999999999999" customHeight="1">
      <c r="A2287" s="1723"/>
      <c r="B2287" s="1723"/>
      <c r="C2287" s="1724"/>
      <c r="D2287" s="1724"/>
      <c r="E2287" s="1725"/>
      <c r="F2287" s="1725"/>
      <c r="G2287" s="1725"/>
      <c r="H2287" s="1724"/>
      <c r="I2287" s="1724"/>
      <c r="J2287" s="1725"/>
      <c r="K2287" s="1725"/>
      <c r="L2287" s="1725"/>
      <c r="M2287" s="1725"/>
      <c r="N2287" s="1727"/>
      <c r="O2287" s="1724"/>
      <c r="P2287" s="1725"/>
      <c r="Q2287" s="1728"/>
      <c r="R2287" s="1729"/>
      <c r="S2287" s="550"/>
    </row>
    <row r="2288" spans="1:19" s="206" customFormat="1" ht="19.899999999999999" customHeight="1">
      <c r="A2288" s="1723"/>
      <c r="B2288" s="1723"/>
      <c r="C2288" s="1724"/>
      <c r="D2288" s="1724"/>
      <c r="E2288" s="1725"/>
      <c r="F2288" s="1725"/>
      <c r="G2288" s="1725"/>
      <c r="H2288" s="1724"/>
      <c r="I2288" s="1724"/>
      <c r="J2288" s="1725"/>
      <c r="K2288" s="1725"/>
      <c r="L2288" s="1725"/>
      <c r="M2288" s="1725"/>
      <c r="N2288" s="1727"/>
      <c r="O2288" s="1724"/>
      <c r="P2288" s="1725"/>
      <c r="Q2288" s="1728"/>
      <c r="R2288" s="1729"/>
      <c r="S2288" s="550"/>
    </row>
    <row r="2289" spans="1:19" s="206" customFormat="1" ht="19.899999999999999" customHeight="1">
      <c r="A2289" s="1723"/>
      <c r="B2289" s="1723"/>
      <c r="C2289" s="1724"/>
      <c r="D2289" s="1724"/>
      <c r="E2289" s="1725"/>
      <c r="F2289" s="1725"/>
      <c r="G2289" s="1725"/>
      <c r="H2289" s="1724"/>
      <c r="I2289" s="1724"/>
      <c r="J2289" s="1725"/>
      <c r="K2289" s="1725"/>
      <c r="L2289" s="1725"/>
      <c r="M2289" s="1725"/>
      <c r="N2289" s="1727"/>
      <c r="O2289" s="1724"/>
      <c r="P2289" s="1725"/>
      <c r="Q2289" s="1728"/>
      <c r="R2289" s="1729"/>
      <c r="S2289" s="550"/>
    </row>
    <row r="2290" spans="1:19" s="206" customFormat="1" ht="19.899999999999999" customHeight="1">
      <c r="A2290" s="1723"/>
      <c r="B2290" s="1723"/>
      <c r="C2290" s="1724"/>
      <c r="D2290" s="1724"/>
      <c r="E2290" s="1725"/>
      <c r="F2290" s="1725"/>
      <c r="G2290" s="1725"/>
      <c r="H2290" s="1724"/>
      <c r="I2290" s="1724"/>
      <c r="J2290" s="1725"/>
      <c r="K2290" s="1725"/>
      <c r="L2290" s="1725"/>
      <c r="M2290" s="1725"/>
      <c r="N2290" s="1727"/>
      <c r="O2290" s="1724"/>
      <c r="P2290" s="1725"/>
      <c r="Q2290" s="1728"/>
      <c r="R2290" s="1729"/>
      <c r="S2290" s="550"/>
    </row>
    <row r="2291" spans="1:19" s="206" customFormat="1" ht="19.899999999999999" customHeight="1">
      <c r="A2291" s="1723"/>
      <c r="B2291" s="1723"/>
      <c r="C2291" s="1724"/>
      <c r="D2291" s="1724"/>
      <c r="E2291" s="1725"/>
      <c r="F2291" s="1725"/>
      <c r="G2291" s="1725"/>
      <c r="H2291" s="1724"/>
      <c r="I2291" s="1724"/>
      <c r="J2291" s="1725"/>
      <c r="K2291" s="1725"/>
      <c r="L2291" s="1725"/>
      <c r="M2291" s="1725"/>
      <c r="N2291" s="1727"/>
      <c r="O2291" s="1724"/>
      <c r="P2291" s="1725"/>
      <c r="Q2291" s="1728"/>
      <c r="R2291" s="1729"/>
      <c r="S2291" s="550"/>
    </row>
    <row r="2292" spans="1:19" s="206" customFormat="1" ht="19.899999999999999" customHeight="1">
      <c r="A2292" s="1723"/>
      <c r="B2292" s="1723"/>
      <c r="C2292" s="1724"/>
      <c r="D2292" s="1724"/>
      <c r="E2292" s="1725"/>
      <c r="F2292" s="1725"/>
      <c r="G2292" s="1725"/>
      <c r="H2292" s="1724"/>
      <c r="I2292" s="1724"/>
      <c r="J2292" s="1725"/>
      <c r="K2292" s="1725"/>
      <c r="L2292" s="1725"/>
      <c r="M2292" s="1725"/>
      <c r="N2292" s="1727"/>
      <c r="O2292" s="1724"/>
      <c r="P2292" s="1725"/>
      <c r="Q2292" s="1728"/>
      <c r="R2292" s="1729"/>
      <c r="S2292" s="550"/>
    </row>
    <row r="2293" spans="1:19" s="206" customFormat="1" ht="19.899999999999999" customHeight="1">
      <c r="A2293" s="1723"/>
      <c r="B2293" s="1723"/>
      <c r="C2293" s="1724"/>
      <c r="D2293" s="1724"/>
      <c r="E2293" s="1725"/>
      <c r="F2293" s="1725"/>
      <c r="G2293" s="1725"/>
      <c r="H2293" s="1724"/>
      <c r="I2293" s="1724"/>
      <c r="J2293" s="1725"/>
      <c r="K2293" s="1725"/>
      <c r="L2293" s="1725"/>
      <c r="M2293" s="1725"/>
      <c r="N2293" s="1727"/>
      <c r="O2293" s="1724"/>
      <c r="P2293" s="1725"/>
      <c r="Q2293" s="1728"/>
      <c r="R2293" s="1729"/>
      <c r="S2293" s="550"/>
    </row>
    <row r="2294" spans="1:19" s="206" customFormat="1" ht="19.899999999999999" customHeight="1">
      <c r="A2294" s="1723"/>
      <c r="B2294" s="1723"/>
      <c r="C2294" s="1724"/>
      <c r="D2294" s="1724"/>
      <c r="E2294" s="1725"/>
      <c r="F2294" s="1725"/>
      <c r="G2294" s="1725"/>
      <c r="H2294" s="1724"/>
      <c r="I2294" s="1724"/>
      <c r="J2294" s="1725"/>
      <c r="K2294" s="1725"/>
      <c r="L2294" s="1725"/>
      <c r="M2294" s="1725"/>
      <c r="N2294" s="1727"/>
      <c r="O2294" s="1724"/>
      <c r="P2294" s="1725"/>
      <c r="Q2294" s="1728"/>
      <c r="R2294" s="1729"/>
      <c r="S2294" s="550"/>
    </row>
    <row r="2295" spans="1:19" s="206" customFormat="1" ht="19.899999999999999" customHeight="1">
      <c r="A2295" s="1723"/>
      <c r="B2295" s="1723"/>
      <c r="C2295" s="1724"/>
      <c r="D2295" s="1724"/>
      <c r="E2295" s="1725"/>
      <c r="F2295" s="1725"/>
      <c r="G2295" s="1725"/>
      <c r="H2295" s="1724"/>
      <c r="I2295" s="1724"/>
      <c r="J2295" s="1725"/>
      <c r="K2295" s="1725"/>
      <c r="L2295" s="1725"/>
      <c r="M2295" s="1725"/>
      <c r="N2295" s="1727"/>
      <c r="O2295" s="1724"/>
      <c r="P2295" s="1725"/>
      <c r="Q2295" s="1728"/>
      <c r="R2295" s="1729"/>
      <c r="S2295" s="550"/>
    </row>
    <row r="2296" spans="1:19" s="206" customFormat="1" ht="19.899999999999999" customHeight="1">
      <c r="A2296" s="1723"/>
      <c r="B2296" s="1723"/>
      <c r="C2296" s="1724"/>
      <c r="D2296" s="1724"/>
      <c r="E2296" s="1725"/>
      <c r="F2296" s="1725"/>
      <c r="G2296" s="1725"/>
      <c r="H2296" s="1724"/>
      <c r="I2296" s="1724"/>
      <c r="J2296" s="1725"/>
      <c r="K2296" s="1725"/>
      <c r="L2296" s="1725"/>
      <c r="M2296" s="1725"/>
      <c r="N2296" s="1727"/>
      <c r="O2296" s="1724"/>
      <c r="P2296" s="1725"/>
      <c r="Q2296" s="1728"/>
      <c r="R2296" s="1729"/>
      <c r="S2296" s="550"/>
    </row>
    <row r="2297" spans="1:19" s="206" customFormat="1" ht="19.899999999999999" customHeight="1">
      <c r="A2297" s="1723"/>
      <c r="B2297" s="1723"/>
      <c r="C2297" s="1724"/>
      <c r="D2297" s="1724"/>
      <c r="E2297" s="1725"/>
      <c r="F2297" s="1725"/>
      <c r="G2297" s="1725"/>
      <c r="H2297" s="1724"/>
      <c r="I2297" s="1724"/>
      <c r="J2297" s="1725"/>
      <c r="K2297" s="1725"/>
      <c r="L2297" s="1725"/>
      <c r="M2297" s="1725"/>
      <c r="N2297" s="1727"/>
      <c r="O2297" s="1724"/>
      <c r="P2297" s="1725"/>
      <c r="Q2297" s="1728"/>
      <c r="R2297" s="1729"/>
      <c r="S2297" s="550"/>
    </row>
    <row r="2298" spans="1:19" s="206" customFormat="1" ht="19.899999999999999" customHeight="1">
      <c r="A2298" s="1723"/>
      <c r="B2298" s="1723"/>
      <c r="C2298" s="1724"/>
      <c r="D2298" s="1724"/>
      <c r="E2298" s="1725"/>
      <c r="F2298" s="1725"/>
      <c r="G2298" s="1725"/>
      <c r="H2298" s="1724"/>
      <c r="I2298" s="1724"/>
      <c r="J2298" s="1725"/>
      <c r="K2298" s="1725"/>
      <c r="L2298" s="1725"/>
      <c r="M2298" s="1725"/>
      <c r="N2298" s="1727"/>
      <c r="O2298" s="1724"/>
      <c r="P2298" s="1725"/>
      <c r="Q2298" s="1728"/>
      <c r="R2298" s="1729"/>
      <c r="S2298" s="550"/>
    </row>
    <row r="2299" spans="1:19" s="206" customFormat="1" ht="19.899999999999999" customHeight="1">
      <c r="A2299" s="1723"/>
      <c r="B2299" s="1723"/>
      <c r="C2299" s="1724"/>
      <c r="D2299" s="1724"/>
      <c r="E2299" s="1725"/>
      <c r="F2299" s="1725"/>
      <c r="G2299" s="1725"/>
      <c r="H2299" s="1724"/>
      <c r="I2299" s="1724"/>
      <c r="J2299" s="1725"/>
      <c r="K2299" s="1725"/>
      <c r="L2299" s="1725"/>
      <c r="M2299" s="1725"/>
      <c r="N2299" s="1727"/>
      <c r="O2299" s="1724"/>
      <c r="P2299" s="1725"/>
      <c r="Q2299" s="1728"/>
      <c r="R2299" s="1729"/>
      <c r="S2299" s="550"/>
    </row>
    <row r="2300" spans="1:19" s="206" customFormat="1" ht="19.899999999999999" customHeight="1">
      <c r="A2300" s="1723"/>
      <c r="B2300" s="1723"/>
      <c r="C2300" s="1724"/>
      <c r="D2300" s="1724"/>
      <c r="E2300" s="1725"/>
      <c r="F2300" s="1725"/>
      <c r="G2300" s="1725"/>
      <c r="H2300" s="1724"/>
      <c r="I2300" s="1724"/>
      <c r="J2300" s="1725"/>
      <c r="K2300" s="1725"/>
      <c r="L2300" s="1725"/>
      <c r="M2300" s="1725"/>
      <c r="N2300" s="1727"/>
      <c r="O2300" s="1724"/>
      <c r="P2300" s="1725"/>
      <c r="Q2300" s="1728"/>
      <c r="R2300" s="1729"/>
      <c r="S2300" s="550"/>
    </row>
    <row r="2301" spans="1:19" s="206" customFormat="1" ht="19.899999999999999" customHeight="1">
      <c r="A2301" s="1723"/>
      <c r="B2301" s="1723"/>
      <c r="C2301" s="1724"/>
      <c r="D2301" s="1724"/>
      <c r="E2301" s="1725"/>
      <c r="F2301" s="1725"/>
      <c r="G2301" s="1725"/>
      <c r="H2301" s="1724"/>
      <c r="I2301" s="1724"/>
      <c r="J2301" s="1725"/>
      <c r="K2301" s="1725"/>
      <c r="L2301" s="1725"/>
      <c r="M2301" s="1725"/>
      <c r="N2301" s="1727"/>
      <c r="O2301" s="1724"/>
      <c r="P2301" s="1725"/>
      <c r="Q2301" s="1728"/>
      <c r="R2301" s="1729"/>
      <c r="S2301" s="550"/>
    </row>
    <row r="2302" spans="1:19" s="206" customFormat="1" ht="19.899999999999999" customHeight="1">
      <c r="A2302" s="1723"/>
      <c r="B2302" s="1723"/>
      <c r="C2302" s="1724"/>
      <c r="D2302" s="1724"/>
      <c r="E2302" s="1725"/>
      <c r="F2302" s="1725"/>
      <c r="G2302" s="1725"/>
      <c r="H2302" s="1724"/>
      <c r="I2302" s="1724"/>
      <c r="J2302" s="1725"/>
      <c r="K2302" s="1725"/>
      <c r="L2302" s="1725"/>
      <c r="M2302" s="1725"/>
      <c r="N2302" s="1727"/>
      <c r="O2302" s="1724"/>
      <c r="P2302" s="1725"/>
      <c r="Q2302" s="1728"/>
      <c r="R2302" s="1729"/>
      <c r="S2302" s="550"/>
    </row>
    <row r="2303" spans="1:19" s="206" customFormat="1" ht="19.899999999999999" customHeight="1">
      <c r="A2303" s="1723"/>
      <c r="B2303" s="1723"/>
      <c r="C2303" s="1724"/>
      <c r="D2303" s="1724"/>
      <c r="E2303" s="1725"/>
      <c r="F2303" s="1725"/>
      <c r="G2303" s="1725"/>
      <c r="H2303" s="1724"/>
      <c r="I2303" s="1724"/>
      <c r="J2303" s="1725"/>
      <c r="K2303" s="1725"/>
      <c r="L2303" s="1725"/>
      <c r="M2303" s="1725"/>
      <c r="N2303" s="1727"/>
      <c r="O2303" s="1724"/>
      <c r="P2303" s="1725"/>
      <c r="Q2303" s="1728"/>
      <c r="R2303" s="1729"/>
      <c r="S2303" s="550"/>
    </row>
    <row r="2304" spans="1:19" s="206" customFormat="1" ht="19.899999999999999" customHeight="1">
      <c r="A2304" s="1723"/>
      <c r="B2304" s="1723"/>
      <c r="C2304" s="1724"/>
      <c r="D2304" s="1724"/>
      <c r="E2304" s="1725"/>
      <c r="F2304" s="1725"/>
      <c r="G2304" s="1725"/>
      <c r="H2304" s="1724"/>
      <c r="I2304" s="1724"/>
      <c r="J2304" s="1725"/>
      <c r="K2304" s="1725"/>
      <c r="L2304" s="1725"/>
      <c r="M2304" s="1725"/>
      <c r="N2304" s="1727"/>
      <c r="O2304" s="1724"/>
      <c r="P2304" s="1725"/>
      <c r="Q2304" s="1728"/>
      <c r="R2304" s="1729"/>
      <c r="S2304" s="550"/>
    </row>
    <row r="2305" spans="1:19" s="206" customFormat="1" ht="19.899999999999999" customHeight="1">
      <c r="A2305" s="1723"/>
      <c r="B2305" s="1723"/>
      <c r="C2305" s="1724"/>
      <c r="D2305" s="1724"/>
      <c r="E2305" s="1725"/>
      <c r="F2305" s="1725"/>
      <c r="G2305" s="1725"/>
      <c r="H2305" s="1724"/>
      <c r="I2305" s="1724"/>
      <c r="J2305" s="1725"/>
      <c r="K2305" s="1725"/>
      <c r="L2305" s="1725"/>
      <c r="M2305" s="1725"/>
      <c r="N2305" s="1727"/>
      <c r="O2305" s="1724"/>
      <c r="P2305" s="1725"/>
      <c r="Q2305" s="1728"/>
      <c r="R2305" s="1729"/>
      <c r="S2305" s="550"/>
    </row>
    <row r="2306" spans="1:19" s="206" customFormat="1" ht="19.899999999999999" customHeight="1">
      <c r="A2306" s="1723"/>
      <c r="B2306" s="1723"/>
      <c r="C2306" s="1724"/>
      <c r="D2306" s="1724"/>
      <c r="E2306" s="1725"/>
      <c r="F2306" s="1725"/>
      <c r="G2306" s="1725"/>
      <c r="H2306" s="1724"/>
      <c r="I2306" s="1724"/>
      <c r="J2306" s="1725"/>
      <c r="K2306" s="1725"/>
      <c r="L2306" s="1725"/>
      <c r="M2306" s="1725"/>
      <c r="N2306" s="1727"/>
      <c r="O2306" s="1724"/>
      <c r="P2306" s="1725"/>
      <c r="Q2306" s="1728"/>
      <c r="R2306" s="1729"/>
      <c r="S2306" s="550"/>
    </row>
    <row r="2307" spans="1:19" s="206" customFormat="1" ht="19.899999999999999" customHeight="1">
      <c r="A2307" s="1723"/>
      <c r="B2307" s="1723"/>
      <c r="C2307" s="1724"/>
      <c r="D2307" s="1724"/>
      <c r="E2307" s="1725"/>
      <c r="F2307" s="1725"/>
      <c r="G2307" s="1725"/>
      <c r="H2307" s="1724"/>
      <c r="I2307" s="1724"/>
      <c r="J2307" s="1725"/>
      <c r="K2307" s="1725"/>
      <c r="L2307" s="1725"/>
      <c r="M2307" s="1725"/>
      <c r="N2307" s="1727"/>
      <c r="O2307" s="1724"/>
      <c r="P2307" s="1725"/>
      <c r="Q2307" s="1728"/>
      <c r="R2307" s="1729"/>
      <c r="S2307" s="550"/>
    </row>
    <row r="2308" spans="1:19" s="206" customFormat="1" ht="19.899999999999999" customHeight="1">
      <c r="A2308" s="1723"/>
      <c r="B2308" s="1723"/>
      <c r="C2308" s="1724"/>
      <c r="D2308" s="1724"/>
      <c r="E2308" s="1725"/>
      <c r="F2308" s="1725"/>
      <c r="G2308" s="1725"/>
      <c r="H2308" s="1724"/>
      <c r="I2308" s="1724"/>
      <c r="J2308" s="1725"/>
      <c r="K2308" s="1725"/>
      <c r="L2308" s="1725"/>
      <c r="M2308" s="1725"/>
      <c r="N2308" s="1727"/>
      <c r="O2308" s="1724"/>
      <c r="P2308" s="1725"/>
      <c r="Q2308" s="1728"/>
      <c r="R2308" s="1729"/>
      <c r="S2308" s="550"/>
    </row>
    <row r="2309" spans="1:19" s="206" customFormat="1" ht="19.899999999999999" customHeight="1">
      <c r="A2309" s="1723"/>
      <c r="B2309" s="1723"/>
      <c r="C2309" s="1724"/>
      <c r="D2309" s="1724"/>
      <c r="E2309" s="1725"/>
      <c r="F2309" s="1725"/>
      <c r="G2309" s="1725"/>
      <c r="H2309" s="1724"/>
      <c r="I2309" s="1724"/>
      <c r="J2309" s="1725"/>
      <c r="K2309" s="1725"/>
      <c r="L2309" s="1725"/>
      <c r="M2309" s="1725"/>
      <c r="N2309" s="1727"/>
      <c r="O2309" s="1724"/>
      <c r="P2309" s="1725"/>
      <c r="Q2309" s="1728"/>
      <c r="R2309" s="1729"/>
      <c r="S2309" s="550"/>
    </row>
    <row r="2310" spans="1:19" s="206" customFormat="1" ht="19.899999999999999" customHeight="1">
      <c r="A2310" s="1723"/>
      <c r="B2310" s="1723"/>
      <c r="C2310" s="1724"/>
      <c r="D2310" s="1724"/>
      <c r="E2310" s="1725"/>
      <c r="F2310" s="1725"/>
      <c r="G2310" s="1725"/>
      <c r="H2310" s="1724"/>
      <c r="I2310" s="1724"/>
      <c r="J2310" s="1725"/>
      <c r="K2310" s="1725"/>
      <c r="L2310" s="1725"/>
      <c r="M2310" s="1725"/>
      <c r="N2310" s="1727"/>
      <c r="O2310" s="1724"/>
      <c r="P2310" s="1725"/>
      <c r="Q2310" s="1728"/>
      <c r="R2310" s="1729"/>
      <c r="S2310" s="550"/>
    </row>
    <row r="2311" spans="1:19" s="206" customFormat="1" ht="19.899999999999999" customHeight="1">
      <c r="A2311" s="1723"/>
      <c r="B2311" s="1723"/>
      <c r="C2311" s="1724"/>
      <c r="D2311" s="1724"/>
      <c r="E2311" s="1725"/>
      <c r="F2311" s="1725"/>
      <c r="G2311" s="1725"/>
      <c r="H2311" s="1724"/>
      <c r="I2311" s="1724"/>
      <c r="J2311" s="1725"/>
      <c r="K2311" s="1725"/>
      <c r="L2311" s="1725"/>
      <c r="M2311" s="1725"/>
      <c r="N2311" s="1727"/>
      <c r="O2311" s="1724"/>
      <c r="P2311" s="1725"/>
      <c r="Q2311" s="1728"/>
      <c r="R2311" s="1729"/>
      <c r="S2311" s="550"/>
    </row>
    <row r="2312" spans="1:19" s="206" customFormat="1" ht="19.899999999999999" customHeight="1">
      <c r="A2312" s="1723"/>
      <c r="B2312" s="1723"/>
      <c r="C2312" s="1724"/>
      <c r="D2312" s="1724"/>
      <c r="E2312" s="1725"/>
      <c r="F2312" s="1725"/>
      <c r="G2312" s="1725"/>
      <c r="H2312" s="1724"/>
      <c r="I2312" s="1724"/>
      <c r="J2312" s="1725"/>
      <c r="K2312" s="1725"/>
      <c r="L2312" s="1725"/>
      <c r="M2312" s="1725"/>
      <c r="N2312" s="1727"/>
      <c r="O2312" s="1724"/>
      <c r="P2312" s="1725"/>
      <c r="Q2312" s="1728"/>
      <c r="R2312" s="1729"/>
      <c r="S2312" s="550"/>
    </row>
    <row r="2313" spans="1:19" s="206" customFormat="1" ht="19.899999999999999" customHeight="1">
      <c r="A2313" s="1723"/>
      <c r="B2313" s="1723"/>
      <c r="C2313" s="1724"/>
      <c r="D2313" s="1724"/>
      <c r="E2313" s="1725"/>
      <c r="F2313" s="1725"/>
      <c r="G2313" s="1725"/>
      <c r="H2313" s="1724"/>
      <c r="I2313" s="1724"/>
      <c r="J2313" s="1725"/>
      <c r="K2313" s="1725"/>
      <c r="L2313" s="1725"/>
      <c r="M2313" s="1725"/>
      <c r="N2313" s="1727"/>
      <c r="O2313" s="1724"/>
      <c r="P2313" s="1725"/>
      <c r="Q2313" s="1728"/>
      <c r="R2313" s="1729"/>
      <c r="S2313" s="550"/>
    </row>
    <row r="2314" spans="1:19" s="206" customFormat="1" ht="19.899999999999999" customHeight="1">
      <c r="A2314" s="1723"/>
      <c r="B2314" s="1723"/>
      <c r="C2314" s="1724"/>
      <c r="D2314" s="1724"/>
      <c r="E2314" s="1725"/>
      <c r="F2314" s="1725"/>
      <c r="G2314" s="1725"/>
      <c r="H2314" s="1724"/>
      <c r="I2314" s="1724"/>
      <c r="J2314" s="1725"/>
      <c r="K2314" s="1725"/>
      <c r="L2314" s="1725"/>
      <c r="M2314" s="1725"/>
      <c r="N2314" s="1727"/>
      <c r="O2314" s="1724"/>
      <c r="P2314" s="1725"/>
      <c r="Q2314" s="1728"/>
      <c r="R2314" s="1729"/>
      <c r="S2314" s="550"/>
    </row>
    <row r="2315" spans="1:19" s="206" customFormat="1" ht="19.899999999999999" customHeight="1">
      <c r="A2315" s="1723"/>
      <c r="B2315" s="1723"/>
      <c r="C2315" s="1724"/>
      <c r="D2315" s="1724"/>
      <c r="E2315" s="1725"/>
      <c r="F2315" s="1725"/>
      <c r="G2315" s="1725"/>
      <c r="H2315" s="1724"/>
      <c r="I2315" s="1724"/>
      <c r="J2315" s="1725"/>
      <c r="K2315" s="1725"/>
      <c r="L2315" s="1725"/>
      <c r="M2315" s="1725"/>
      <c r="N2315" s="1727"/>
      <c r="O2315" s="1724"/>
      <c r="P2315" s="1725"/>
      <c r="Q2315" s="1728"/>
      <c r="R2315" s="1729"/>
      <c r="S2315" s="550"/>
    </row>
    <row r="2316" spans="1:19" s="206" customFormat="1" ht="19.899999999999999" customHeight="1">
      <c r="A2316" s="1723"/>
      <c r="B2316" s="1723"/>
      <c r="C2316" s="1724"/>
      <c r="D2316" s="1724"/>
      <c r="E2316" s="1725"/>
      <c r="F2316" s="1725"/>
      <c r="G2316" s="1725"/>
      <c r="H2316" s="1724"/>
      <c r="I2316" s="1724"/>
      <c r="J2316" s="1725"/>
      <c r="K2316" s="1725"/>
      <c r="L2316" s="1725"/>
      <c r="M2316" s="1725"/>
      <c r="N2316" s="1727"/>
      <c r="O2316" s="1724"/>
      <c r="P2316" s="1725"/>
      <c r="Q2316" s="1728"/>
      <c r="R2316" s="1729"/>
      <c r="S2316" s="550"/>
    </row>
    <row r="2317" spans="1:19" s="206" customFormat="1" ht="19.899999999999999" customHeight="1">
      <c r="A2317" s="1723"/>
      <c r="B2317" s="1723"/>
      <c r="C2317" s="1724"/>
      <c r="D2317" s="1724"/>
      <c r="E2317" s="1725"/>
      <c r="F2317" s="1725"/>
      <c r="G2317" s="1725"/>
      <c r="H2317" s="1724"/>
      <c r="I2317" s="1724"/>
      <c r="J2317" s="1725"/>
      <c r="K2317" s="1725"/>
      <c r="L2317" s="1725"/>
      <c r="M2317" s="1725"/>
      <c r="N2317" s="1727"/>
      <c r="O2317" s="1724"/>
      <c r="P2317" s="1725"/>
      <c r="Q2317" s="1728"/>
      <c r="R2317" s="1729"/>
      <c r="S2317" s="550"/>
    </row>
    <row r="2318" spans="1:19" s="206" customFormat="1" ht="19.899999999999999" customHeight="1">
      <c r="A2318" s="1723"/>
      <c r="B2318" s="1723"/>
      <c r="C2318" s="1724"/>
      <c r="D2318" s="1724"/>
      <c r="E2318" s="1725"/>
      <c r="F2318" s="1725"/>
      <c r="G2318" s="1725"/>
      <c r="H2318" s="1724"/>
      <c r="I2318" s="1724"/>
      <c r="J2318" s="1725"/>
      <c r="K2318" s="1725"/>
      <c r="L2318" s="1725"/>
      <c r="M2318" s="1725"/>
      <c r="N2318" s="1727"/>
      <c r="O2318" s="1724"/>
      <c r="P2318" s="1725"/>
      <c r="Q2318" s="1728"/>
      <c r="R2318" s="1729"/>
      <c r="S2318" s="550"/>
    </row>
    <row r="2319" spans="1:19" s="206" customFormat="1" ht="19.899999999999999" customHeight="1">
      <c r="A2319" s="1723"/>
      <c r="B2319" s="1723"/>
      <c r="C2319" s="1724"/>
      <c r="D2319" s="1724"/>
      <c r="E2319" s="1725"/>
      <c r="F2319" s="1725"/>
      <c r="G2319" s="1725"/>
      <c r="H2319" s="1724"/>
      <c r="I2319" s="1724"/>
      <c r="J2319" s="1725"/>
      <c r="K2319" s="1725"/>
      <c r="L2319" s="1725"/>
      <c r="M2319" s="1725"/>
      <c r="N2319" s="1727"/>
      <c r="O2319" s="1724"/>
      <c r="P2319" s="1725"/>
      <c r="Q2319" s="1728"/>
      <c r="R2319" s="1729"/>
      <c r="S2319" s="550"/>
    </row>
    <row r="2320" spans="1:19" s="206" customFormat="1" ht="19.899999999999999" customHeight="1">
      <c r="A2320" s="1723"/>
      <c r="B2320" s="1723"/>
      <c r="C2320" s="1724"/>
      <c r="D2320" s="1724"/>
      <c r="E2320" s="1725"/>
      <c r="F2320" s="1725"/>
      <c r="G2320" s="1725"/>
      <c r="H2320" s="1724"/>
      <c r="I2320" s="1724"/>
      <c r="J2320" s="1725"/>
      <c r="K2320" s="1725"/>
      <c r="L2320" s="1725"/>
      <c r="M2320" s="1725"/>
      <c r="N2320" s="1727"/>
      <c r="O2320" s="1724"/>
      <c r="P2320" s="1725"/>
      <c r="Q2320" s="1728"/>
      <c r="R2320" s="1729"/>
      <c r="S2320" s="550"/>
    </row>
    <row r="2321" spans="1:19" s="206" customFormat="1" ht="19.899999999999999" customHeight="1">
      <c r="A2321" s="1723"/>
      <c r="B2321" s="1723"/>
      <c r="C2321" s="1724"/>
      <c r="D2321" s="1724"/>
      <c r="E2321" s="1725"/>
      <c r="F2321" s="1725"/>
      <c r="G2321" s="1725"/>
      <c r="H2321" s="1724"/>
      <c r="I2321" s="1724"/>
      <c r="J2321" s="1725"/>
      <c r="K2321" s="1725"/>
      <c r="L2321" s="1725"/>
      <c r="M2321" s="1725"/>
      <c r="N2321" s="1727"/>
      <c r="O2321" s="1724"/>
      <c r="P2321" s="1725"/>
      <c r="Q2321" s="1728"/>
      <c r="R2321" s="1729"/>
      <c r="S2321" s="550"/>
    </row>
    <row r="2322" spans="1:19" s="206" customFormat="1" ht="19.899999999999999" customHeight="1">
      <c r="A2322" s="1723"/>
      <c r="B2322" s="1723"/>
      <c r="C2322" s="1724"/>
      <c r="D2322" s="1724"/>
      <c r="E2322" s="1725"/>
      <c r="F2322" s="1725"/>
      <c r="G2322" s="1725"/>
      <c r="H2322" s="1724"/>
      <c r="I2322" s="1724"/>
      <c r="J2322" s="1725"/>
      <c r="K2322" s="1725"/>
      <c r="L2322" s="1725"/>
      <c r="M2322" s="1725"/>
      <c r="N2322" s="1727"/>
      <c r="O2322" s="1724"/>
      <c r="P2322" s="1725"/>
      <c r="Q2322" s="1728"/>
      <c r="R2322" s="1729"/>
      <c r="S2322" s="550"/>
    </row>
    <row r="2323" spans="1:19" s="206" customFormat="1" ht="19.899999999999999" customHeight="1">
      <c r="A2323" s="1723"/>
      <c r="B2323" s="1723"/>
      <c r="C2323" s="1724"/>
      <c r="D2323" s="1724"/>
      <c r="E2323" s="1725"/>
      <c r="F2323" s="1725"/>
      <c r="G2323" s="1725"/>
      <c r="H2323" s="1724"/>
      <c r="I2323" s="1724"/>
      <c r="J2323" s="1725"/>
      <c r="K2323" s="1725"/>
      <c r="L2323" s="1725"/>
      <c r="M2323" s="1725"/>
      <c r="N2323" s="1727"/>
      <c r="O2323" s="1724"/>
      <c r="P2323" s="1725"/>
      <c r="Q2323" s="1728"/>
      <c r="R2323" s="1729"/>
      <c r="S2323" s="550"/>
    </row>
    <row r="2324" spans="1:19" s="206" customFormat="1" ht="19.899999999999999" customHeight="1">
      <c r="A2324" s="1723"/>
      <c r="B2324" s="1723"/>
      <c r="C2324" s="1724"/>
      <c r="D2324" s="1724"/>
      <c r="E2324" s="1725"/>
      <c r="F2324" s="1725"/>
      <c r="G2324" s="1725"/>
      <c r="H2324" s="1724"/>
      <c r="I2324" s="1724"/>
      <c r="J2324" s="1725"/>
      <c r="K2324" s="1725"/>
      <c r="L2324" s="1725"/>
      <c r="M2324" s="1725"/>
      <c r="N2324" s="1727"/>
      <c r="O2324" s="1724"/>
      <c r="P2324" s="1725"/>
      <c r="Q2324" s="1728"/>
      <c r="R2324" s="1729"/>
      <c r="S2324" s="550"/>
    </row>
    <row r="2325" spans="1:19" s="206" customFormat="1" ht="19.899999999999999" customHeight="1">
      <c r="A2325" s="1723"/>
      <c r="B2325" s="1723"/>
      <c r="C2325" s="1724"/>
      <c r="D2325" s="1724"/>
      <c r="E2325" s="1725"/>
      <c r="F2325" s="1725"/>
      <c r="G2325" s="1725"/>
      <c r="H2325" s="1724"/>
      <c r="I2325" s="1724"/>
      <c r="J2325" s="1725"/>
      <c r="K2325" s="1725"/>
      <c r="L2325" s="1725"/>
      <c r="M2325" s="1725"/>
      <c r="N2325" s="1727"/>
      <c r="O2325" s="1724"/>
      <c r="P2325" s="1725"/>
      <c r="Q2325" s="1728"/>
      <c r="R2325" s="1729"/>
      <c r="S2325" s="550"/>
    </row>
    <row r="2326" spans="1:19" s="206" customFormat="1" ht="19.899999999999999" customHeight="1">
      <c r="A2326" s="1723"/>
      <c r="B2326" s="1723"/>
      <c r="C2326" s="1724"/>
      <c r="D2326" s="1724"/>
      <c r="E2326" s="1725"/>
      <c r="F2326" s="1725"/>
      <c r="G2326" s="1725"/>
      <c r="H2326" s="1724"/>
      <c r="I2326" s="1724"/>
      <c r="J2326" s="1725"/>
      <c r="K2326" s="1725"/>
      <c r="L2326" s="1725"/>
      <c r="M2326" s="1725"/>
      <c r="N2326" s="1727"/>
      <c r="O2326" s="1724"/>
      <c r="P2326" s="1725"/>
      <c r="Q2326" s="1728"/>
      <c r="R2326" s="1729"/>
      <c r="S2326" s="550"/>
    </row>
    <row r="2327" spans="1:19" s="206" customFormat="1" ht="19.899999999999999" customHeight="1">
      <c r="A2327" s="1723"/>
      <c r="B2327" s="1723"/>
      <c r="C2327" s="1724"/>
      <c r="D2327" s="1724"/>
      <c r="E2327" s="1725"/>
      <c r="F2327" s="1725"/>
      <c r="G2327" s="1725"/>
      <c r="H2327" s="1724"/>
      <c r="I2327" s="1724"/>
      <c r="J2327" s="1725"/>
      <c r="K2327" s="1725"/>
      <c r="L2327" s="1725"/>
      <c r="M2327" s="1725"/>
      <c r="N2327" s="1727"/>
      <c r="O2327" s="1724"/>
      <c r="P2327" s="1725"/>
      <c r="Q2327" s="1728"/>
      <c r="R2327" s="1729"/>
      <c r="S2327" s="550"/>
    </row>
    <row r="2328" spans="1:19" s="206" customFormat="1" ht="19.899999999999999" customHeight="1">
      <c r="A2328" s="1723"/>
      <c r="B2328" s="1723"/>
      <c r="C2328" s="1724"/>
      <c r="D2328" s="1724"/>
      <c r="E2328" s="1725"/>
      <c r="F2328" s="1725"/>
      <c r="G2328" s="1725"/>
      <c r="H2328" s="1724"/>
      <c r="I2328" s="1724"/>
      <c r="J2328" s="1725"/>
      <c r="K2328" s="1725"/>
      <c r="L2328" s="1725"/>
      <c r="M2328" s="1725"/>
      <c r="N2328" s="1727"/>
      <c r="O2328" s="1724"/>
      <c r="P2328" s="1725"/>
      <c r="Q2328" s="1728"/>
      <c r="R2328" s="1729"/>
      <c r="S2328" s="550"/>
    </row>
    <row r="2329" spans="1:19" s="206" customFormat="1" ht="19.899999999999999" customHeight="1">
      <c r="A2329" s="1723"/>
      <c r="B2329" s="1723"/>
      <c r="C2329" s="1724"/>
      <c r="D2329" s="1724"/>
      <c r="E2329" s="1725"/>
      <c r="F2329" s="1725"/>
      <c r="G2329" s="1725"/>
      <c r="H2329" s="1724"/>
      <c r="I2329" s="1724"/>
      <c r="J2329" s="1725"/>
      <c r="K2329" s="1725"/>
      <c r="L2329" s="1725"/>
      <c r="M2329" s="1725"/>
      <c r="N2329" s="1727"/>
      <c r="O2329" s="1724"/>
      <c r="P2329" s="1725"/>
      <c r="Q2329" s="1728"/>
      <c r="R2329" s="1729"/>
      <c r="S2329" s="550"/>
    </row>
    <row r="2330" spans="1:19" s="206" customFormat="1" ht="19.899999999999999" customHeight="1">
      <c r="A2330" s="1723"/>
      <c r="B2330" s="1723"/>
      <c r="C2330" s="1724"/>
      <c r="D2330" s="1724"/>
      <c r="E2330" s="1725"/>
      <c r="F2330" s="1725"/>
      <c r="G2330" s="1725"/>
      <c r="H2330" s="1724"/>
      <c r="I2330" s="1724"/>
      <c r="J2330" s="1725"/>
      <c r="K2330" s="1725"/>
      <c r="L2330" s="1725"/>
      <c r="M2330" s="1725"/>
      <c r="N2330" s="1727"/>
      <c r="O2330" s="1724"/>
      <c r="P2330" s="1725"/>
      <c r="Q2330" s="1728"/>
      <c r="R2330" s="1729"/>
      <c r="S2330" s="550"/>
    </row>
    <row r="2331" spans="1:19" s="206" customFormat="1" ht="19.899999999999999" customHeight="1">
      <c r="A2331" s="1723"/>
      <c r="B2331" s="1723"/>
      <c r="C2331" s="1724"/>
      <c r="D2331" s="1724"/>
      <c r="E2331" s="1725"/>
      <c r="F2331" s="1725"/>
      <c r="G2331" s="1725"/>
      <c r="H2331" s="1724"/>
      <c r="I2331" s="1724"/>
      <c r="J2331" s="1725"/>
      <c r="K2331" s="1725"/>
      <c r="L2331" s="1725"/>
      <c r="M2331" s="1725"/>
      <c r="N2331" s="1727"/>
      <c r="O2331" s="1724"/>
      <c r="P2331" s="1725"/>
      <c r="Q2331" s="1728"/>
      <c r="R2331" s="1729"/>
      <c r="S2331" s="550"/>
    </row>
    <row r="2332" spans="1:19" s="206" customFormat="1" ht="19.899999999999999" customHeight="1">
      <c r="A2332" s="1723"/>
      <c r="B2332" s="1723"/>
      <c r="C2332" s="1724"/>
      <c r="D2332" s="1724"/>
      <c r="E2332" s="1725"/>
      <c r="F2332" s="1725"/>
      <c r="G2332" s="1725"/>
      <c r="H2332" s="1724"/>
      <c r="I2332" s="1724"/>
      <c r="J2332" s="1725"/>
      <c r="K2332" s="1725"/>
      <c r="L2332" s="1725"/>
      <c r="M2332" s="1725"/>
      <c r="N2332" s="1727"/>
      <c r="O2332" s="1724"/>
      <c r="P2332" s="1725"/>
      <c r="Q2332" s="1728"/>
      <c r="R2332" s="1729"/>
      <c r="S2332" s="550"/>
    </row>
    <row r="2333" spans="1:19" s="206" customFormat="1" ht="19.899999999999999" customHeight="1">
      <c r="A2333" s="1723"/>
      <c r="B2333" s="1723"/>
      <c r="C2333" s="1724"/>
      <c r="D2333" s="1724"/>
      <c r="E2333" s="1725"/>
      <c r="F2333" s="1725"/>
      <c r="G2333" s="1725"/>
      <c r="H2333" s="1724"/>
      <c r="I2333" s="1724"/>
      <c r="J2333" s="1725"/>
      <c r="K2333" s="1725"/>
      <c r="L2333" s="1725"/>
      <c r="M2333" s="1725"/>
      <c r="N2333" s="1727"/>
      <c r="O2333" s="1724"/>
      <c r="P2333" s="1725"/>
      <c r="Q2333" s="1728"/>
      <c r="R2333" s="1729"/>
      <c r="S2333" s="550"/>
    </row>
    <row r="2334" spans="1:19" s="206" customFormat="1" ht="19.899999999999999" customHeight="1">
      <c r="A2334" s="1723"/>
      <c r="B2334" s="1723"/>
      <c r="C2334" s="1724"/>
      <c r="D2334" s="1724"/>
      <c r="E2334" s="1725"/>
      <c r="F2334" s="1725"/>
      <c r="G2334" s="1725"/>
      <c r="H2334" s="1724"/>
      <c r="I2334" s="1724"/>
      <c r="J2334" s="1725"/>
      <c r="K2334" s="1725"/>
      <c r="L2334" s="1725"/>
      <c r="M2334" s="1725"/>
      <c r="N2334" s="1727"/>
      <c r="O2334" s="1724"/>
      <c r="P2334" s="1725"/>
      <c r="Q2334" s="1728"/>
      <c r="R2334" s="1729"/>
      <c r="S2334" s="550"/>
    </row>
    <row r="2335" spans="1:19" s="206" customFormat="1" ht="19.899999999999999" customHeight="1">
      <c r="A2335" s="1723"/>
      <c r="B2335" s="1723"/>
      <c r="C2335" s="1724"/>
      <c r="D2335" s="1724"/>
      <c r="E2335" s="1725"/>
      <c r="F2335" s="1725"/>
      <c r="G2335" s="1725"/>
      <c r="H2335" s="1724"/>
      <c r="I2335" s="1724"/>
      <c r="J2335" s="1725"/>
      <c r="K2335" s="1725"/>
      <c r="L2335" s="1725"/>
      <c r="M2335" s="1725"/>
      <c r="N2335" s="1727"/>
      <c r="O2335" s="1724"/>
      <c r="P2335" s="1725"/>
      <c r="Q2335" s="1728"/>
      <c r="R2335" s="1729"/>
      <c r="S2335" s="550"/>
    </row>
    <row r="2336" spans="1:19" s="206" customFormat="1" ht="19.899999999999999" customHeight="1">
      <c r="A2336" s="1723"/>
      <c r="B2336" s="1723"/>
      <c r="C2336" s="1724"/>
      <c r="D2336" s="1724"/>
      <c r="E2336" s="1725"/>
      <c r="F2336" s="1725"/>
      <c r="G2336" s="1725"/>
      <c r="H2336" s="1724"/>
      <c r="I2336" s="1724"/>
      <c r="J2336" s="1725"/>
      <c r="K2336" s="1725"/>
      <c r="L2336" s="1725"/>
      <c r="M2336" s="1725"/>
      <c r="N2336" s="1727"/>
      <c r="O2336" s="1724"/>
      <c r="P2336" s="1725"/>
      <c r="Q2336" s="1728"/>
      <c r="R2336" s="1729"/>
      <c r="S2336" s="550"/>
    </row>
    <row r="2337" spans="1:19" s="206" customFormat="1" ht="19.899999999999999" customHeight="1">
      <c r="A2337" s="1723"/>
      <c r="B2337" s="1723"/>
      <c r="C2337" s="1724"/>
      <c r="D2337" s="1724"/>
      <c r="E2337" s="1725"/>
      <c r="F2337" s="1725"/>
      <c r="G2337" s="1725"/>
      <c r="H2337" s="1724"/>
      <c r="I2337" s="1724"/>
      <c r="J2337" s="1725"/>
      <c r="K2337" s="1725"/>
      <c r="L2337" s="1725"/>
      <c r="M2337" s="1725"/>
      <c r="N2337" s="1727"/>
      <c r="O2337" s="1724"/>
      <c r="P2337" s="1725"/>
      <c r="Q2337" s="1728"/>
      <c r="R2337" s="1729"/>
      <c r="S2337" s="550"/>
    </row>
    <row r="2338" spans="1:19" s="206" customFormat="1" ht="19.899999999999999" customHeight="1">
      <c r="A2338" s="1723"/>
      <c r="B2338" s="1723"/>
      <c r="C2338" s="1724"/>
      <c r="D2338" s="1724"/>
      <c r="E2338" s="1725"/>
      <c r="F2338" s="1725"/>
      <c r="G2338" s="1725"/>
      <c r="H2338" s="1724"/>
      <c r="I2338" s="1724"/>
      <c r="J2338" s="1725"/>
      <c r="K2338" s="1725"/>
      <c r="L2338" s="1725"/>
      <c r="M2338" s="1725"/>
      <c r="N2338" s="1727"/>
      <c r="O2338" s="1724"/>
      <c r="P2338" s="1725"/>
      <c r="Q2338" s="1728"/>
      <c r="R2338" s="1729"/>
      <c r="S2338" s="550"/>
    </row>
    <row r="2339" spans="1:19" s="206" customFormat="1" ht="19.899999999999999" customHeight="1">
      <c r="A2339" s="1723"/>
      <c r="B2339" s="1723"/>
      <c r="C2339" s="1724"/>
      <c r="D2339" s="1724"/>
      <c r="E2339" s="1725"/>
      <c r="F2339" s="1725"/>
      <c r="G2339" s="1725"/>
      <c r="H2339" s="1724"/>
      <c r="I2339" s="1724"/>
      <c r="J2339" s="1725"/>
      <c r="K2339" s="1725"/>
      <c r="L2339" s="1725"/>
      <c r="M2339" s="1725"/>
      <c r="N2339" s="1727"/>
      <c r="O2339" s="1724"/>
      <c r="P2339" s="1725"/>
      <c r="Q2339" s="1728"/>
      <c r="R2339" s="1729"/>
      <c r="S2339" s="550"/>
    </row>
    <row r="2340" spans="1:19" s="206" customFormat="1" ht="19.899999999999999" customHeight="1">
      <c r="A2340" s="1723"/>
      <c r="B2340" s="1723"/>
      <c r="C2340" s="1724"/>
      <c r="D2340" s="1724"/>
      <c r="E2340" s="1725"/>
      <c r="F2340" s="1725"/>
      <c r="G2340" s="1725"/>
      <c r="H2340" s="1724"/>
      <c r="I2340" s="1724"/>
      <c r="J2340" s="1725"/>
      <c r="K2340" s="1725"/>
      <c r="L2340" s="1725"/>
      <c r="M2340" s="1725"/>
      <c r="N2340" s="1727"/>
      <c r="O2340" s="1724"/>
      <c r="P2340" s="1725"/>
      <c r="Q2340" s="1728"/>
      <c r="R2340" s="1729"/>
      <c r="S2340" s="550"/>
    </row>
    <row r="2341" spans="1:19" s="206" customFormat="1" ht="19.899999999999999" customHeight="1">
      <c r="A2341" s="1723"/>
      <c r="B2341" s="1723"/>
      <c r="C2341" s="1724"/>
      <c r="D2341" s="1724"/>
      <c r="E2341" s="1725"/>
      <c r="F2341" s="1725"/>
      <c r="G2341" s="1725"/>
      <c r="H2341" s="1724"/>
      <c r="I2341" s="1724"/>
      <c r="J2341" s="1725"/>
      <c r="K2341" s="1725"/>
      <c r="L2341" s="1725"/>
      <c r="M2341" s="1725"/>
      <c r="N2341" s="1727"/>
      <c r="O2341" s="1724"/>
      <c r="P2341" s="1725"/>
      <c r="Q2341" s="1728"/>
      <c r="R2341" s="1729"/>
      <c r="S2341" s="550"/>
    </row>
    <row r="2342" spans="1:19" s="206" customFormat="1" ht="19.899999999999999" customHeight="1">
      <c r="A2342" s="1723"/>
      <c r="B2342" s="1723"/>
      <c r="C2342" s="1724"/>
      <c r="D2342" s="1724"/>
      <c r="E2342" s="1725"/>
      <c r="F2342" s="1725"/>
      <c r="G2342" s="1725"/>
      <c r="H2342" s="1724"/>
      <c r="I2342" s="1724"/>
      <c r="J2342" s="1725"/>
      <c r="K2342" s="1725"/>
      <c r="L2342" s="1725"/>
      <c r="M2342" s="1725"/>
      <c r="N2342" s="1727"/>
      <c r="O2342" s="1724"/>
      <c r="P2342" s="1725"/>
      <c r="Q2342" s="1728"/>
      <c r="R2342" s="1729"/>
      <c r="S2342" s="550"/>
    </row>
    <row r="2343" spans="1:19" s="206" customFormat="1" ht="19.899999999999999" customHeight="1">
      <c r="A2343" s="1723"/>
      <c r="B2343" s="1723"/>
      <c r="C2343" s="1724"/>
      <c r="D2343" s="1724"/>
      <c r="E2343" s="1725"/>
      <c r="F2343" s="1725"/>
      <c r="G2343" s="1725"/>
      <c r="H2343" s="1724"/>
      <c r="I2343" s="1724"/>
      <c r="J2343" s="1725"/>
      <c r="K2343" s="1725"/>
      <c r="L2343" s="1725"/>
      <c r="M2343" s="1725"/>
      <c r="N2343" s="1727"/>
      <c r="O2343" s="1724"/>
      <c r="P2343" s="1725"/>
      <c r="Q2343" s="1728"/>
      <c r="R2343" s="1729"/>
      <c r="S2343" s="550"/>
    </row>
    <row r="2344" spans="1:19" s="206" customFormat="1" ht="19.899999999999999" customHeight="1">
      <c r="A2344" s="1723"/>
      <c r="B2344" s="1723"/>
      <c r="C2344" s="1724"/>
      <c r="D2344" s="1724"/>
      <c r="E2344" s="1725"/>
      <c r="F2344" s="1725"/>
      <c r="G2344" s="1725"/>
      <c r="H2344" s="1724"/>
      <c r="I2344" s="1724"/>
      <c r="J2344" s="1725"/>
      <c r="K2344" s="1725"/>
      <c r="L2344" s="1725"/>
      <c r="M2344" s="1725"/>
      <c r="N2344" s="1727"/>
      <c r="O2344" s="1724"/>
      <c r="P2344" s="1725"/>
      <c r="Q2344" s="1728"/>
      <c r="R2344" s="1729"/>
      <c r="S2344" s="550"/>
    </row>
    <row r="2345" spans="1:19" s="206" customFormat="1" ht="19.899999999999999" customHeight="1">
      <c r="A2345" s="1723"/>
      <c r="B2345" s="1723"/>
      <c r="C2345" s="1724"/>
      <c r="D2345" s="1724"/>
      <c r="E2345" s="1725"/>
      <c r="F2345" s="1725"/>
      <c r="G2345" s="1725"/>
      <c r="H2345" s="1724"/>
      <c r="I2345" s="1724"/>
      <c r="J2345" s="1725"/>
      <c r="K2345" s="1725"/>
      <c r="L2345" s="1725"/>
      <c r="M2345" s="1725"/>
      <c r="N2345" s="1727"/>
      <c r="O2345" s="1724"/>
      <c r="P2345" s="1725"/>
      <c r="Q2345" s="1728"/>
      <c r="R2345" s="1729"/>
      <c r="S2345" s="550"/>
    </row>
    <row r="2346" spans="1:19" s="206" customFormat="1" ht="19.899999999999999" customHeight="1">
      <c r="A2346" s="1723"/>
      <c r="B2346" s="1723"/>
      <c r="C2346" s="1724"/>
      <c r="D2346" s="1724"/>
      <c r="E2346" s="1725"/>
      <c r="F2346" s="1725"/>
      <c r="G2346" s="1725"/>
      <c r="H2346" s="1724"/>
      <c r="I2346" s="1724"/>
      <c r="J2346" s="1725"/>
      <c r="K2346" s="1725"/>
      <c r="L2346" s="1725"/>
      <c r="M2346" s="1725"/>
      <c r="N2346" s="1727"/>
      <c r="O2346" s="1724"/>
      <c r="P2346" s="1725"/>
      <c r="Q2346" s="1728"/>
      <c r="R2346" s="1729"/>
      <c r="S2346" s="550"/>
    </row>
    <row r="2347" spans="1:19" s="206" customFormat="1" ht="19.899999999999999" customHeight="1">
      <c r="A2347" s="1723"/>
      <c r="B2347" s="1723"/>
      <c r="C2347" s="1724"/>
      <c r="D2347" s="1724"/>
      <c r="E2347" s="1725"/>
      <c r="F2347" s="1725"/>
      <c r="G2347" s="1725"/>
      <c r="H2347" s="1724"/>
      <c r="I2347" s="1724"/>
      <c r="J2347" s="1725"/>
      <c r="K2347" s="1725"/>
      <c r="L2347" s="1725"/>
      <c r="M2347" s="1725"/>
      <c r="N2347" s="1727"/>
      <c r="O2347" s="1724"/>
      <c r="P2347" s="1725"/>
      <c r="Q2347" s="1728"/>
      <c r="R2347" s="1729"/>
      <c r="S2347" s="550"/>
    </row>
    <row r="2348" spans="1:19" s="206" customFormat="1" ht="19.899999999999999" customHeight="1">
      <c r="A2348" s="1723"/>
      <c r="B2348" s="1723"/>
      <c r="C2348" s="1724"/>
      <c r="D2348" s="1724"/>
      <c r="E2348" s="1725"/>
      <c r="F2348" s="1725"/>
      <c r="G2348" s="1725"/>
      <c r="H2348" s="1724"/>
      <c r="I2348" s="1724"/>
      <c r="J2348" s="1725"/>
      <c r="K2348" s="1725"/>
      <c r="L2348" s="1725"/>
      <c r="M2348" s="1725"/>
      <c r="N2348" s="1727"/>
      <c r="O2348" s="1724"/>
      <c r="P2348" s="1725"/>
      <c r="Q2348" s="1728"/>
      <c r="R2348" s="1729"/>
      <c r="S2348" s="550"/>
    </row>
    <row r="2349" spans="1:19" s="206" customFormat="1" ht="19.899999999999999" customHeight="1">
      <c r="A2349" s="1723"/>
      <c r="B2349" s="1723"/>
      <c r="C2349" s="1724"/>
      <c r="D2349" s="1724"/>
      <c r="E2349" s="1725"/>
      <c r="F2349" s="1725"/>
      <c r="G2349" s="1725"/>
      <c r="H2349" s="1724"/>
      <c r="I2349" s="1724"/>
      <c r="J2349" s="1725"/>
      <c r="K2349" s="1725"/>
      <c r="L2349" s="1725"/>
      <c r="M2349" s="1725"/>
      <c r="N2349" s="1727"/>
      <c r="O2349" s="1724"/>
      <c r="P2349" s="1725"/>
      <c r="Q2349" s="1728"/>
      <c r="R2349" s="1729"/>
      <c r="S2349" s="550"/>
    </row>
    <row r="2350" spans="1:19" s="206" customFormat="1" ht="19.899999999999999" customHeight="1">
      <c r="A2350" s="1723"/>
      <c r="B2350" s="1723"/>
      <c r="C2350" s="1724"/>
      <c r="D2350" s="1724"/>
      <c r="E2350" s="1725"/>
      <c r="F2350" s="1725"/>
      <c r="G2350" s="1725"/>
      <c r="H2350" s="1724"/>
      <c r="I2350" s="1724"/>
      <c r="J2350" s="1725"/>
      <c r="K2350" s="1725"/>
      <c r="L2350" s="1725"/>
      <c r="M2350" s="1725"/>
      <c r="N2350" s="1727"/>
      <c r="O2350" s="1724"/>
      <c r="P2350" s="1725"/>
      <c r="Q2350" s="1728"/>
      <c r="R2350" s="1729"/>
      <c r="S2350" s="550"/>
    </row>
    <row r="2351" spans="1:19" s="206" customFormat="1" ht="19.899999999999999" customHeight="1">
      <c r="A2351" s="1723"/>
      <c r="B2351" s="1723"/>
      <c r="C2351" s="1724"/>
      <c r="D2351" s="1724"/>
      <c r="E2351" s="1725"/>
      <c r="F2351" s="1725"/>
      <c r="G2351" s="1725"/>
      <c r="H2351" s="1724"/>
      <c r="I2351" s="1724"/>
      <c r="J2351" s="1725"/>
      <c r="K2351" s="1725"/>
      <c r="L2351" s="1725"/>
      <c r="M2351" s="1725"/>
      <c r="N2351" s="1727"/>
      <c r="O2351" s="1724"/>
      <c r="P2351" s="1725"/>
      <c r="Q2351" s="1728"/>
      <c r="R2351" s="1729"/>
      <c r="S2351" s="550"/>
    </row>
    <row r="2352" spans="1:19" s="206" customFormat="1" ht="19.899999999999999" customHeight="1">
      <c r="A2352" s="1723"/>
      <c r="B2352" s="1723"/>
      <c r="C2352" s="1724"/>
      <c r="D2352" s="1724"/>
      <c r="E2352" s="1725"/>
      <c r="F2352" s="1725"/>
      <c r="G2352" s="1725"/>
      <c r="H2352" s="1724"/>
      <c r="I2352" s="1724"/>
      <c r="J2352" s="1725"/>
      <c r="K2352" s="1725"/>
      <c r="L2352" s="1725"/>
      <c r="M2352" s="1725"/>
      <c r="N2352" s="1727"/>
      <c r="O2352" s="1724"/>
      <c r="P2352" s="1725"/>
      <c r="Q2352" s="1728"/>
      <c r="R2352" s="1729"/>
      <c r="S2352" s="550"/>
    </row>
    <row r="2353" spans="1:19" s="206" customFormat="1" ht="19.899999999999999" customHeight="1">
      <c r="A2353" s="1723"/>
      <c r="B2353" s="1723"/>
      <c r="C2353" s="1724"/>
      <c r="D2353" s="1724"/>
      <c r="E2353" s="1725"/>
      <c r="F2353" s="1725"/>
      <c r="G2353" s="1725"/>
      <c r="H2353" s="1724"/>
      <c r="I2353" s="1724"/>
      <c r="J2353" s="1725"/>
      <c r="K2353" s="1725"/>
      <c r="L2353" s="1725"/>
      <c r="M2353" s="1725"/>
      <c r="N2353" s="1727"/>
      <c r="O2353" s="1724"/>
      <c r="P2353" s="1725"/>
      <c r="Q2353" s="1728"/>
      <c r="R2353" s="1729"/>
      <c r="S2353" s="550"/>
    </row>
    <row r="2354" spans="1:19" s="206" customFormat="1" ht="19.899999999999999" customHeight="1">
      <c r="A2354" s="1723"/>
      <c r="B2354" s="1723"/>
      <c r="C2354" s="1724"/>
      <c r="D2354" s="1724"/>
      <c r="E2354" s="1725"/>
      <c r="F2354" s="1725"/>
      <c r="G2354" s="1725"/>
      <c r="H2354" s="1724"/>
      <c r="I2354" s="1724"/>
      <c r="J2354" s="1725"/>
      <c r="K2354" s="1725"/>
      <c r="L2354" s="1725"/>
      <c r="M2354" s="1725"/>
      <c r="N2354" s="1727"/>
      <c r="O2354" s="1724"/>
      <c r="P2354" s="1725"/>
      <c r="Q2354" s="1728"/>
      <c r="R2354" s="1729"/>
      <c r="S2354" s="550"/>
    </row>
    <row r="2355" spans="1:19" s="206" customFormat="1" ht="19.899999999999999" customHeight="1">
      <c r="A2355" s="1723"/>
      <c r="B2355" s="1723"/>
      <c r="C2355" s="1724"/>
      <c r="D2355" s="1724"/>
      <c r="E2355" s="1725"/>
      <c r="F2355" s="1725"/>
      <c r="G2355" s="1725"/>
      <c r="H2355" s="1724"/>
      <c r="I2355" s="1724"/>
      <c r="J2355" s="1725"/>
      <c r="K2355" s="1725"/>
      <c r="L2355" s="1725"/>
      <c r="M2355" s="1725"/>
      <c r="N2355" s="1727"/>
      <c r="O2355" s="1724"/>
      <c r="P2355" s="1725"/>
      <c r="Q2355" s="1728"/>
      <c r="R2355" s="1729"/>
      <c r="S2355" s="550"/>
    </row>
    <row r="2356" spans="1:19" s="206" customFormat="1" ht="19.899999999999999" customHeight="1">
      <c r="A2356" s="1723"/>
      <c r="B2356" s="1723"/>
      <c r="C2356" s="1724"/>
      <c r="D2356" s="1724"/>
      <c r="E2356" s="1725"/>
      <c r="F2356" s="1725"/>
      <c r="G2356" s="1725"/>
      <c r="H2356" s="1724"/>
      <c r="I2356" s="1724"/>
      <c r="J2356" s="1725"/>
      <c r="K2356" s="1725"/>
      <c r="L2356" s="1725"/>
      <c r="M2356" s="1725"/>
      <c r="N2356" s="1727"/>
      <c r="O2356" s="1724"/>
      <c r="P2356" s="1725"/>
      <c r="Q2356" s="1728"/>
      <c r="R2356" s="1729"/>
      <c r="S2356" s="550"/>
    </row>
    <row r="2357" spans="1:19" s="206" customFormat="1" ht="19.899999999999999" customHeight="1">
      <c r="A2357" s="1723"/>
      <c r="B2357" s="1723"/>
      <c r="C2357" s="1724"/>
      <c r="D2357" s="1724"/>
      <c r="E2357" s="1725"/>
      <c r="F2357" s="1725"/>
      <c r="G2357" s="1725"/>
      <c r="H2357" s="1724"/>
      <c r="I2357" s="1724"/>
      <c r="J2357" s="1725"/>
      <c r="K2357" s="1725"/>
      <c r="L2357" s="1725"/>
      <c r="M2357" s="1725"/>
      <c r="N2357" s="1727"/>
      <c r="O2357" s="1724"/>
      <c r="P2357" s="1725"/>
      <c r="Q2357" s="1728"/>
      <c r="R2357" s="1729"/>
      <c r="S2357" s="550"/>
    </row>
    <row r="2358" spans="1:19" s="206" customFormat="1" ht="19.899999999999999" customHeight="1">
      <c r="A2358" s="1723"/>
      <c r="B2358" s="1723"/>
      <c r="C2358" s="1724"/>
      <c r="D2358" s="1724"/>
      <c r="E2358" s="1725"/>
      <c r="F2358" s="1725"/>
      <c r="G2358" s="1725"/>
      <c r="H2358" s="1724"/>
      <c r="I2358" s="1724"/>
      <c r="J2358" s="1725"/>
      <c r="K2358" s="1725"/>
      <c r="L2358" s="1725"/>
      <c r="M2358" s="1725"/>
      <c r="N2358" s="1727"/>
      <c r="O2358" s="1724"/>
      <c r="P2358" s="1725"/>
      <c r="Q2358" s="1728"/>
      <c r="R2358" s="1729"/>
      <c r="S2358" s="550"/>
    </row>
    <row r="2359" spans="1:19" s="206" customFormat="1" ht="19.899999999999999" customHeight="1">
      <c r="A2359" s="1723"/>
      <c r="B2359" s="1723"/>
      <c r="C2359" s="1724"/>
      <c r="D2359" s="1724"/>
      <c r="E2359" s="1725"/>
      <c r="F2359" s="1725"/>
      <c r="G2359" s="1725"/>
      <c r="H2359" s="1724"/>
      <c r="I2359" s="1724"/>
      <c r="J2359" s="1725"/>
      <c r="K2359" s="1725"/>
      <c r="L2359" s="1725"/>
      <c r="M2359" s="1725"/>
      <c r="N2359" s="1727"/>
      <c r="O2359" s="1724"/>
      <c r="P2359" s="1725"/>
      <c r="Q2359" s="1728"/>
      <c r="R2359" s="1729"/>
      <c r="S2359" s="550"/>
    </row>
    <row r="2360" spans="1:19" s="206" customFormat="1" ht="19.899999999999999" customHeight="1">
      <c r="A2360" s="1723"/>
      <c r="B2360" s="1723"/>
      <c r="C2360" s="1724"/>
      <c r="D2360" s="1724"/>
      <c r="E2360" s="1725"/>
      <c r="F2360" s="1725"/>
      <c r="G2360" s="1725"/>
      <c r="H2360" s="1724"/>
      <c r="I2360" s="1724"/>
      <c r="J2360" s="1725"/>
      <c r="K2360" s="1725"/>
      <c r="L2360" s="1725"/>
      <c r="M2360" s="1725"/>
      <c r="N2360" s="1727"/>
      <c r="O2360" s="1724"/>
      <c r="P2360" s="1725"/>
      <c r="Q2360" s="1728"/>
      <c r="R2360" s="1729"/>
      <c r="S2360" s="550"/>
    </row>
    <row r="2361" spans="1:19" s="206" customFormat="1" ht="19.899999999999999" customHeight="1">
      <c r="A2361" s="1723"/>
      <c r="B2361" s="1723"/>
      <c r="C2361" s="1724"/>
      <c r="D2361" s="1724"/>
      <c r="E2361" s="1725"/>
      <c r="F2361" s="1725"/>
      <c r="G2361" s="1725"/>
      <c r="H2361" s="1724"/>
      <c r="I2361" s="1724"/>
      <c r="J2361" s="1725"/>
      <c r="K2361" s="1725"/>
      <c r="L2361" s="1725"/>
      <c r="M2361" s="1725"/>
      <c r="N2361" s="1727"/>
      <c r="O2361" s="1724"/>
      <c r="P2361" s="1725"/>
      <c r="Q2361" s="1728"/>
      <c r="R2361" s="1729"/>
      <c r="S2361" s="550"/>
    </row>
    <row r="2362" spans="1:19" s="206" customFormat="1" ht="19.899999999999999" customHeight="1">
      <c r="A2362" s="1723"/>
      <c r="B2362" s="1723"/>
      <c r="C2362" s="1724"/>
      <c r="D2362" s="1724"/>
      <c r="E2362" s="1725"/>
      <c r="F2362" s="1725"/>
      <c r="G2362" s="1725"/>
      <c r="H2362" s="1724"/>
      <c r="I2362" s="1724"/>
      <c r="J2362" s="1725"/>
      <c r="K2362" s="1725"/>
      <c r="L2362" s="1725"/>
      <c r="M2362" s="1725"/>
      <c r="N2362" s="1727"/>
      <c r="O2362" s="1724"/>
      <c r="P2362" s="1725"/>
      <c r="Q2362" s="1728"/>
      <c r="R2362" s="1729"/>
      <c r="S2362" s="550"/>
    </row>
    <row r="2363" spans="1:19" s="206" customFormat="1" ht="19.899999999999999" customHeight="1">
      <c r="A2363" s="1723"/>
      <c r="B2363" s="1723"/>
      <c r="C2363" s="1724"/>
      <c r="D2363" s="1724"/>
      <c r="E2363" s="1725"/>
      <c r="F2363" s="1725"/>
      <c r="G2363" s="1725"/>
      <c r="H2363" s="1724"/>
      <c r="I2363" s="1724"/>
      <c r="J2363" s="1725"/>
      <c r="K2363" s="1725"/>
      <c r="L2363" s="1725"/>
      <c r="M2363" s="1725"/>
      <c r="N2363" s="1727"/>
      <c r="O2363" s="1724"/>
      <c r="P2363" s="1725"/>
      <c r="Q2363" s="1728"/>
      <c r="R2363" s="1729"/>
      <c r="S2363" s="550"/>
    </row>
    <row r="2364" spans="1:19" s="206" customFormat="1" ht="19.899999999999999" customHeight="1">
      <c r="A2364" s="1723"/>
      <c r="B2364" s="1723"/>
      <c r="C2364" s="1724"/>
      <c r="D2364" s="1724"/>
      <c r="E2364" s="1725"/>
      <c r="F2364" s="1725"/>
      <c r="G2364" s="1725"/>
      <c r="H2364" s="1724"/>
      <c r="I2364" s="1724"/>
      <c r="J2364" s="1725"/>
      <c r="K2364" s="1725"/>
      <c r="L2364" s="1725"/>
      <c r="M2364" s="1725"/>
      <c r="N2364" s="1727"/>
      <c r="O2364" s="1724"/>
      <c r="P2364" s="1725"/>
      <c r="Q2364" s="1728"/>
      <c r="R2364" s="1729"/>
      <c r="S2364" s="550"/>
    </row>
    <row r="2365" spans="1:19" s="206" customFormat="1" ht="19.899999999999999" customHeight="1">
      <c r="A2365" s="1723"/>
      <c r="B2365" s="1723"/>
      <c r="C2365" s="1724"/>
      <c r="D2365" s="1724"/>
      <c r="E2365" s="1725"/>
      <c r="F2365" s="1725"/>
      <c r="G2365" s="1725"/>
      <c r="H2365" s="1724"/>
      <c r="I2365" s="1724"/>
      <c r="J2365" s="1725"/>
      <c r="K2365" s="1725"/>
      <c r="L2365" s="1725"/>
      <c r="M2365" s="1725"/>
      <c r="N2365" s="1727"/>
      <c r="O2365" s="1724"/>
      <c r="P2365" s="1725"/>
      <c r="Q2365" s="1728"/>
      <c r="R2365" s="1729"/>
      <c r="S2365" s="550"/>
    </row>
    <row r="2366" spans="1:19" s="206" customFormat="1" ht="19.899999999999999" customHeight="1">
      <c r="A2366" s="1723"/>
      <c r="B2366" s="1723"/>
      <c r="C2366" s="1724"/>
      <c r="D2366" s="1724"/>
      <c r="E2366" s="1725"/>
      <c r="F2366" s="1725"/>
      <c r="G2366" s="1725"/>
      <c r="H2366" s="1724"/>
      <c r="I2366" s="1724"/>
      <c r="J2366" s="1725"/>
      <c r="K2366" s="1725"/>
      <c r="L2366" s="1725"/>
      <c r="M2366" s="1725"/>
      <c r="N2366" s="1727"/>
      <c r="O2366" s="1724"/>
      <c r="P2366" s="1725"/>
      <c r="Q2366" s="1728"/>
      <c r="R2366" s="1729"/>
      <c r="S2366" s="550"/>
    </row>
    <row r="2367" spans="1:19" s="206" customFormat="1" ht="19.899999999999999" customHeight="1">
      <c r="A2367" s="1723"/>
      <c r="B2367" s="1723"/>
      <c r="C2367" s="1724"/>
      <c r="D2367" s="1724"/>
      <c r="E2367" s="1725"/>
      <c r="F2367" s="1725"/>
      <c r="G2367" s="1725"/>
      <c r="H2367" s="1724"/>
      <c r="I2367" s="1724"/>
      <c r="J2367" s="1725"/>
      <c r="K2367" s="1725"/>
      <c r="L2367" s="1725"/>
      <c r="M2367" s="1725"/>
      <c r="N2367" s="1727"/>
      <c r="O2367" s="1724"/>
      <c r="P2367" s="1725"/>
      <c r="Q2367" s="1728"/>
      <c r="R2367" s="1729"/>
      <c r="S2367" s="550"/>
    </row>
    <row r="2368" spans="1:19" s="206" customFormat="1" ht="19.899999999999999" customHeight="1">
      <c r="A2368" s="1723"/>
      <c r="B2368" s="1723"/>
      <c r="C2368" s="1724"/>
      <c r="D2368" s="1724"/>
      <c r="E2368" s="1725"/>
      <c r="F2368" s="1725"/>
      <c r="G2368" s="1725"/>
      <c r="H2368" s="1724"/>
      <c r="I2368" s="1724"/>
      <c r="J2368" s="1725"/>
      <c r="K2368" s="1725"/>
      <c r="L2368" s="1725"/>
      <c r="M2368" s="1725"/>
      <c r="N2368" s="1727"/>
      <c r="O2368" s="1724"/>
      <c r="P2368" s="1725"/>
      <c r="Q2368" s="1728"/>
      <c r="R2368" s="1729"/>
      <c r="S2368" s="550"/>
    </row>
    <row r="2369" spans="1:19" s="206" customFormat="1" ht="19.899999999999999" customHeight="1">
      <c r="A2369" s="1723"/>
      <c r="B2369" s="1723"/>
      <c r="C2369" s="1724"/>
      <c r="D2369" s="1724"/>
      <c r="E2369" s="1725"/>
      <c r="F2369" s="1725"/>
      <c r="G2369" s="1725"/>
      <c r="H2369" s="1724"/>
      <c r="I2369" s="1724"/>
      <c r="J2369" s="1725"/>
      <c r="K2369" s="1725"/>
      <c r="L2369" s="1725"/>
      <c r="M2369" s="1725"/>
      <c r="N2369" s="1727"/>
      <c r="O2369" s="1724"/>
      <c r="P2369" s="1725"/>
      <c r="Q2369" s="1728"/>
      <c r="R2369" s="1729"/>
      <c r="S2369" s="550"/>
    </row>
    <row r="2370" spans="1:19" s="206" customFormat="1" ht="19.899999999999999" customHeight="1">
      <c r="A2370" s="1723"/>
      <c r="B2370" s="1723"/>
      <c r="C2370" s="1724"/>
      <c r="D2370" s="1724"/>
      <c r="E2370" s="1725"/>
      <c r="F2370" s="1725"/>
      <c r="G2370" s="1725"/>
      <c r="H2370" s="1724"/>
      <c r="I2370" s="1724"/>
      <c r="J2370" s="1725"/>
      <c r="K2370" s="1725"/>
      <c r="L2370" s="1725"/>
      <c r="M2370" s="1725"/>
      <c r="N2370" s="1727"/>
      <c r="O2370" s="1724"/>
      <c r="P2370" s="1725"/>
      <c r="Q2370" s="1728"/>
      <c r="R2370" s="1729"/>
      <c r="S2370" s="550"/>
    </row>
    <row r="2371" spans="1:19" s="206" customFormat="1" ht="19.899999999999999" customHeight="1">
      <c r="A2371" s="1723"/>
      <c r="B2371" s="1723"/>
      <c r="C2371" s="1724"/>
      <c r="D2371" s="1724"/>
      <c r="E2371" s="1725"/>
      <c r="F2371" s="1725"/>
      <c r="G2371" s="1725"/>
      <c r="H2371" s="1724"/>
      <c r="I2371" s="1724"/>
      <c r="J2371" s="1725"/>
      <c r="K2371" s="1725"/>
      <c r="L2371" s="1725"/>
      <c r="M2371" s="1725"/>
      <c r="N2371" s="1727"/>
      <c r="O2371" s="1724"/>
      <c r="P2371" s="1725"/>
      <c r="Q2371" s="1728"/>
      <c r="R2371" s="1729"/>
      <c r="S2371" s="550"/>
    </row>
    <row r="2372" spans="1:19" s="206" customFormat="1" ht="19.899999999999999" customHeight="1">
      <c r="A2372" s="1723"/>
      <c r="B2372" s="1723"/>
      <c r="C2372" s="1724"/>
      <c r="D2372" s="1724"/>
      <c r="E2372" s="1725"/>
      <c r="F2372" s="1725"/>
      <c r="G2372" s="1725"/>
      <c r="H2372" s="1724"/>
      <c r="I2372" s="1724"/>
      <c r="J2372" s="1725"/>
      <c r="K2372" s="1725"/>
      <c r="L2372" s="1725"/>
      <c r="M2372" s="1725"/>
      <c r="N2372" s="1727"/>
      <c r="O2372" s="1724"/>
      <c r="P2372" s="1725"/>
      <c r="Q2372" s="1728"/>
      <c r="R2372" s="1729"/>
      <c r="S2372" s="550"/>
    </row>
    <row r="2373" spans="1:19" s="206" customFormat="1" ht="19.899999999999999" customHeight="1">
      <c r="A2373" s="1723"/>
      <c r="B2373" s="1723"/>
      <c r="C2373" s="1724"/>
      <c r="D2373" s="1724"/>
      <c r="E2373" s="1725"/>
      <c r="F2373" s="1725"/>
      <c r="G2373" s="1725"/>
      <c r="H2373" s="1724"/>
      <c r="I2373" s="1724"/>
      <c r="J2373" s="1725"/>
      <c r="K2373" s="1725"/>
      <c r="L2373" s="1725"/>
      <c r="M2373" s="1725"/>
      <c r="N2373" s="1727"/>
      <c r="O2373" s="1724"/>
      <c r="P2373" s="1725"/>
      <c r="Q2373" s="1728"/>
      <c r="R2373" s="1729"/>
      <c r="S2373" s="550"/>
    </row>
    <row r="2374" spans="1:19" s="206" customFormat="1" ht="19.899999999999999" customHeight="1">
      <c r="A2374" s="1723"/>
      <c r="B2374" s="1723"/>
      <c r="C2374" s="1724"/>
      <c r="D2374" s="1724"/>
      <c r="E2374" s="1725"/>
      <c r="F2374" s="1725"/>
      <c r="G2374" s="1725"/>
      <c r="H2374" s="1724"/>
      <c r="I2374" s="1724"/>
      <c r="J2374" s="1725"/>
      <c r="K2374" s="1725"/>
      <c r="L2374" s="1725"/>
      <c r="M2374" s="1725"/>
      <c r="N2374" s="1727"/>
      <c r="O2374" s="1724"/>
      <c r="P2374" s="1725"/>
      <c r="Q2374" s="1728"/>
      <c r="R2374" s="1729"/>
      <c r="S2374" s="550"/>
    </row>
    <row r="2375" spans="1:19" s="206" customFormat="1" ht="19.899999999999999" customHeight="1">
      <c r="A2375" s="1723"/>
      <c r="B2375" s="1723"/>
      <c r="C2375" s="1724"/>
      <c r="D2375" s="1724"/>
      <c r="E2375" s="1725"/>
      <c r="F2375" s="1725"/>
      <c r="G2375" s="1725"/>
      <c r="H2375" s="1724"/>
      <c r="I2375" s="1724"/>
      <c r="J2375" s="1725"/>
      <c r="K2375" s="1725"/>
      <c r="L2375" s="1725"/>
      <c r="M2375" s="1725"/>
      <c r="N2375" s="1727"/>
      <c r="O2375" s="1724"/>
      <c r="P2375" s="1725"/>
      <c r="Q2375" s="1728"/>
      <c r="R2375" s="1729"/>
      <c r="S2375" s="550"/>
    </row>
    <row r="2376" spans="1:19" s="206" customFormat="1" ht="19.899999999999999" customHeight="1">
      <c r="A2376" s="1723"/>
      <c r="B2376" s="1723"/>
      <c r="C2376" s="1724"/>
      <c r="D2376" s="1724"/>
      <c r="E2376" s="1725"/>
      <c r="F2376" s="1725"/>
      <c r="G2376" s="1725"/>
      <c r="H2376" s="1724"/>
      <c r="I2376" s="1724"/>
      <c r="J2376" s="1725"/>
      <c r="K2376" s="1725"/>
      <c r="L2376" s="1725"/>
      <c r="M2376" s="1725"/>
      <c r="N2376" s="1727"/>
      <c r="O2376" s="1724"/>
      <c r="P2376" s="1725"/>
      <c r="Q2376" s="1728"/>
      <c r="R2376" s="1729"/>
      <c r="S2376" s="550"/>
    </row>
    <row r="2377" spans="1:19" s="206" customFormat="1" ht="19.899999999999999" customHeight="1">
      <c r="A2377" s="1723"/>
      <c r="B2377" s="1723"/>
      <c r="C2377" s="1724"/>
      <c r="D2377" s="1724"/>
      <c r="E2377" s="1725"/>
      <c r="F2377" s="1725"/>
      <c r="G2377" s="1725"/>
      <c r="H2377" s="1724"/>
      <c r="I2377" s="1724"/>
      <c r="J2377" s="1725"/>
      <c r="K2377" s="1725"/>
      <c r="L2377" s="1725"/>
      <c r="M2377" s="1725"/>
      <c r="N2377" s="1727"/>
      <c r="O2377" s="1724"/>
      <c r="P2377" s="1725"/>
      <c r="Q2377" s="1728"/>
      <c r="R2377" s="1729"/>
      <c r="S2377" s="550"/>
    </row>
    <row r="2378" spans="1:19" s="206" customFormat="1" ht="19.899999999999999" customHeight="1">
      <c r="A2378" s="1723"/>
      <c r="B2378" s="1723"/>
      <c r="C2378" s="1724"/>
      <c r="D2378" s="1724"/>
      <c r="E2378" s="1725"/>
      <c r="F2378" s="1725"/>
      <c r="G2378" s="1725"/>
      <c r="H2378" s="1724"/>
      <c r="I2378" s="1724"/>
      <c r="J2378" s="1725"/>
      <c r="K2378" s="1725"/>
      <c r="L2378" s="1725"/>
      <c r="M2378" s="1725"/>
      <c r="N2378" s="1727"/>
      <c r="O2378" s="1724"/>
      <c r="P2378" s="1725"/>
      <c r="Q2378" s="1728"/>
      <c r="R2378" s="1729"/>
      <c r="S2378" s="550"/>
    </row>
    <row r="2379" spans="1:19" s="206" customFormat="1" ht="19.899999999999999" customHeight="1">
      <c r="A2379" s="1723"/>
      <c r="B2379" s="1723"/>
      <c r="C2379" s="1724"/>
      <c r="D2379" s="1724"/>
      <c r="E2379" s="1725"/>
      <c r="F2379" s="1725"/>
      <c r="G2379" s="1725"/>
      <c r="H2379" s="1724"/>
      <c r="I2379" s="1724"/>
      <c r="J2379" s="1725"/>
      <c r="K2379" s="1725"/>
      <c r="L2379" s="1725"/>
      <c r="M2379" s="1725"/>
      <c r="N2379" s="1727"/>
      <c r="O2379" s="1724"/>
      <c r="P2379" s="1725"/>
      <c r="Q2379" s="1728"/>
      <c r="R2379" s="1729"/>
      <c r="S2379" s="550"/>
    </row>
    <row r="2380" spans="1:19" s="206" customFormat="1" ht="19.899999999999999" customHeight="1">
      <c r="A2380" s="1723"/>
      <c r="B2380" s="1723"/>
      <c r="C2380" s="1724"/>
      <c r="D2380" s="1724"/>
      <c r="E2380" s="1725"/>
      <c r="F2380" s="1725"/>
      <c r="G2380" s="1725"/>
      <c r="H2380" s="1724"/>
      <c r="I2380" s="1724"/>
      <c r="J2380" s="1725"/>
      <c r="K2380" s="1725"/>
      <c r="L2380" s="1725"/>
      <c r="M2380" s="1725"/>
      <c r="N2380" s="1727"/>
      <c r="O2380" s="1724"/>
      <c r="P2380" s="1725"/>
      <c r="Q2380" s="1728"/>
      <c r="R2380" s="1729"/>
      <c r="S2380" s="550"/>
    </row>
    <row r="2381" spans="1:19" s="206" customFormat="1" ht="19.899999999999999" customHeight="1">
      <c r="A2381" s="1723"/>
      <c r="B2381" s="1723"/>
      <c r="C2381" s="1724"/>
      <c r="D2381" s="1724"/>
      <c r="E2381" s="1725"/>
      <c r="F2381" s="1725"/>
      <c r="G2381" s="1725"/>
      <c r="H2381" s="1724"/>
      <c r="I2381" s="1724"/>
      <c r="J2381" s="1725"/>
      <c r="K2381" s="1725"/>
      <c r="L2381" s="1725"/>
      <c r="M2381" s="1725"/>
      <c r="N2381" s="1727"/>
      <c r="O2381" s="1724"/>
      <c r="P2381" s="1725"/>
      <c r="Q2381" s="1728"/>
      <c r="R2381" s="1729"/>
      <c r="S2381" s="550"/>
    </row>
    <row r="2382" spans="1:19" s="206" customFormat="1" ht="19.899999999999999" customHeight="1">
      <c r="A2382" s="1723"/>
      <c r="B2382" s="1723"/>
      <c r="C2382" s="1724"/>
      <c r="D2382" s="1724"/>
      <c r="E2382" s="1725"/>
      <c r="F2382" s="1725"/>
      <c r="G2382" s="1725"/>
      <c r="H2382" s="1724"/>
      <c r="I2382" s="1724"/>
      <c r="J2382" s="1725"/>
      <c r="K2382" s="1725"/>
      <c r="L2382" s="1725"/>
      <c r="M2382" s="1725"/>
      <c r="N2382" s="1727"/>
      <c r="O2382" s="1724"/>
      <c r="P2382" s="1725"/>
      <c r="Q2382" s="1728"/>
      <c r="R2382" s="1729"/>
      <c r="S2382" s="550"/>
    </row>
    <row r="2383" spans="1:19" s="206" customFormat="1" ht="19.899999999999999" customHeight="1">
      <c r="A2383" s="1723"/>
      <c r="B2383" s="1723"/>
      <c r="C2383" s="1724"/>
      <c r="D2383" s="1724"/>
      <c r="E2383" s="1725"/>
      <c r="F2383" s="1725"/>
      <c r="G2383" s="1725"/>
      <c r="H2383" s="1724"/>
      <c r="I2383" s="1724"/>
      <c r="J2383" s="1725"/>
      <c r="K2383" s="1725"/>
      <c r="L2383" s="1725"/>
      <c r="M2383" s="1725"/>
      <c r="N2383" s="1727"/>
      <c r="O2383" s="1724"/>
      <c r="P2383" s="1725"/>
      <c r="Q2383" s="1728"/>
      <c r="R2383" s="1729"/>
      <c r="S2383" s="550"/>
    </row>
    <row r="2384" spans="1:19" s="206" customFormat="1" ht="19.899999999999999" customHeight="1">
      <c r="A2384" s="1723"/>
      <c r="B2384" s="1723"/>
      <c r="C2384" s="1724"/>
      <c r="D2384" s="1724"/>
      <c r="E2384" s="1725"/>
      <c r="F2384" s="1725"/>
      <c r="G2384" s="1725"/>
      <c r="H2384" s="1724"/>
      <c r="I2384" s="1724"/>
      <c r="J2384" s="1725"/>
      <c r="K2384" s="1725"/>
      <c r="L2384" s="1725"/>
      <c r="M2384" s="1725"/>
      <c r="N2384" s="1727"/>
      <c r="O2384" s="1724"/>
      <c r="P2384" s="1725"/>
      <c r="Q2384" s="1728"/>
      <c r="R2384" s="1729"/>
      <c r="S2384" s="550"/>
    </row>
    <row r="2385" spans="1:19" s="206" customFormat="1" ht="19.899999999999999" customHeight="1">
      <c r="A2385" s="1723"/>
      <c r="B2385" s="1723"/>
      <c r="C2385" s="1724"/>
      <c r="D2385" s="1724"/>
      <c r="E2385" s="1725"/>
      <c r="F2385" s="1725"/>
      <c r="G2385" s="1725"/>
      <c r="H2385" s="1724"/>
      <c r="I2385" s="1724"/>
      <c r="J2385" s="1725"/>
      <c r="K2385" s="1725"/>
      <c r="L2385" s="1725"/>
      <c r="M2385" s="1725"/>
      <c r="N2385" s="1727"/>
      <c r="O2385" s="1724"/>
      <c r="P2385" s="1725"/>
      <c r="Q2385" s="1728"/>
      <c r="R2385" s="1729"/>
      <c r="S2385" s="550"/>
    </row>
    <row r="2386" spans="1:19" s="206" customFormat="1" ht="19.899999999999999" customHeight="1">
      <c r="A2386" s="1723"/>
      <c r="B2386" s="1723"/>
      <c r="C2386" s="1724"/>
      <c r="D2386" s="1724"/>
      <c r="E2386" s="1725"/>
      <c r="F2386" s="1725"/>
      <c r="G2386" s="1725"/>
      <c r="H2386" s="1724"/>
      <c r="I2386" s="1724"/>
      <c r="J2386" s="1725"/>
      <c r="K2386" s="1725"/>
      <c r="L2386" s="1725"/>
      <c r="M2386" s="1725"/>
      <c r="N2386" s="1727"/>
      <c r="O2386" s="1724"/>
      <c r="P2386" s="1725"/>
      <c r="Q2386" s="1728"/>
      <c r="R2386" s="1729"/>
      <c r="S2386" s="550"/>
    </row>
    <row r="2387" spans="1:19" s="206" customFormat="1" ht="19.899999999999999" customHeight="1">
      <c r="A2387" s="1723"/>
      <c r="B2387" s="1723"/>
      <c r="C2387" s="1724"/>
      <c r="D2387" s="1724"/>
      <c r="E2387" s="1725"/>
      <c r="F2387" s="1725"/>
      <c r="G2387" s="1725"/>
      <c r="H2387" s="1724"/>
      <c r="I2387" s="1724"/>
      <c r="J2387" s="1725"/>
      <c r="K2387" s="1725"/>
      <c r="L2387" s="1725"/>
      <c r="M2387" s="1725"/>
      <c r="N2387" s="1727"/>
      <c r="O2387" s="1724"/>
      <c r="P2387" s="1725"/>
      <c r="Q2387" s="1728"/>
      <c r="R2387" s="1729"/>
      <c r="S2387" s="550"/>
    </row>
    <row r="2388" spans="1:19" s="206" customFormat="1" ht="19.899999999999999" customHeight="1">
      <c r="A2388" s="1723"/>
      <c r="B2388" s="1723"/>
      <c r="C2388" s="1724"/>
      <c r="D2388" s="1724"/>
      <c r="E2388" s="1725"/>
      <c r="F2388" s="1725"/>
      <c r="G2388" s="1725"/>
      <c r="H2388" s="1724"/>
      <c r="I2388" s="1724"/>
      <c r="J2388" s="1725"/>
      <c r="K2388" s="1725"/>
      <c r="L2388" s="1725"/>
      <c r="M2388" s="1725"/>
      <c r="N2388" s="1727"/>
      <c r="O2388" s="1724"/>
      <c r="P2388" s="1725"/>
      <c r="Q2388" s="1728"/>
      <c r="R2388" s="1729"/>
      <c r="S2388" s="550"/>
    </row>
    <row r="2389" spans="1:19" s="206" customFormat="1" ht="19.899999999999999" customHeight="1">
      <c r="A2389" s="1723"/>
      <c r="B2389" s="1723"/>
      <c r="C2389" s="1724"/>
      <c r="D2389" s="1724"/>
      <c r="E2389" s="1725"/>
      <c r="F2389" s="1725"/>
      <c r="G2389" s="1725"/>
      <c r="H2389" s="1724"/>
      <c r="I2389" s="1724"/>
      <c r="J2389" s="1725"/>
      <c r="K2389" s="1725"/>
      <c r="L2389" s="1725"/>
      <c r="M2389" s="1725"/>
      <c r="N2389" s="1727"/>
      <c r="O2389" s="1724"/>
      <c r="P2389" s="1725"/>
      <c r="Q2389" s="1728"/>
      <c r="R2389" s="1729"/>
      <c r="S2389" s="550"/>
    </row>
    <row r="2390" spans="1:19" s="206" customFormat="1" ht="19.899999999999999" customHeight="1">
      <c r="A2390" s="1723"/>
      <c r="B2390" s="1723"/>
      <c r="C2390" s="1724"/>
      <c r="D2390" s="1724"/>
      <c r="E2390" s="1725"/>
      <c r="F2390" s="1725"/>
      <c r="G2390" s="1725"/>
      <c r="H2390" s="1724"/>
      <c r="I2390" s="1724"/>
      <c r="J2390" s="1725"/>
      <c r="K2390" s="1725"/>
      <c r="L2390" s="1725"/>
      <c r="M2390" s="1725"/>
      <c r="N2390" s="1727"/>
      <c r="O2390" s="1724"/>
      <c r="P2390" s="1725"/>
      <c r="Q2390" s="1728"/>
      <c r="R2390" s="1729"/>
      <c r="S2390" s="550"/>
    </row>
    <row r="2391" spans="1:19" s="206" customFormat="1" ht="19.899999999999999" customHeight="1">
      <c r="A2391" s="1723"/>
      <c r="B2391" s="1723"/>
      <c r="C2391" s="1724"/>
      <c r="D2391" s="1724"/>
      <c r="E2391" s="1725"/>
      <c r="F2391" s="1725"/>
      <c r="G2391" s="1725"/>
      <c r="H2391" s="1724"/>
      <c r="I2391" s="1724"/>
      <c r="J2391" s="1725"/>
      <c r="K2391" s="1725"/>
      <c r="L2391" s="1725"/>
      <c r="M2391" s="1725"/>
      <c r="N2391" s="1727"/>
      <c r="O2391" s="1724"/>
      <c r="P2391" s="1725"/>
      <c r="Q2391" s="1728"/>
      <c r="R2391" s="1729"/>
      <c r="S2391" s="550"/>
    </row>
    <row r="2392" spans="1:19" s="206" customFormat="1" ht="19.899999999999999" customHeight="1">
      <c r="A2392" s="1723"/>
      <c r="B2392" s="1723"/>
      <c r="C2392" s="1724"/>
      <c r="D2392" s="1724"/>
      <c r="E2392" s="1725"/>
      <c r="F2392" s="1725"/>
      <c r="G2392" s="1725"/>
      <c r="H2392" s="1724"/>
      <c r="I2392" s="1724"/>
      <c r="J2392" s="1725"/>
      <c r="K2392" s="1725"/>
      <c r="L2392" s="1725"/>
      <c r="M2392" s="1725"/>
      <c r="N2392" s="1727"/>
      <c r="O2392" s="1724"/>
      <c r="P2392" s="1725"/>
      <c r="Q2392" s="1728"/>
      <c r="R2392" s="1729"/>
      <c r="S2392" s="550"/>
    </row>
    <row r="2393" spans="1:19" s="206" customFormat="1" ht="19.899999999999999" customHeight="1">
      <c r="A2393" s="1723"/>
      <c r="B2393" s="1723"/>
      <c r="C2393" s="1724"/>
      <c r="D2393" s="1724"/>
      <c r="E2393" s="1725"/>
      <c r="F2393" s="1725"/>
      <c r="G2393" s="1725"/>
      <c r="H2393" s="1724"/>
      <c r="I2393" s="1724"/>
      <c r="J2393" s="1725"/>
      <c r="K2393" s="1725"/>
      <c r="L2393" s="1725"/>
      <c r="M2393" s="1725"/>
      <c r="N2393" s="1727"/>
      <c r="O2393" s="1724"/>
      <c r="P2393" s="1725"/>
      <c r="Q2393" s="1728"/>
      <c r="R2393" s="1729"/>
      <c r="S2393" s="550"/>
    </row>
    <row r="2394" spans="1:19" s="206" customFormat="1" ht="19.899999999999999" customHeight="1">
      <c r="A2394" s="1723"/>
      <c r="B2394" s="1723"/>
      <c r="C2394" s="1724"/>
      <c r="D2394" s="1724"/>
      <c r="E2394" s="1725"/>
      <c r="F2394" s="1725"/>
      <c r="G2394" s="1725"/>
      <c r="H2394" s="1724"/>
      <c r="I2394" s="1724"/>
      <c r="J2394" s="1725"/>
      <c r="K2394" s="1725"/>
      <c r="L2394" s="1725"/>
      <c r="M2394" s="1725"/>
      <c r="N2394" s="1727"/>
      <c r="O2394" s="1724"/>
      <c r="P2394" s="1725"/>
      <c r="Q2394" s="1728"/>
      <c r="R2394" s="1729"/>
      <c r="S2394" s="550"/>
    </row>
    <row r="2395" spans="1:19" s="206" customFormat="1" ht="19.899999999999999" customHeight="1">
      <c r="A2395" s="1723"/>
      <c r="B2395" s="1723"/>
      <c r="C2395" s="1724"/>
      <c r="D2395" s="1724"/>
      <c r="E2395" s="1725"/>
      <c r="F2395" s="1725"/>
      <c r="G2395" s="1725"/>
      <c r="H2395" s="1724"/>
      <c r="I2395" s="1724"/>
      <c r="J2395" s="1725"/>
      <c r="K2395" s="1725"/>
      <c r="L2395" s="1725"/>
      <c r="M2395" s="1725"/>
      <c r="N2395" s="1727"/>
      <c r="O2395" s="1724"/>
      <c r="P2395" s="1725"/>
      <c r="Q2395" s="1728"/>
      <c r="R2395" s="1729"/>
      <c r="S2395" s="550"/>
    </row>
    <row r="2396" spans="1:19" s="206" customFormat="1" ht="19.899999999999999" customHeight="1">
      <c r="A2396" s="1723"/>
      <c r="B2396" s="1723"/>
      <c r="C2396" s="1724"/>
      <c r="D2396" s="1724"/>
      <c r="E2396" s="1725"/>
      <c r="F2396" s="1725"/>
      <c r="G2396" s="1725"/>
      <c r="H2396" s="1724"/>
      <c r="I2396" s="1724"/>
      <c r="J2396" s="1725"/>
      <c r="K2396" s="1725"/>
      <c r="L2396" s="1725"/>
      <c r="M2396" s="1725"/>
      <c r="N2396" s="1727"/>
      <c r="O2396" s="1724"/>
      <c r="P2396" s="1725"/>
      <c r="Q2396" s="1728"/>
      <c r="R2396" s="1729"/>
      <c r="S2396" s="550"/>
    </row>
    <row r="2397" spans="1:19" s="206" customFormat="1" ht="19.899999999999999" customHeight="1">
      <c r="A2397" s="1723"/>
      <c r="B2397" s="1723"/>
      <c r="C2397" s="1724"/>
      <c r="D2397" s="1724"/>
      <c r="E2397" s="1725"/>
      <c r="F2397" s="1725"/>
      <c r="G2397" s="1725"/>
      <c r="H2397" s="1724"/>
      <c r="I2397" s="1724"/>
      <c r="J2397" s="1725"/>
      <c r="K2397" s="1725"/>
      <c r="L2397" s="1725"/>
      <c r="M2397" s="1725"/>
      <c r="N2397" s="1727"/>
      <c r="O2397" s="1724"/>
      <c r="P2397" s="1725"/>
      <c r="Q2397" s="1728"/>
      <c r="R2397" s="1729"/>
      <c r="S2397" s="550"/>
    </row>
    <row r="2398" spans="1:19" s="206" customFormat="1" ht="19.899999999999999" customHeight="1">
      <c r="A2398" s="1723"/>
      <c r="B2398" s="1723"/>
      <c r="C2398" s="1724"/>
      <c r="D2398" s="1724"/>
      <c r="E2398" s="1725"/>
      <c r="F2398" s="1725"/>
      <c r="G2398" s="1725"/>
      <c r="H2398" s="1724"/>
      <c r="I2398" s="1724"/>
      <c r="J2398" s="1725"/>
      <c r="K2398" s="1725"/>
      <c r="L2398" s="1725"/>
      <c r="M2398" s="1725"/>
      <c r="N2398" s="1727"/>
      <c r="O2398" s="1724"/>
      <c r="P2398" s="1725"/>
      <c r="Q2398" s="1728"/>
      <c r="R2398" s="1729"/>
      <c r="S2398" s="550"/>
    </row>
    <row r="2399" spans="1:19" s="206" customFormat="1" ht="19.899999999999999" customHeight="1">
      <c r="A2399" s="1723"/>
      <c r="B2399" s="1723"/>
      <c r="C2399" s="1724"/>
      <c r="D2399" s="1724"/>
      <c r="E2399" s="1725"/>
      <c r="F2399" s="1725"/>
      <c r="G2399" s="1725"/>
      <c r="H2399" s="1724"/>
      <c r="I2399" s="1724"/>
      <c r="J2399" s="1725"/>
      <c r="K2399" s="1725"/>
      <c r="L2399" s="1725"/>
      <c r="M2399" s="1725"/>
      <c r="N2399" s="1727"/>
      <c r="O2399" s="1724"/>
      <c r="P2399" s="1725"/>
      <c r="Q2399" s="1728"/>
      <c r="R2399" s="1729"/>
      <c r="S2399" s="550"/>
    </row>
    <row r="2400" spans="1:19" s="206" customFormat="1" ht="19.899999999999999" customHeight="1">
      <c r="A2400" s="1723"/>
      <c r="B2400" s="1723"/>
      <c r="C2400" s="1724"/>
      <c r="D2400" s="1724"/>
      <c r="E2400" s="1725"/>
      <c r="F2400" s="1725"/>
      <c r="G2400" s="1725"/>
      <c r="H2400" s="1724"/>
      <c r="I2400" s="1724"/>
      <c r="J2400" s="1725"/>
      <c r="K2400" s="1725"/>
      <c r="L2400" s="1725"/>
      <c r="M2400" s="1725"/>
      <c r="N2400" s="1727"/>
      <c r="O2400" s="1724"/>
      <c r="P2400" s="1725"/>
      <c r="Q2400" s="1728"/>
      <c r="R2400" s="1729"/>
      <c r="S2400" s="550"/>
    </row>
    <row r="2401" spans="1:19" s="206" customFormat="1" ht="19.899999999999999" customHeight="1">
      <c r="A2401" s="1723"/>
      <c r="B2401" s="1723"/>
      <c r="C2401" s="1724"/>
      <c r="D2401" s="1724"/>
      <c r="E2401" s="1725"/>
      <c r="F2401" s="1725"/>
      <c r="G2401" s="1725"/>
      <c r="H2401" s="1724"/>
      <c r="I2401" s="1724"/>
      <c r="J2401" s="1725"/>
      <c r="K2401" s="1725"/>
      <c r="L2401" s="1725"/>
      <c r="M2401" s="1725"/>
      <c r="N2401" s="1727"/>
      <c r="O2401" s="1724"/>
      <c r="P2401" s="1725"/>
      <c r="Q2401" s="1728"/>
      <c r="R2401" s="1729"/>
      <c r="S2401" s="550"/>
    </row>
    <row r="2402" spans="1:19" s="206" customFormat="1" ht="19.899999999999999" customHeight="1">
      <c r="A2402" s="1723"/>
      <c r="B2402" s="1723"/>
      <c r="C2402" s="1724"/>
      <c r="D2402" s="1724"/>
      <c r="E2402" s="1725"/>
      <c r="F2402" s="1725"/>
      <c r="G2402" s="1725"/>
      <c r="H2402" s="1724"/>
      <c r="I2402" s="1724"/>
      <c r="J2402" s="1725"/>
      <c r="K2402" s="1725"/>
      <c r="L2402" s="1725"/>
      <c r="M2402" s="1725"/>
      <c r="N2402" s="1727"/>
      <c r="O2402" s="1724"/>
      <c r="P2402" s="1725"/>
      <c r="Q2402" s="1728"/>
      <c r="R2402" s="1729"/>
      <c r="S2402" s="550"/>
    </row>
    <row r="2403" spans="1:19" s="206" customFormat="1" ht="19.899999999999999" customHeight="1">
      <c r="A2403" s="1723"/>
      <c r="B2403" s="1723"/>
      <c r="C2403" s="1724"/>
      <c r="D2403" s="1724"/>
      <c r="E2403" s="1725"/>
      <c r="F2403" s="1725"/>
      <c r="G2403" s="1725"/>
      <c r="H2403" s="1724"/>
      <c r="I2403" s="1724"/>
      <c r="J2403" s="1725"/>
      <c r="K2403" s="1725"/>
      <c r="L2403" s="1725"/>
      <c r="M2403" s="1725"/>
      <c r="N2403" s="1727"/>
      <c r="O2403" s="1724"/>
      <c r="P2403" s="1725"/>
      <c r="Q2403" s="1728"/>
      <c r="R2403" s="1729"/>
      <c r="S2403" s="550"/>
    </row>
    <row r="2404" spans="1:19" s="206" customFormat="1" ht="19.899999999999999" customHeight="1">
      <c r="A2404" s="1723"/>
      <c r="B2404" s="1723"/>
      <c r="C2404" s="1724"/>
      <c r="D2404" s="1724"/>
      <c r="E2404" s="1725"/>
      <c r="F2404" s="1725"/>
      <c r="G2404" s="1725"/>
      <c r="H2404" s="1724"/>
      <c r="I2404" s="1724"/>
      <c r="J2404" s="1725"/>
      <c r="K2404" s="1725"/>
      <c r="L2404" s="1725"/>
      <c r="M2404" s="1725"/>
      <c r="N2404" s="1727"/>
      <c r="O2404" s="1724"/>
      <c r="P2404" s="1725"/>
      <c r="Q2404" s="1728"/>
      <c r="R2404" s="1729"/>
      <c r="S2404" s="550"/>
    </row>
    <row r="2405" spans="1:19" s="206" customFormat="1" ht="19.899999999999999" customHeight="1">
      <c r="A2405" s="1723"/>
      <c r="B2405" s="1723"/>
      <c r="C2405" s="1724"/>
      <c r="D2405" s="1724"/>
      <c r="E2405" s="1725"/>
      <c r="F2405" s="1725"/>
      <c r="G2405" s="1725"/>
      <c r="H2405" s="1724"/>
      <c r="I2405" s="1724"/>
      <c r="J2405" s="1725"/>
      <c r="K2405" s="1725"/>
      <c r="L2405" s="1725"/>
      <c r="M2405" s="1725"/>
      <c r="N2405" s="1727"/>
      <c r="O2405" s="1724"/>
      <c r="P2405" s="1725"/>
      <c r="Q2405" s="1728"/>
      <c r="R2405" s="1729"/>
      <c r="S2405" s="550"/>
    </row>
    <row r="2406" spans="1:19" s="206" customFormat="1" ht="19.899999999999999" customHeight="1">
      <c r="A2406" s="1723"/>
      <c r="B2406" s="1723"/>
      <c r="C2406" s="1724"/>
      <c r="D2406" s="1724"/>
      <c r="E2406" s="1725"/>
      <c r="F2406" s="1725"/>
      <c r="G2406" s="1725"/>
      <c r="H2406" s="1724"/>
      <c r="I2406" s="1724"/>
      <c r="J2406" s="1725"/>
      <c r="K2406" s="1725"/>
      <c r="L2406" s="1725"/>
      <c r="M2406" s="1725"/>
      <c r="N2406" s="1727"/>
      <c r="O2406" s="1724"/>
      <c r="P2406" s="1725"/>
      <c r="Q2406" s="1728"/>
      <c r="R2406" s="1729"/>
      <c r="S2406" s="550"/>
    </row>
    <row r="2407" spans="1:19" s="206" customFormat="1" ht="19.899999999999999" customHeight="1">
      <c r="A2407" s="1723"/>
      <c r="B2407" s="1723"/>
      <c r="C2407" s="1724"/>
      <c r="D2407" s="1724"/>
      <c r="E2407" s="1725"/>
      <c r="F2407" s="1725"/>
      <c r="G2407" s="1725"/>
      <c r="H2407" s="1724"/>
      <c r="I2407" s="1724"/>
      <c r="J2407" s="1725"/>
      <c r="K2407" s="1725"/>
      <c r="L2407" s="1725"/>
      <c r="M2407" s="1725"/>
      <c r="N2407" s="1727"/>
      <c r="O2407" s="1724"/>
      <c r="P2407" s="1725"/>
      <c r="Q2407" s="1728"/>
      <c r="R2407" s="1729"/>
      <c r="S2407" s="550"/>
    </row>
    <row r="2408" spans="1:19" s="206" customFormat="1" ht="19.899999999999999" customHeight="1">
      <c r="A2408" s="1723"/>
      <c r="B2408" s="1723"/>
      <c r="C2408" s="1724"/>
      <c r="D2408" s="1724"/>
      <c r="E2408" s="1725"/>
      <c r="F2408" s="1725"/>
      <c r="G2408" s="1725"/>
      <c r="H2408" s="1724"/>
      <c r="I2408" s="1724"/>
      <c r="J2408" s="1725"/>
      <c r="K2408" s="1725"/>
      <c r="L2408" s="1725"/>
      <c r="M2408" s="1725"/>
      <c r="N2408" s="1727"/>
      <c r="O2408" s="1724"/>
      <c r="P2408" s="1725"/>
      <c r="Q2408" s="1728"/>
      <c r="R2408" s="1729"/>
      <c r="S2408" s="550"/>
    </row>
    <row r="2409" spans="1:19" s="206" customFormat="1" ht="19.899999999999999" customHeight="1">
      <c r="A2409" s="1723"/>
      <c r="B2409" s="1723"/>
      <c r="C2409" s="1724"/>
      <c r="D2409" s="1724"/>
      <c r="E2409" s="1725"/>
      <c r="F2409" s="1725"/>
      <c r="G2409" s="1725"/>
      <c r="H2409" s="1724"/>
      <c r="I2409" s="1724"/>
      <c r="J2409" s="1725"/>
      <c r="K2409" s="1725"/>
      <c r="L2409" s="1725"/>
      <c r="M2409" s="1725"/>
      <c r="N2409" s="1727"/>
      <c r="O2409" s="1724"/>
      <c r="P2409" s="1725"/>
      <c r="Q2409" s="1728"/>
      <c r="R2409" s="1729"/>
      <c r="S2409" s="550"/>
    </row>
    <row r="2410" spans="1:19" s="206" customFormat="1" ht="19.899999999999999" customHeight="1">
      <c r="A2410" s="1723"/>
      <c r="B2410" s="1723"/>
      <c r="C2410" s="1724"/>
      <c r="D2410" s="1724"/>
      <c r="E2410" s="1725"/>
      <c r="F2410" s="1725"/>
      <c r="G2410" s="1725"/>
      <c r="H2410" s="1724"/>
      <c r="I2410" s="1724"/>
      <c r="J2410" s="1725"/>
      <c r="K2410" s="1725"/>
      <c r="L2410" s="1725"/>
      <c r="M2410" s="1725"/>
      <c r="N2410" s="1727"/>
      <c r="O2410" s="1724"/>
      <c r="P2410" s="1725"/>
      <c r="Q2410" s="1728"/>
      <c r="R2410" s="1729"/>
      <c r="S2410" s="550"/>
    </row>
    <row r="2411" spans="1:19" s="206" customFormat="1" ht="19.899999999999999" customHeight="1">
      <c r="A2411" s="1723"/>
      <c r="B2411" s="1723"/>
      <c r="C2411" s="1724"/>
      <c r="D2411" s="1724"/>
      <c r="E2411" s="1725"/>
      <c r="F2411" s="1725"/>
      <c r="G2411" s="1725"/>
      <c r="H2411" s="1724"/>
      <c r="I2411" s="1724"/>
      <c r="J2411" s="1725"/>
      <c r="K2411" s="1725"/>
      <c r="L2411" s="1725"/>
      <c r="M2411" s="1725"/>
      <c r="N2411" s="1727"/>
      <c r="O2411" s="1724"/>
      <c r="P2411" s="1725"/>
      <c r="Q2411" s="1728"/>
      <c r="R2411" s="1729"/>
      <c r="S2411" s="550"/>
    </row>
    <row r="2412" spans="1:19" s="206" customFormat="1" ht="19.899999999999999" customHeight="1">
      <c r="A2412" s="1723"/>
      <c r="B2412" s="1723"/>
      <c r="C2412" s="1724"/>
      <c r="D2412" s="1724"/>
      <c r="E2412" s="1725"/>
      <c r="F2412" s="1725"/>
      <c r="G2412" s="1725"/>
      <c r="H2412" s="1724"/>
      <c r="I2412" s="1724"/>
      <c r="J2412" s="1725"/>
      <c r="K2412" s="1725"/>
      <c r="L2412" s="1725"/>
      <c r="M2412" s="1725"/>
      <c r="N2412" s="1727"/>
      <c r="O2412" s="1724"/>
      <c r="P2412" s="1725"/>
      <c r="Q2412" s="1728"/>
      <c r="R2412" s="1729"/>
      <c r="S2412" s="550"/>
    </row>
    <row r="2413" spans="1:19" s="206" customFormat="1" ht="19.899999999999999" customHeight="1">
      <c r="A2413" s="1723"/>
      <c r="B2413" s="1723"/>
      <c r="C2413" s="1724"/>
      <c r="D2413" s="1724"/>
      <c r="E2413" s="1725"/>
      <c r="F2413" s="1725"/>
      <c r="G2413" s="1725"/>
      <c r="H2413" s="1724"/>
      <c r="I2413" s="1724"/>
      <c r="J2413" s="1725"/>
      <c r="K2413" s="1725"/>
      <c r="L2413" s="1725"/>
      <c r="M2413" s="1725"/>
      <c r="N2413" s="1727"/>
      <c r="O2413" s="1724"/>
      <c r="P2413" s="1725"/>
      <c r="Q2413" s="1728"/>
      <c r="R2413" s="1729"/>
      <c r="S2413" s="550"/>
    </row>
    <row r="2414" spans="1:19" s="206" customFormat="1" ht="19.899999999999999" customHeight="1">
      <c r="A2414" s="1723"/>
      <c r="B2414" s="1723"/>
      <c r="C2414" s="1724"/>
      <c r="D2414" s="1724"/>
      <c r="E2414" s="1725"/>
      <c r="F2414" s="1725"/>
      <c r="G2414" s="1725"/>
      <c r="H2414" s="1724"/>
      <c r="I2414" s="1724"/>
      <c r="J2414" s="1725"/>
      <c r="K2414" s="1725"/>
      <c r="L2414" s="1725"/>
      <c r="M2414" s="1725"/>
      <c r="N2414" s="1727"/>
      <c r="O2414" s="1724"/>
      <c r="P2414" s="1725"/>
      <c r="Q2414" s="1728"/>
      <c r="R2414" s="1729"/>
      <c r="S2414" s="550"/>
    </row>
    <row r="2415" spans="1:19" s="206" customFormat="1" ht="19.899999999999999" customHeight="1">
      <c r="A2415" s="1723"/>
      <c r="B2415" s="1723"/>
      <c r="C2415" s="1724"/>
      <c r="D2415" s="1724"/>
      <c r="E2415" s="1725"/>
      <c r="F2415" s="1725"/>
      <c r="G2415" s="1725"/>
      <c r="H2415" s="1724"/>
      <c r="I2415" s="1724"/>
      <c r="J2415" s="1725"/>
      <c r="K2415" s="1725"/>
      <c r="L2415" s="1725"/>
      <c r="M2415" s="1725"/>
      <c r="N2415" s="1727"/>
      <c r="O2415" s="1724"/>
      <c r="P2415" s="1725"/>
      <c r="Q2415" s="1728"/>
      <c r="R2415" s="1729"/>
      <c r="S2415" s="550"/>
    </row>
    <row r="2416" spans="1:19" s="206" customFormat="1" ht="19.899999999999999" customHeight="1">
      <c r="A2416" s="1723"/>
      <c r="B2416" s="1723"/>
      <c r="C2416" s="1724"/>
      <c r="D2416" s="1724"/>
      <c r="E2416" s="1725"/>
      <c r="F2416" s="1725"/>
      <c r="G2416" s="1725"/>
      <c r="H2416" s="1724"/>
      <c r="I2416" s="1724"/>
      <c r="J2416" s="1725"/>
      <c r="K2416" s="1725"/>
      <c r="L2416" s="1725"/>
      <c r="M2416" s="1725"/>
      <c r="N2416" s="1727"/>
      <c r="O2416" s="1724"/>
      <c r="P2416" s="1725"/>
      <c r="Q2416" s="1728"/>
      <c r="R2416" s="1729"/>
      <c r="S2416" s="550"/>
    </row>
    <row r="2417" spans="1:19" s="206" customFormat="1" ht="19.899999999999999" customHeight="1">
      <c r="A2417" s="1723"/>
      <c r="B2417" s="1723"/>
      <c r="C2417" s="1724"/>
      <c r="D2417" s="1724"/>
      <c r="E2417" s="1725"/>
      <c r="F2417" s="1725"/>
      <c r="G2417" s="1725"/>
      <c r="H2417" s="1724"/>
      <c r="I2417" s="1724"/>
      <c r="J2417" s="1725"/>
      <c r="K2417" s="1725"/>
      <c r="L2417" s="1725"/>
      <c r="M2417" s="1725"/>
      <c r="N2417" s="1727"/>
      <c r="O2417" s="1724"/>
      <c r="P2417" s="1725"/>
      <c r="Q2417" s="1728"/>
      <c r="R2417" s="1729"/>
      <c r="S2417" s="550"/>
    </row>
    <row r="2418" spans="1:19" s="206" customFormat="1" ht="19.899999999999999" customHeight="1">
      <c r="A2418" s="1723"/>
      <c r="B2418" s="1723"/>
      <c r="C2418" s="1724"/>
      <c r="D2418" s="1724"/>
      <c r="E2418" s="1725"/>
      <c r="F2418" s="1725"/>
      <c r="G2418" s="1725"/>
      <c r="H2418" s="1724"/>
      <c r="I2418" s="1724"/>
      <c r="J2418" s="1725"/>
      <c r="K2418" s="1725"/>
      <c r="L2418" s="1725"/>
      <c r="M2418" s="1725"/>
      <c r="N2418" s="1727"/>
      <c r="O2418" s="1724"/>
      <c r="P2418" s="1725"/>
      <c r="Q2418" s="1728"/>
      <c r="R2418" s="1729"/>
      <c r="S2418" s="550"/>
    </row>
    <row r="2419" spans="1:19" s="206" customFormat="1" ht="19.899999999999999" customHeight="1">
      <c r="A2419" s="1723"/>
      <c r="B2419" s="1723"/>
      <c r="C2419" s="1724"/>
      <c r="D2419" s="1724"/>
      <c r="E2419" s="1725"/>
      <c r="F2419" s="1725"/>
      <c r="G2419" s="1725"/>
      <c r="H2419" s="1724"/>
      <c r="I2419" s="1724"/>
      <c r="J2419" s="1725"/>
      <c r="K2419" s="1725"/>
      <c r="L2419" s="1725"/>
      <c r="M2419" s="1725"/>
      <c r="N2419" s="1727"/>
      <c r="O2419" s="1724"/>
      <c r="P2419" s="1725"/>
      <c r="Q2419" s="1728"/>
      <c r="R2419" s="1729"/>
      <c r="S2419" s="550"/>
    </row>
    <row r="2420" spans="1:19" s="206" customFormat="1" ht="19.899999999999999" customHeight="1">
      <c r="A2420" s="1723"/>
      <c r="B2420" s="1723"/>
      <c r="C2420" s="1724"/>
      <c r="D2420" s="1724"/>
      <c r="E2420" s="1725"/>
      <c r="F2420" s="1725"/>
      <c r="G2420" s="1725"/>
      <c r="H2420" s="1724"/>
      <c r="I2420" s="1724"/>
      <c r="J2420" s="1725"/>
      <c r="K2420" s="1725"/>
      <c r="L2420" s="1725"/>
      <c r="M2420" s="1725"/>
      <c r="N2420" s="1727"/>
      <c r="O2420" s="1724"/>
      <c r="P2420" s="1725"/>
      <c r="Q2420" s="1728"/>
      <c r="R2420" s="1729"/>
      <c r="S2420" s="550"/>
    </row>
    <row r="2421" spans="1:19" s="206" customFormat="1" ht="19.899999999999999" customHeight="1">
      <c r="A2421" s="1723"/>
      <c r="B2421" s="1723"/>
      <c r="C2421" s="1724"/>
      <c r="D2421" s="1724"/>
      <c r="E2421" s="1725"/>
      <c r="F2421" s="1725"/>
      <c r="G2421" s="1725"/>
      <c r="H2421" s="1724"/>
      <c r="I2421" s="1724"/>
      <c r="J2421" s="1725"/>
      <c r="K2421" s="1725"/>
      <c r="L2421" s="1725"/>
      <c r="M2421" s="1725"/>
      <c r="N2421" s="1727"/>
      <c r="O2421" s="1724"/>
      <c r="P2421" s="1725"/>
      <c r="Q2421" s="1728"/>
      <c r="R2421" s="1729"/>
      <c r="S2421" s="550"/>
    </row>
    <row r="2422" spans="1:19" s="206" customFormat="1" ht="19.899999999999999" customHeight="1">
      <c r="A2422" s="1723"/>
      <c r="B2422" s="1723"/>
      <c r="C2422" s="1724"/>
      <c r="D2422" s="1724"/>
      <c r="E2422" s="1725"/>
      <c r="F2422" s="1725"/>
      <c r="G2422" s="1725"/>
      <c r="H2422" s="1724"/>
      <c r="I2422" s="1724"/>
      <c r="J2422" s="1725"/>
      <c r="K2422" s="1725"/>
      <c r="L2422" s="1725"/>
      <c r="M2422" s="1725"/>
      <c r="N2422" s="1727"/>
      <c r="O2422" s="1724"/>
      <c r="P2422" s="1725"/>
      <c r="Q2422" s="1728"/>
      <c r="R2422" s="1729"/>
      <c r="S2422" s="550"/>
    </row>
    <row r="2423" spans="1:19" s="206" customFormat="1" ht="19.899999999999999" customHeight="1">
      <c r="A2423" s="1723"/>
      <c r="B2423" s="1723"/>
      <c r="C2423" s="1724"/>
      <c r="D2423" s="1724"/>
      <c r="E2423" s="1725"/>
      <c r="F2423" s="1725"/>
      <c r="G2423" s="1725"/>
      <c r="H2423" s="1724"/>
      <c r="I2423" s="1724"/>
      <c r="J2423" s="1725"/>
      <c r="K2423" s="1725"/>
      <c r="L2423" s="1725"/>
      <c r="M2423" s="1725"/>
      <c r="N2423" s="1727"/>
      <c r="O2423" s="1724"/>
      <c r="P2423" s="1725"/>
      <c r="Q2423" s="1728"/>
      <c r="R2423" s="1729"/>
      <c r="S2423" s="550"/>
    </row>
    <row r="2424" spans="1:19" s="206" customFormat="1" ht="19.899999999999999" customHeight="1">
      <c r="A2424" s="1723"/>
      <c r="B2424" s="1723"/>
      <c r="C2424" s="1724"/>
      <c r="D2424" s="1724"/>
      <c r="E2424" s="1725"/>
      <c r="F2424" s="1725"/>
      <c r="G2424" s="1725"/>
      <c r="H2424" s="1724"/>
      <c r="I2424" s="1724"/>
      <c r="J2424" s="1725"/>
      <c r="K2424" s="1725"/>
      <c r="L2424" s="1725"/>
      <c r="M2424" s="1725"/>
      <c r="N2424" s="1727"/>
      <c r="O2424" s="1724"/>
      <c r="P2424" s="1725"/>
      <c r="Q2424" s="1728"/>
      <c r="R2424" s="1729"/>
      <c r="S2424" s="550"/>
    </row>
    <row r="2425" spans="1:19" s="206" customFormat="1" ht="19.899999999999999" customHeight="1">
      <c r="A2425" s="1723"/>
      <c r="B2425" s="1723"/>
      <c r="C2425" s="1724"/>
      <c r="D2425" s="1724"/>
      <c r="E2425" s="1725"/>
      <c r="F2425" s="1725"/>
      <c r="G2425" s="1725"/>
      <c r="H2425" s="1724"/>
      <c r="I2425" s="1724"/>
      <c r="J2425" s="1725"/>
      <c r="K2425" s="1725"/>
      <c r="L2425" s="1725"/>
      <c r="M2425" s="1725"/>
      <c r="N2425" s="1727"/>
      <c r="O2425" s="1724"/>
      <c r="P2425" s="1725"/>
      <c r="Q2425" s="1728"/>
      <c r="R2425" s="1729"/>
      <c r="S2425" s="550"/>
    </row>
    <row r="2426" spans="1:19" s="206" customFormat="1" ht="19.899999999999999" customHeight="1">
      <c r="A2426" s="1723"/>
      <c r="B2426" s="1723"/>
      <c r="C2426" s="1724"/>
      <c r="D2426" s="1724"/>
      <c r="E2426" s="1725"/>
      <c r="F2426" s="1725"/>
      <c r="G2426" s="1725"/>
      <c r="H2426" s="1724"/>
      <c r="I2426" s="1724"/>
      <c r="J2426" s="1725"/>
      <c r="K2426" s="1725"/>
      <c r="L2426" s="1725"/>
      <c r="M2426" s="1725"/>
      <c r="N2426" s="1727"/>
      <c r="O2426" s="1724"/>
      <c r="P2426" s="1725"/>
      <c r="Q2426" s="1728"/>
      <c r="R2426" s="1729"/>
      <c r="S2426" s="550"/>
    </row>
    <row r="2427" spans="1:19" s="206" customFormat="1" ht="19.899999999999999" customHeight="1">
      <c r="A2427" s="1723"/>
      <c r="B2427" s="1723"/>
      <c r="C2427" s="1724"/>
      <c r="D2427" s="1724"/>
      <c r="E2427" s="1725"/>
      <c r="F2427" s="1725"/>
      <c r="G2427" s="1725"/>
      <c r="H2427" s="1724"/>
      <c r="I2427" s="1724"/>
      <c r="J2427" s="1725"/>
      <c r="K2427" s="1725"/>
      <c r="L2427" s="1725"/>
      <c r="M2427" s="1725"/>
      <c r="N2427" s="1727"/>
      <c r="O2427" s="1724"/>
      <c r="P2427" s="1725"/>
      <c r="Q2427" s="1728"/>
      <c r="R2427" s="1729"/>
      <c r="S2427" s="550"/>
    </row>
    <row r="2428" spans="1:19" s="206" customFormat="1" ht="19.899999999999999" customHeight="1">
      <c r="A2428" s="1723"/>
      <c r="B2428" s="1723"/>
      <c r="C2428" s="1724"/>
      <c r="D2428" s="1724"/>
      <c r="E2428" s="1725"/>
      <c r="F2428" s="1725"/>
      <c r="G2428" s="1725"/>
      <c r="H2428" s="1724"/>
      <c r="I2428" s="1724"/>
      <c r="J2428" s="1725"/>
      <c r="K2428" s="1725"/>
      <c r="L2428" s="1725"/>
      <c r="M2428" s="1725"/>
      <c r="N2428" s="1727"/>
      <c r="O2428" s="1724"/>
      <c r="P2428" s="1725"/>
      <c r="Q2428" s="1728"/>
      <c r="R2428" s="1729"/>
      <c r="S2428" s="550"/>
    </row>
    <row r="2429" spans="1:19" s="206" customFormat="1" ht="19.899999999999999" customHeight="1">
      <c r="A2429" s="1723"/>
      <c r="B2429" s="1723"/>
      <c r="C2429" s="1724"/>
      <c r="D2429" s="1724"/>
      <c r="E2429" s="1725"/>
      <c r="F2429" s="1725"/>
      <c r="G2429" s="1725"/>
      <c r="H2429" s="1724"/>
      <c r="I2429" s="1724"/>
      <c r="J2429" s="1725"/>
      <c r="K2429" s="1725"/>
      <c r="L2429" s="1725"/>
      <c r="M2429" s="1725"/>
      <c r="N2429" s="1727"/>
      <c r="O2429" s="1724"/>
      <c r="P2429" s="1725"/>
      <c r="Q2429" s="1728"/>
      <c r="R2429" s="1729"/>
      <c r="S2429" s="550"/>
    </row>
    <row r="2430" spans="1:19" s="206" customFormat="1" ht="19.899999999999999" customHeight="1">
      <c r="A2430" s="1723"/>
      <c r="B2430" s="1723"/>
      <c r="C2430" s="1724"/>
      <c r="D2430" s="1724"/>
      <c r="E2430" s="1725"/>
      <c r="F2430" s="1725"/>
      <c r="G2430" s="1725"/>
      <c r="H2430" s="1724"/>
      <c r="I2430" s="1724"/>
      <c r="J2430" s="1725"/>
      <c r="K2430" s="1725"/>
      <c r="L2430" s="1725"/>
      <c r="M2430" s="1725"/>
      <c r="N2430" s="1727"/>
      <c r="O2430" s="1724"/>
      <c r="P2430" s="1725"/>
      <c r="Q2430" s="1728"/>
      <c r="R2430" s="1729"/>
      <c r="S2430" s="550"/>
    </row>
    <row r="2431" spans="1:19" s="206" customFormat="1" ht="19.899999999999999" customHeight="1">
      <c r="A2431" s="1723"/>
      <c r="B2431" s="1723"/>
      <c r="C2431" s="1724"/>
      <c r="D2431" s="1724"/>
      <c r="E2431" s="1725"/>
      <c r="F2431" s="1725"/>
      <c r="G2431" s="1725"/>
      <c r="H2431" s="1724"/>
      <c r="I2431" s="1724"/>
      <c r="J2431" s="1725"/>
      <c r="K2431" s="1725"/>
      <c r="L2431" s="1725"/>
      <c r="M2431" s="1725"/>
      <c r="N2431" s="1727"/>
      <c r="O2431" s="1724"/>
      <c r="P2431" s="1725"/>
      <c r="Q2431" s="1728"/>
      <c r="R2431" s="1729"/>
      <c r="S2431" s="550"/>
    </row>
    <row r="2432" spans="1:19" s="206" customFormat="1" ht="19.899999999999999" customHeight="1">
      <c r="A2432" s="1723"/>
      <c r="B2432" s="1723"/>
      <c r="C2432" s="1724"/>
      <c r="D2432" s="1724"/>
      <c r="E2432" s="1725"/>
      <c r="F2432" s="1725"/>
      <c r="G2432" s="1725"/>
      <c r="H2432" s="1724"/>
      <c r="I2432" s="1724"/>
      <c r="J2432" s="1725"/>
      <c r="K2432" s="1725"/>
      <c r="L2432" s="1725"/>
      <c r="M2432" s="1725"/>
      <c r="N2432" s="1727"/>
      <c r="O2432" s="1724"/>
      <c r="P2432" s="1725"/>
      <c r="Q2432" s="1728"/>
      <c r="R2432" s="1729"/>
      <c r="S2432" s="550"/>
    </row>
    <row r="2433" spans="1:19" s="206" customFormat="1" ht="19.899999999999999" customHeight="1">
      <c r="A2433" s="1723"/>
      <c r="B2433" s="1723"/>
      <c r="C2433" s="1724"/>
      <c r="D2433" s="1724"/>
      <c r="E2433" s="1725"/>
      <c r="F2433" s="1725"/>
      <c r="G2433" s="1725"/>
      <c r="H2433" s="1724"/>
      <c r="I2433" s="1724"/>
      <c r="J2433" s="1725"/>
      <c r="K2433" s="1725"/>
      <c r="L2433" s="1725"/>
      <c r="M2433" s="1725"/>
      <c r="N2433" s="1727"/>
      <c r="O2433" s="1724"/>
      <c r="P2433" s="1725"/>
      <c r="Q2433" s="1728"/>
      <c r="R2433" s="1729"/>
      <c r="S2433" s="550"/>
    </row>
    <row r="2434" spans="1:19" s="206" customFormat="1" ht="19.899999999999999" customHeight="1">
      <c r="A2434" s="1723"/>
      <c r="B2434" s="1723"/>
      <c r="C2434" s="1724"/>
      <c r="D2434" s="1724"/>
      <c r="E2434" s="1725"/>
      <c r="F2434" s="1725"/>
      <c r="G2434" s="1725"/>
      <c r="H2434" s="1724"/>
      <c r="I2434" s="1724"/>
      <c r="J2434" s="1725"/>
      <c r="K2434" s="1725"/>
      <c r="L2434" s="1725"/>
      <c r="M2434" s="1725"/>
      <c r="N2434" s="1727"/>
      <c r="O2434" s="1724"/>
      <c r="P2434" s="1725"/>
      <c r="Q2434" s="1728"/>
      <c r="R2434" s="1729"/>
      <c r="S2434" s="550"/>
    </row>
    <row r="2435" spans="1:19" s="206" customFormat="1" ht="19.899999999999999" customHeight="1">
      <c r="A2435" s="1723"/>
      <c r="B2435" s="1723"/>
      <c r="C2435" s="1724"/>
      <c r="D2435" s="1724"/>
      <c r="E2435" s="1725"/>
      <c r="F2435" s="1725"/>
      <c r="G2435" s="1725"/>
      <c r="H2435" s="1724"/>
      <c r="I2435" s="1724"/>
      <c r="J2435" s="1725"/>
      <c r="K2435" s="1725"/>
      <c r="L2435" s="1725"/>
      <c r="M2435" s="1725"/>
      <c r="N2435" s="1727"/>
      <c r="O2435" s="1724"/>
      <c r="P2435" s="1725"/>
      <c r="Q2435" s="1728"/>
      <c r="R2435" s="1729"/>
      <c r="S2435" s="550"/>
    </row>
    <row r="2436" spans="1:19" s="206" customFormat="1" ht="19.899999999999999" customHeight="1">
      <c r="A2436" s="1723"/>
      <c r="B2436" s="1723"/>
      <c r="C2436" s="1724"/>
      <c r="D2436" s="1724"/>
      <c r="E2436" s="1725"/>
      <c r="F2436" s="1725"/>
      <c r="G2436" s="1725"/>
      <c r="H2436" s="1724"/>
      <c r="I2436" s="1724"/>
      <c r="J2436" s="1725"/>
      <c r="K2436" s="1725"/>
      <c r="L2436" s="1725"/>
      <c r="M2436" s="1725"/>
      <c r="N2436" s="1727"/>
      <c r="O2436" s="1724"/>
      <c r="P2436" s="1725"/>
      <c r="Q2436" s="1728"/>
      <c r="R2436" s="1729"/>
      <c r="S2436" s="550"/>
    </row>
    <row r="2437" spans="1:19" s="206" customFormat="1" ht="19.899999999999999" customHeight="1">
      <c r="A2437" s="1723"/>
      <c r="B2437" s="1723"/>
      <c r="C2437" s="1724"/>
      <c r="D2437" s="1724"/>
      <c r="E2437" s="1725"/>
      <c r="F2437" s="1725"/>
      <c r="G2437" s="1725"/>
      <c r="H2437" s="1724"/>
      <c r="I2437" s="1724"/>
      <c r="J2437" s="1725"/>
      <c r="K2437" s="1725"/>
      <c r="L2437" s="1725"/>
      <c r="M2437" s="1725"/>
      <c r="N2437" s="1727"/>
      <c r="O2437" s="1724"/>
      <c r="P2437" s="1725"/>
      <c r="Q2437" s="1728"/>
      <c r="R2437" s="1729"/>
      <c r="S2437" s="550"/>
    </row>
    <row r="2438" spans="1:19" s="206" customFormat="1" ht="19.899999999999999" customHeight="1">
      <c r="A2438" s="1723"/>
      <c r="B2438" s="1723"/>
      <c r="C2438" s="1724"/>
      <c r="D2438" s="1724"/>
      <c r="E2438" s="1725"/>
      <c r="F2438" s="1725"/>
      <c r="G2438" s="1725"/>
      <c r="H2438" s="1724"/>
      <c r="I2438" s="1724"/>
      <c r="J2438" s="1725"/>
      <c r="K2438" s="1725"/>
      <c r="L2438" s="1725"/>
      <c r="M2438" s="1725"/>
      <c r="N2438" s="1727"/>
      <c r="O2438" s="1724"/>
      <c r="P2438" s="1725"/>
      <c r="Q2438" s="1728"/>
      <c r="R2438" s="1729"/>
      <c r="S2438" s="550"/>
    </row>
    <row r="2439" spans="1:19" s="206" customFormat="1" ht="19.899999999999999" customHeight="1">
      <c r="A2439" s="1723"/>
      <c r="B2439" s="1723"/>
      <c r="C2439" s="1724"/>
      <c r="D2439" s="1724"/>
      <c r="E2439" s="1725"/>
      <c r="F2439" s="1725"/>
      <c r="G2439" s="1725"/>
      <c r="H2439" s="1724"/>
      <c r="I2439" s="1724"/>
      <c r="J2439" s="1725"/>
      <c r="K2439" s="1725"/>
      <c r="L2439" s="1725"/>
      <c r="M2439" s="1725"/>
      <c r="N2439" s="1727"/>
      <c r="O2439" s="1724"/>
      <c r="P2439" s="1725"/>
      <c r="Q2439" s="1728"/>
      <c r="R2439" s="1729"/>
      <c r="S2439" s="550"/>
    </row>
    <row r="2440" spans="1:19" s="206" customFormat="1" ht="19.899999999999999" customHeight="1">
      <c r="A2440" s="1723"/>
      <c r="B2440" s="1723"/>
      <c r="C2440" s="1724"/>
      <c r="D2440" s="1724"/>
      <c r="E2440" s="1725"/>
      <c r="F2440" s="1725"/>
      <c r="G2440" s="1725"/>
      <c r="H2440" s="1724"/>
      <c r="I2440" s="1724"/>
      <c r="J2440" s="1725"/>
      <c r="K2440" s="1725"/>
      <c r="L2440" s="1725"/>
      <c r="M2440" s="1725"/>
      <c r="N2440" s="1727"/>
      <c r="O2440" s="1724"/>
      <c r="P2440" s="1725"/>
      <c r="Q2440" s="1728"/>
      <c r="R2440" s="1729"/>
      <c r="S2440" s="550"/>
    </row>
    <row r="2441" spans="1:19" s="206" customFormat="1" ht="19.899999999999999" customHeight="1">
      <c r="A2441" s="1723"/>
      <c r="B2441" s="1723"/>
      <c r="C2441" s="1724"/>
      <c r="D2441" s="1724"/>
      <c r="E2441" s="1725"/>
      <c r="F2441" s="1725"/>
      <c r="G2441" s="1725"/>
      <c r="H2441" s="1724"/>
      <c r="I2441" s="1724"/>
      <c r="J2441" s="1725"/>
      <c r="K2441" s="1725"/>
      <c r="L2441" s="1725"/>
      <c r="M2441" s="1725"/>
      <c r="N2441" s="1727"/>
      <c r="O2441" s="1724"/>
      <c r="P2441" s="1725"/>
      <c r="Q2441" s="1728"/>
      <c r="R2441" s="1729"/>
      <c r="S2441" s="550"/>
    </row>
    <row r="2442" spans="1:19" s="206" customFormat="1" ht="19.899999999999999" customHeight="1">
      <c r="A2442" s="1723"/>
      <c r="B2442" s="1723"/>
      <c r="C2442" s="1724"/>
      <c r="D2442" s="1724"/>
      <c r="E2442" s="1725"/>
      <c r="F2442" s="1725"/>
      <c r="G2442" s="1725"/>
      <c r="H2442" s="1724"/>
      <c r="I2442" s="1724"/>
      <c r="J2442" s="1725"/>
      <c r="K2442" s="1725"/>
      <c r="L2442" s="1725"/>
      <c r="M2442" s="1725"/>
      <c r="N2442" s="1727"/>
      <c r="O2442" s="1724"/>
      <c r="P2442" s="1725"/>
      <c r="Q2442" s="1728"/>
      <c r="R2442" s="1729"/>
      <c r="S2442" s="550"/>
    </row>
    <row r="2443" spans="1:19" s="206" customFormat="1" ht="19.899999999999999" customHeight="1">
      <c r="A2443" s="1723"/>
      <c r="B2443" s="1723"/>
      <c r="C2443" s="1724"/>
      <c r="D2443" s="1724"/>
      <c r="E2443" s="1725"/>
      <c r="F2443" s="1725"/>
      <c r="G2443" s="1725"/>
      <c r="H2443" s="1724"/>
      <c r="I2443" s="1724"/>
      <c r="J2443" s="1725"/>
      <c r="K2443" s="1725"/>
      <c r="L2443" s="1725"/>
      <c r="M2443" s="1725"/>
      <c r="N2443" s="1727"/>
      <c r="O2443" s="1724"/>
      <c r="P2443" s="1725"/>
      <c r="Q2443" s="1728"/>
      <c r="R2443" s="1729"/>
      <c r="S2443" s="550"/>
    </row>
    <row r="2444" spans="1:19" s="206" customFormat="1" ht="19.899999999999999" customHeight="1">
      <c r="A2444" s="1723"/>
      <c r="B2444" s="1723"/>
      <c r="C2444" s="1724"/>
      <c r="D2444" s="1724"/>
      <c r="E2444" s="1725"/>
      <c r="F2444" s="1725"/>
      <c r="G2444" s="1725"/>
      <c r="H2444" s="1724"/>
      <c r="I2444" s="1724"/>
      <c r="J2444" s="1725"/>
      <c r="K2444" s="1725"/>
      <c r="L2444" s="1725"/>
      <c r="M2444" s="1725"/>
      <c r="N2444" s="1727"/>
      <c r="O2444" s="1724"/>
      <c r="P2444" s="1725"/>
      <c r="Q2444" s="1728"/>
      <c r="R2444" s="1729"/>
      <c r="S2444" s="550"/>
    </row>
    <row r="2445" spans="1:19" s="206" customFormat="1" ht="19.899999999999999" customHeight="1">
      <c r="A2445" s="1723"/>
      <c r="B2445" s="1723"/>
      <c r="C2445" s="1724"/>
      <c r="D2445" s="1724"/>
      <c r="E2445" s="1725"/>
      <c r="F2445" s="1725"/>
      <c r="G2445" s="1725"/>
      <c r="H2445" s="1724"/>
      <c r="I2445" s="1724"/>
      <c r="J2445" s="1725"/>
      <c r="K2445" s="1725"/>
      <c r="L2445" s="1725"/>
      <c r="M2445" s="1725"/>
      <c r="N2445" s="1727"/>
      <c r="O2445" s="1724"/>
      <c r="P2445" s="1725"/>
      <c r="Q2445" s="1728"/>
      <c r="R2445" s="1729"/>
      <c r="S2445" s="550"/>
    </row>
    <row r="2446" spans="1:19" s="206" customFormat="1" ht="19.899999999999999" customHeight="1">
      <c r="A2446" s="1723"/>
      <c r="B2446" s="1723"/>
      <c r="C2446" s="1724"/>
      <c r="D2446" s="1724"/>
      <c r="E2446" s="1725"/>
      <c r="F2446" s="1725"/>
      <c r="G2446" s="1725"/>
      <c r="H2446" s="1724"/>
      <c r="I2446" s="1724"/>
      <c r="J2446" s="1725"/>
      <c r="K2446" s="1725"/>
      <c r="L2446" s="1725"/>
      <c r="M2446" s="1725"/>
      <c r="N2446" s="1727"/>
      <c r="O2446" s="1724"/>
      <c r="P2446" s="1725"/>
      <c r="Q2446" s="1728"/>
      <c r="R2446" s="1729"/>
      <c r="S2446" s="550"/>
    </row>
    <row r="2447" spans="1:19" s="206" customFormat="1" ht="19.899999999999999" customHeight="1">
      <c r="A2447" s="1723"/>
      <c r="B2447" s="1723"/>
      <c r="C2447" s="1724"/>
      <c r="D2447" s="1724"/>
      <c r="E2447" s="1725"/>
      <c r="F2447" s="1725"/>
      <c r="G2447" s="1725"/>
      <c r="H2447" s="1724"/>
      <c r="I2447" s="1724"/>
      <c r="J2447" s="1725"/>
      <c r="K2447" s="1725"/>
      <c r="L2447" s="1725"/>
      <c r="M2447" s="1725"/>
      <c r="N2447" s="1727"/>
      <c r="O2447" s="1724"/>
      <c r="P2447" s="1725"/>
      <c r="Q2447" s="1728"/>
      <c r="R2447" s="1729"/>
      <c r="S2447" s="550"/>
    </row>
    <row r="2448" spans="1:19" s="206" customFormat="1" ht="19.899999999999999" customHeight="1">
      <c r="A2448" s="1723"/>
      <c r="B2448" s="1723"/>
      <c r="C2448" s="1724"/>
      <c r="D2448" s="1724"/>
      <c r="E2448" s="1725"/>
      <c r="F2448" s="1725"/>
      <c r="G2448" s="1725"/>
      <c r="H2448" s="1724"/>
      <c r="I2448" s="1724"/>
      <c r="J2448" s="1725"/>
      <c r="K2448" s="1725"/>
      <c r="L2448" s="1725"/>
      <c r="M2448" s="1725"/>
      <c r="N2448" s="1727"/>
      <c r="O2448" s="1724"/>
      <c r="P2448" s="1725"/>
      <c r="Q2448" s="1728"/>
      <c r="R2448" s="1729"/>
      <c r="S2448" s="550"/>
    </row>
    <row r="2449" spans="1:19" s="206" customFormat="1" ht="19.899999999999999" customHeight="1">
      <c r="A2449" s="1723"/>
      <c r="B2449" s="1723"/>
      <c r="C2449" s="1724"/>
      <c r="D2449" s="1724"/>
      <c r="E2449" s="1725"/>
      <c r="F2449" s="1725"/>
      <c r="G2449" s="1725"/>
      <c r="H2449" s="1724"/>
      <c r="I2449" s="1724"/>
      <c r="J2449" s="1725"/>
      <c r="K2449" s="1725"/>
      <c r="L2449" s="1725"/>
      <c r="M2449" s="1725"/>
      <c r="N2449" s="1727"/>
      <c r="O2449" s="1724"/>
      <c r="P2449" s="1725"/>
      <c r="Q2449" s="1728"/>
      <c r="R2449" s="1729"/>
      <c r="S2449" s="550"/>
    </row>
    <row r="2450" spans="1:19" s="206" customFormat="1" ht="19.899999999999999" customHeight="1">
      <c r="A2450" s="1723"/>
      <c r="B2450" s="1723"/>
      <c r="C2450" s="1724"/>
      <c r="D2450" s="1724"/>
      <c r="E2450" s="1725"/>
      <c r="F2450" s="1725"/>
      <c r="G2450" s="1725"/>
      <c r="H2450" s="1724"/>
      <c r="I2450" s="1724"/>
      <c r="J2450" s="1725"/>
      <c r="K2450" s="1725"/>
      <c r="L2450" s="1725"/>
      <c r="M2450" s="1725"/>
      <c r="N2450" s="1727"/>
      <c r="O2450" s="1724"/>
      <c r="P2450" s="1725"/>
      <c r="Q2450" s="1728"/>
      <c r="R2450" s="1729"/>
      <c r="S2450" s="550"/>
    </row>
    <row r="2451" spans="1:19" s="206" customFormat="1" ht="19.899999999999999" customHeight="1">
      <c r="A2451" s="1723"/>
      <c r="B2451" s="1723"/>
      <c r="C2451" s="1724"/>
      <c r="D2451" s="1724"/>
      <c r="E2451" s="1725"/>
      <c r="F2451" s="1725"/>
      <c r="G2451" s="1725"/>
      <c r="H2451" s="1724"/>
      <c r="I2451" s="1724"/>
      <c r="J2451" s="1725"/>
      <c r="K2451" s="1725"/>
      <c r="L2451" s="1725"/>
      <c r="M2451" s="1725"/>
      <c r="N2451" s="1727"/>
      <c r="O2451" s="1724"/>
      <c r="P2451" s="1725"/>
      <c r="Q2451" s="1728"/>
      <c r="R2451" s="1729"/>
      <c r="S2451" s="550"/>
    </row>
    <row r="2452" spans="1:19" s="206" customFormat="1" ht="19.899999999999999" customHeight="1">
      <c r="A2452" s="1723"/>
      <c r="B2452" s="1723"/>
      <c r="C2452" s="1724"/>
      <c r="D2452" s="1724"/>
      <c r="E2452" s="1725"/>
      <c r="F2452" s="1725"/>
      <c r="G2452" s="1725"/>
      <c r="H2452" s="1724"/>
      <c r="I2452" s="1724"/>
      <c r="J2452" s="1725"/>
      <c r="K2452" s="1725"/>
      <c r="L2452" s="1725"/>
      <c r="M2452" s="1725"/>
      <c r="N2452" s="1727"/>
      <c r="O2452" s="1724"/>
      <c r="P2452" s="1725"/>
      <c r="Q2452" s="1728"/>
      <c r="R2452" s="1729"/>
      <c r="S2452" s="550"/>
    </row>
    <row r="2453" spans="1:19" s="206" customFormat="1" ht="19.899999999999999" customHeight="1">
      <c r="A2453" s="1723"/>
      <c r="B2453" s="1723"/>
      <c r="C2453" s="1724"/>
      <c r="D2453" s="1724"/>
      <c r="E2453" s="1725"/>
      <c r="F2453" s="1725"/>
      <c r="G2453" s="1725"/>
      <c r="H2453" s="1724"/>
      <c r="I2453" s="1724"/>
      <c r="J2453" s="1725"/>
      <c r="K2453" s="1725"/>
      <c r="L2453" s="1725"/>
      <c r="M2453" s="1725"/>
      <c r="N2453" s="1727"/>
      <c r="O2453" s="1724"/>
      <c r="P2453" s="1725"/>
      <c r="Q2453" s="1728"/>
      <c r="R2453" s="1729"/>
      <c r="S2453" s="550"/>
    </row>
    <row r="2454" spans="1:19" s="206" customFormat="1" ht="19.899999999999999" customHeight="1">
      <c r="A2454" s="1723"/>
      <c r="B2454" s="1723"/>
      <c r="C2454" s="1724"/>
      <c r="D2454" s="1724"/>
      <c r="E2454" s="1725"/>
      <c r="F2454" s="1725"/>
      <c r="G2454" s="1725"/>
      <c r="H2454" s="1724"/>
      <c r="I2454" s="1724"/>
      <c r="J2454" s="1725"/>
      <c r="K2454" s="1725"/>
      <c r="L2454" s="1725"/>
      <c r="M2454" s="1725"/>
      <c r="N2454" s="1727"/>
      <c r="O2454" s="1724"/>
      <c r="P2454" s="1725"/>
      <c r="Q2454" s="1728"/>
      <c r="R2454" s="1729"/>
      <c r="S2454" s="550"/>
    </row>
    <row r="2455" spans="1:19" s="206" customFormat="1" ht="19.899999999999999" customHeight="1">
      <c r="A2455" s="1723"/>
      <c r="B2455" s="1723"/>
      <c r="C2455" s="1724"/>
      <c r="D2455" s="1724"/>
      <c r="E2455" s="1725"/>
      <c r="F2455" s="1725"/>
      <c r="G2455" s="1725"/>
      <c r="H2455" s="1724"/>
      <c r="I2455" s="1724"/>
      <c r="J2455" s="1725"/>
      <c r="K2455" s="1725"/>
      <c r="L2455" s="1725"/>
      <c r="M2455" s="1725"/>
      <c r="N2455" s="1727"/>
      <c r="O2455" s="1724"/>
      <c r="P2455" s="1725"/>
      <c r="Q2455" s="1728"/>
      <c r="R2455" s="1729"/>
      <c r="S2455" s="550"/>
    </row>
    <row r="2456" spans="1:19" s="206" customFormat="1" ht="19.899999999999999" customHeight="1">
      <c r="A2456" s="1723"/>
      <c r="B2456" s="1723"/>
      <c r="C2456" s="1724"/>
      <c r="D2456" s="1724"/>
      <c r="E2456" s="1725"/>
      <c r="F2456" s="1725"/>
      <c r="G2456" s="1725"/>
      <c r="H2456" s="1724"/>
      <c r="I2456" s="1724"/>
      <c r="J2456" s="1725"/>
      <c r="K2456" s="1725"/>
      <c r="L2456" s="1725"/>
      <c r="M2456" s="1725"/>
      <c r="N2456" s="1727"/>
      <c r="O2456" s="1724"/>
      <c r="P2456" s="1725"/>
      <c r="Q2456" s="1728"/>
      <c r="R2456" s="1729"/>
      <c r="S2456" s="550"/>
    </row>
    <row r="2457" spans="1:19" s="206" customFormat="1" ht="19.899999999999999" customHeight="1">
      <c r="A2457" s="1723"/>
      <c r="B2457" s="1723"/>
      <c r="C2457" s="1724"/>
      <c r="D2457" s="1724"/>
      <c r="E2457" s="1725"/>
      <c r="F2457" s="1725"/>
      <c r="G2457" s="1725"/>
      <c r="H2457" s="1724"/>
      <c r="I2457" s="1724"/>
      <c r="J2457" s="1725"/>
      <c r="K2457" s="1725"/>
      <c r="L2457" s="1725"/>
      <c r="M2457" s="1725"/>
      <c r="N2457" s="1727"/>
      <c r="O2457" s="1724"/>
      <c r="P2457" s="1725"/>
      <c r="Q2457" s="1728"/>
      <c r="R2457" s="1729"/>
      <c r="S2457" s="550"/>
    </row>
    <row r="2458" spans="1:19" s="206" customFormat="1" ht="19.899999999999999" customHeight="1">
      <c r="A2458" s="1723"/>
      <c r="B2458" s="1723"/>
      <c r="C2458" s="1724"/>
      <c r="D2458" s="1724"/>
      <c r="E2458" s="1725"/>
      <c r="F2458" s="1725"/>
      <c r="G2458" s="1725"/>
      <c r="H2458" s="1724"/>
      <c r="I2458" s="1724"/>
      <c r="J2458" s="1725"/>
      <c r="K2458" s="1725"/>
      <c r="L2458" s="1725"/>
      <c r="M2458" s="1725"/>
      <c r="N2458" s="1727"/>
      <c r="O2458" s="1724"/>
      <c r="P2458" s="1725"/>
      <c r="Q2458" s="1728"/>
      <c r="R2458" s="1729"/>
      <c r="S2458" s="550"/>
    </row>
    <row r="2459" spans="1:19" s="206" customFormat="1" ht="19.899999999999999" customHeight="1">
      <c r="A2459" s="1723"/>
      <c r="B2459" s="1723"/>
      <c r="C2459" s="1724"/>
      <c r="D2459" s="1724"/>
      <c r="E2459" s="1725"/>
      <c r="F2459" s="1725"/>
      <c r="G2459" s="1725"/>
      <c r="H2459" s="1724"/>
      <c r="I2459" s="1724"/>
      <c r="J2459" s="1725"/>
      <c r="K2459" s="1725"/>
      <c r="L2459" s="1725"/>
      <c r="M2459" s="1725"/>
      <c r="N2459" s="1727"/>
      <c r="O2459" s="1724"/>
      <c r="P2459" s="1725"/>
      <c r="Q2459" s="1728"/>
      <c r="R2459" s="1729"/>
      <c r="S2459" s="550"/>
    </row>
    <row r="2460" spans="1:19" s="206" customFormat="1" ht="19.899999999999999" customHeight="1">
      <c r="A2460" s="1723"/>
      <c r="B2460" s="1723"/>
      <c r="C2460" s="1724"/>
      <c r="D2460" s="1724"/>
      <c r="E2460" s="1725"/>
      <c r="F2460" s="1725"/>
      <c r="G2460" s="1725"/>
      <c r="H2460" s="1724"/>
      <c r="I2460" s="1724"/>
      <c r="J2460" s="1725"/>
      <c r="K2460" s="1725"/>
      <c r="L2460" s="1725"/>
      <c r="M2460" s="1725"/>
      <c r="N2460" s="1727"/>
      <c r="O2460" s="1724"/>
      <c r="P2460" s="1725"/>
      <c r="Q2460" s="1728"/>
      <c r="R2460" s="1729"/>
      <c r="S2460" s="550"/>
    </row>
    <row r="2461" spans="1:19" s="206" customFormat="1" ht="19.899999999999999" customHeight="1">
      <c r="A2461" s="1723"/>
      <c r="B2461" s="1723"/>
      <c r="C2461" s="1724"/>
      <c r="D2461" s="1724"/>
      <c r="E2461" s="1725"/>
      <c r="F2461" s="1725"/>
      <c r="G2461" s="1725"/>
      <c r="H2461" s="1724"/>
      <c r="I2461" s="1724"/>
      <c r="J2461" s="1725"/>
      <c r="K2461" s="1725"/>
      <c r="L2461" s="1725"/>
      <c r="M2461" s="1725"/>
      <c r="N2461" s="1727"/>
      <c r="O2461" s="1724"/>
      <c r="P2461" s="1725"/>
      <c r="Q2461" s="1728"/>
      <c r="R2461" s="1729"/>
      <c r="S2461" s="550"/>
    </row>
    <row r="2462" spans="1:19" s="206" customFormat="1" ht="19.899999999999999" customHeight="1">
      <c r="A2462" s="1723"/>
      <c r="B2462" s="1723"/>
      <c r="C2462" s="1724"/>
      <c r="D2462" s="1724"/>
      <c r="E2462" s="1725"/>
      <c r="F2462" s="1725"/>
      <c r="G2462" s="1725"/>
      <c r="H2462" s="1724"/>
      <c r="I2462" s="1724"/>
      <c r="J2462" s="1725"/>
      <c r="K2462" s="1725"/>
      <c r="L2462" s="1725"/>
      <c r="M2462" s="1725"/>
      <c r="N2462" s="1727"/>
      <c r="O2462" s="1724"/>
      <c r="P2462" s="1725"/>
      <c r="Q2462" s="1728"/>
      <c r="R2462" s="1729"/>
      <c r="S2462" s="550"/>
    </row>
    <row r="2463" spans="1:19" s="206" customFormat="1" ht="19.899999999999999" customHeight="1">
      <c r="A2463" s="1723"/>
      <c r="B2463" s="1723"/>
      <c r="C2463" s="1724"/>
      <c r="D2463" s="1724"/>
      <c r="E2463" s="1725"/>
      <c r="F2463" s="1725"/>
      <c r="G2463" s="1725"/>
      <c r="H2463" s="1724"/>
      <c r="I2463" s="1724"/>
      <c r="J2463" s="1725"/>
      <c r="K2463" s="1725"/>
      <c r="L2463" s="1725"/>
      <c r="M2463" s="1725"/>
      <c r="N2463" s="1727"/>
      <c r="O2463" s="1724"/>
      <c r="P2463" s="1725"/>
      <c r="Q2463" s="1728"/>
      <c r="R2463" s="1729"/>
      <c r="S2463" s="550"/>
    </row>
    <row r="2464" spans="1:19" s="206" customFormat="1" ht="19.899999999999999" customHeight="1">
      <c r="A2464" s="1723"/>
      <c r="B2464" s="1723"/>
      <c r="C2464" s="1724"/>
      <c r="D2464" s="1724"/>
      <c r="E2464" s="1725"/>
      <c r="F2464" s="1725"/>
      <c r="G2464" s="1725"/>
      <c r="H2464" s="1724"/>
      <c r="I2464" s="1724"/>
      <c r="J2464" s="1725"/>
      <c r="K2464" s="1725"/>
      <c r="L2464" s="1725"/>
      <c r="M2464" s="1725"/>
      <c r="N2464" s="1727"/>
      <c r="O2464" s="1724"/>
      <c r="P2464" s="1725"/>
      <c r="Q2464" s="1728"/>
      <c r="R2464" s="1729"/>
      <c r="S2464" s="550"/>
    </row>
    <row r="2465" spans="1:19" s="206" customFormat="1" ht="19.899999999999999" customHeight="1">
      <c r="A2465" s="1723"/>
      <c r="B2465" s="1723"/>
      <c r="C2465" s="1724"/>
      <c r="D2465" s="1724"/>
      <c r="E2465" s="1725"/>
      <c r="F2465" s="1725"/>
      <c r="G2465" s="1725"/>
      <c r="H2465" s="1724"/>
      <c r="I2465" s="1724"/>
      <c r="J2465" s="1725"/>
      <c r="K2465" s="1725"/>
      <c r="L2465" s="1725"/>
      <c r="M2465" s="1725"/>
      <c r="N2465" s="1727"/>
      <c r="O2465" s="1724"/>
      <c r="P2465" s="1725"/>
      <c r="Q2465" s="1728"/>
      <c r="R2465" s="1729"/>
      <c r="S2465" s="550"/>
    </row>
    <row r="2466" spans="1:19" s="206" customFormat="1" ht="19.899999999999999" customHeight="1">
      <c r="A2466" s="1723"/>
      <c r="B2466" s="1723"/>
      <c r="C2466" s="1724"/>
      <c r="D2466" s="1724"/>
      <c r="E2466" s="1725"/>
      <c r="F2466" s="1725"/>
      <c r="G2466" s="1725"/>
      <c r="H2466" s="1724"/>
      <c r="I2466" s="1724"/>
      <c r="J2466" s="1725"/>
      <c r="K2466" s="1725"/>
      <c r="L2466" s="1725"/>
      <c r="M2466" s="1725"/>
      <c r="N2466" s="1727"/>
      <c r="O2466" s="1724"/>
      <c r="P2466" s="1725"/>
      <c r="Q2466" s="1728"/>
      <c r="R2466" s="1729"/>
      <c r="S2466" s="550"/>
    </row>
    <row r="2467" spans="1:19" s="206" customFormat="1" ht="19.899999999999999" customHeight="1">
      <c r="A2467" s="1723"/>
      <c r="B2467" s="1723"/>
      <c r="C2467" s="1724"/>
      <c r="D2467" s="1724"/>
      <c r="E2467" s="1725"/>
      <c r="F2467" s="1725"/>
      <c r="G2467" s="1725"/>
      <c r="H2467" s="1724"/>
      <c r="I2467" s="1724"/>
      <c r="J2467" s="1725"/>
      <c r="K2467" s="1725"/>
      <c r="L2467" s="1725"/>
      <c r="M2467" s="1725"/>
      <c r="N2467" s="1727"/>
      <c r="O2467" s="1724"/>
      <c r="P2467" s="1725"/>
      <c r="Q2467" s="1728"/>
      <c r="R2467" s="1729"/>
      <c r="S2467" s="550"/>
    </row>
    <row r="2468" spans="1:19" s="206" customFormat="1" ht="19.899999999999999" customHeight="1">
      <c r="A2468" s="1723"/>
      <c r="B2468" s="1723"/>
      <c r="C2468" s="1724"/>
      <c r="D2468" s="1724"/>
      <c r="E2468" s="1725"/>
      <c r="F2468" s="1725"/>
      <c r="G2468" s="1725"/>
      <c r="H2468" s="1724"/>
      <c r="I2468" s="1724"/>
      <c r="J2468" s="1725"/>
      <c r="K2468" s="1725"/>
      <c r="L2468" s="1725"/>
      <c r="M2468" s="1725"/>
      <c r="N2468" s="1727"/>
      <c r="O2468" s="1724"/>
      <c r="P2468" s="1725"/>
      <c r="Q2468" s="1728"/>
      <c r="R2468" s="1729"/>
      <c r="S2468" s="550"/>
    </row>
    <row r="2469" spans="1:19" s="206" customFormat="1" ht="19.899999999999999" customHeight="1">
      <c r="A2469" s="1723"/>
      <c r="B2469" s="1723"/>
      <c r="C2469" s="1724"/>
      <c r="D2469" s="1724"/>
      <c r="E2469" s="1725"/>
      <c r="F2469" s="1725"/>
      <c r="G2469" s="1725"/>
      <c r="H2469" s="1724"/>
      <c r="I2469" s="1724"/>
      <c r="J2469" s="1725"/>
      <c r="K2469" s="1725"/>
      <c r="L2469" s="1725"/>
      <c r="M2469" s="1725"/>
      <c r="N2469" s="1727"/>
      <c r="O2469" s="1724"/>
      <c r="P2469" s="1725"/>
      <c r="Q2469" s="1728"/>
      <c r="R2469" s="1729"/>
      <c r="S2469" s="550"/>
    </row>
    <row r="2470" spans="1:19" s="206" customFormat="1" ht="19.899999999999999" customHeight="1">
      <c r="A2470" s="1723"/>
      <c r="B2470" s="1723"/>
      <c r="C2470" s="1724"/>
      <c r="D2470" s="1724"/>
      <c r="E2470" s="1725"/>
      <c r="F2470" s="1725"/>
      <c r="G2470" s="1725"/>
      <c r="H2470" s="1724"/>
      <c r="I2470" s="1724"/>
      <c r="J2470" s="1725"/>
      <c r="K2470" s="1725"/>
      <c r="L2470" s="1725"/>
      <c r="M2470" s="1725"/>
      <c r="N2470" s="1727"/>
      <c r="O2470" s="1724"/>
      <c r="P2470" s="1725"/>
      <c r="Q2470" s="1728"/>
      <c r="R2470" s="1729"/>
      <c r="S2470" s="550"/>
    </row>
    <row r="2471" spans="1:19" s="206" customFormat="1" ht="19.899999999999999" customHeight="1">
      <c r="A2471" s="1723"/>
      <c r="B2471" s="1723"/>
      <c r="C2471" s="1724"/>
      <c r="D2471" s="1724"/>
      <c r="E2471" s="1725"/>
      <c r="F2471" s="1725"/>
      <c r="G2471" s="1725"/>
      <c r="H2471" s="1724"/>
      <c r="I2471" s="1724"/>
      <c r="J2471" s="1725"/>
      <c r="K2471" s="1725"/>
      <c r="L2471" s="1725"/>
      <c r="M2471" s="1725"/>
      <c r="N2471" s="1727"/>
      <c r="O2471" s="1724"/>
      <c r="P2471" s="1725"/>
      <c r="Q2471" s="1728"/>
      <c r="R2471" s="1729"/>
      <c r="S2471" s="550"/>
    </row>
    <row r="2472" spans="1:19" s="206" customFormat="1" ht="19.899999999999999" customHeight="1">
      <c r="A2472" s="1723"/>
      <c r="B2472" s="1723"/>
      <c r="C2472" s="1724"/>
      <c r="D2472" s="1724"/>
      <c r="E2472" s="1725"/>
      <c r="F2472" s="1725"/>
      <c r="G2472" s="1725"/>
      <c r="H2472" s="1724"/>
      <c r="I2472" s="1724"/>
      <c r="J2472" s="1725"/>
      <c r="K2472" s="1725"/>
      <c r="L2472" s="1725"/>
      <c r="M2472" s="1725"/>
      <c r="N2472" s="1727"/>
      <c r="O2472" s="1724"/>
      <c r="P2472" s="1725"/>
      <c r="Q2472" s="1728"/>
      <c r="R2472" s="1729"/>
      <c r="S2472" s="550"/>
    </row>
    <row r="2473" spans="1:19" s="206" customFormat="1" ht="19.899999999999999" customHeight="1">
      <c r="A2473" s="1723"/>
      <c r="B2473" s="1723"/>
      <c r="C2473" s="1724"/>
      <c r="D2473" s="1724"/>
      <c r="E2473" s="1725"/>
      <c r="F2473" s="1725"/>
      <c r="G2473" s="1725"/>
      <c r="H2473" s="1724"/>
      <c r="I2473" s="1724"/>
      <c r="J2473" s="1725"/>
      <c r="K2473" s="1725"/>
      <c r="L2473" s="1725"/>
      <c r="M2473" s="1725"/>
      <c r="N2473" s="1727"/>
      <c r="O2473" s="1724"/>
      <c r="P2473" s="1725"/>
      <c r="Q2473" s="1728"/>
      <c r="R2473" s="1729"/>
      <c r="S2473" s="550"/>
    </row>
    <row r="2474" spans="1:19" s="206" customFormat="1" ht="19.899999999999999" customHeight="1">
      <c r="A2474" s="1723"/>
      <c r="B2474" s="1723"/>
      <c r="C2474" s="1724"/>
      <c r="D2474" s="1724"/>
      <c r="E2474" s="1725"/>
      <c r="F2474" s="1725"/>
      <c r="G2474" s="1725"/>
      <c r="H2474" s="1724"/>
      <c r="I2474" s="1724"/>
      <c r="J2474" s="1725"/>
      <c r="K2474" s="1725"/>
      <c r="L2474" s="1725"/>
      <c r="M2474" s="1725"/>
      <c r="N2474" s="1727"/>
      <c r="O2474" s="1724"/>
      <c r="P2474" s="1725"/>
      <c r="Q2474" s="1728"/>
      <c r="R2474" s="1729"/>
      <c r="S2474" s="550"/>
    </row>
    <row r="2475" spans="1:19" s="206" customFormat="1" ht="19.899999999999999" customHeight="1">
      <c r="A2475" s="1723"/>
      <c r="B2475" s="1723"/>
      <c r="C2475" s="1724"/>
      <c r="D2475" s="1724"/>
      <c r="E2475" s="1725"/>
      <c r="F2475" s="1725"/>
      <c r="G2475" s="1725"/>
      <c r="H2475" s="1724"/>
      <c r="I2475" s="1724"/>
      <c r="J2475" s="1725"/>
      <c r="K2475" s="1725"/>
      <c r="L2475" s="1725"/>
      <c r="M2475" s="1725"/>
      <c r="N2475" s="1727"/>
      <c r="O2475" s="1724"/>
      <c r="P2475" s="1725"/>
      <c r="Q2475" s="1728"/>
      <c r="R2475" s="1729"/>
      <c r="S2475" s="550"/>
    </row>
    <row r="2476" spans="1:19" s="206" customFormat="1" ht="19.899999999999999" customHeight="1">
      <c r="A2476" s="1723"/>
      <c r="B2476" s="1723"/>
      <c r="C2476" s="1724"/>
      <c r="D2476" s="1724"/>
      <c r="E2476" s="1725"/>
      <c r="F2476" s="1725"/>
      <c r="G2476" s="1725"/>
      <c r="H2476" s="1724"/>
      <c r="I2476" s="1724"/>
      <c r="J2476" s="1725"/>
      <c r="K2476" s="1725"/>
      <c r="L2476" s="1725"/>
      <c r="M2476" s="1725"/>
      <c r="N2476" s="1727"/>
      <c r="O2476" s="1724"/>
      <c r="P2476" s="1725"/>
      <c r="Q2476" s="1728"/>
      <c r="R2476" s="1729"/>
      <c r="S2476" s="550"/>
    </row>
    <row r="2477" spans="1:19" s="206" customFormat="1" ht="19.899999999999999" customHeight="1">
      <c r="A2477" s="1723"/>
      <c r="B2477" s="1723"/>
      <c r="C2477" s="1724"/>
      <c r="D2477" s="1724"/>
      <c r="E2477" s="1725"/>
      <c r="F2477" s="1725"/>
      <c r="G2477" s="1725"/>
      <c r="H2477" s="1724"/>
      <c r="I2477" s="1724"/>
      <c r="J2477" s="1725"/>
      <c r="K2477" s="1725"/>
      <c r="L2477" s="1725"/>
      <c r="M2477" s="1725"/>
      <c r="N2477" s="1727"/>
      <c r="O2477" s="1724"/>
      <c r="P2477" s="1725"/>
      <c r="Q2477" s="1728"/>
      <c r="R2477" s="1729"/>
      <c r="S2477" s="550"/>
    </row>
    <row r="2478" spans="1:19" s="206" customFormat="1" ht="19.899999999999999" customHeight="1">
      <c r="A2478" s="1723"/>
      <c r="B2478" s="1723"/>
      <c r="C2478" s="1724"/>
      <c r="D2478" s="1724"/>
      <c r="E2478" s="1725"/>
      <c r="F2478" s="1725"/>
      <c r="G2478" s="1725"/>
      <c r="H2478" s="1724"/>
      <c r="I2478" s="1724"/>
      <c r="J2478" s="1725"/>
      <c r="K2478" s="1725"/>
      <c r="L2478" s="1725"/>
      <c r="M2478" s="1725"/>
      <c r="N2478" s="1727"/>
      <c r="O2478" s="1724"/>
      <c r="P2478" s="1725"/>
      <c r="Q2478" s="1728"/>
      <c r="R2478" s="1729"/>
      <c r="S2478" s="550"/>
    </row>
    <row r="2479" spans="1:19" s="206" customFormat="1" ht="19.899999999999999" customHeight="1">
      <c r="A2479" s="1723"/>
      <c r="B2479" s="1723"/>
      <c r="C2479" s="1724"/>
      <c r="D2479" s="1724"/>
      <c r="E2479" s="1725"/>
      <c r="F2479" s="1725"/>
      <c r="G2479" s="1725"/>
      <c r="H2479" s="1724"/>
      <c r="I2479" s="1724"/>
      <c r="J2479" s="1725"/>
      <c r="K2479" s="1725"/>
      <c r="L2479" s="1725"/>
      <c r="M2479" s="1725"/>
      <c r="N2479" s="1727"/>
      <c r="O2479" s="1724"/>
      <c r="P2479" s="1725"/>
      <c r="Q2479" s="1728"/>
      <c r="R2479" s="1729"/>
      <c r="S2479" s="550"/>
    </row>
    <row r="2480" spans="1:19" s="206" customFormat="1" ht="19.899999999999999" customHeight="1">
      <c r="A2480" s="1723"/>
      <c r="B2480" s="1723"/>
      <c r="C2480" s="1724"/>
      <c r="D2480" s="1724"/>
      <c r="E2480" s="1725"/>
      <c r="F2480" s="1725"/>
      <c r="G2480" s="1725"/>
      <c r="H2480" s="1724"/>
      <c r="I2480" s="1724"/>
      <c r="J2480" s="1725"/>
      <c r="K2480" s="1725"/>
      <c r="L2480" s="1725"/>
      <c r="M2480" s="1725"/>
      <c r="N2480" s="1727"/>
      <c r="O2480" s="1724"/>
      <c r="P2480" s="1725"/>
      <c r="Q2480" s="1728"/>
      <c r="R2480" s="1729"/>
      <c r="S2480" s="550"/>
    </row>
    <row r="2481" spans="1:19" s="206" customFormat="1" ht="19.899999999999999" customHeight="1">
      <c r="A2481" s="1723"/>
      <c r="B2481" s="1723"/>
      <c r="C2481" s="1724"/>
      <c r="D2481" s="1724"/>
      <c r="E2481" s="1725"/>
      <c r="F2481" s="1725"/>
      <c r="G2481" s="1725"/>
      <c r="H2481" s="1724"/>
      <c r="I2481" s="1724"/>
      <c r="J2481" s="1725"/>
      <c r="K2481" s="1725"/>
      <c r="L2481" s="1725"/>
      <c r="M2481" s="1725"/>
      <c r="N2481" s="1727"/>
      <c r="O2481" s="1724"/>
      <c r="P2481" s="1725"/>
      <c r="Q2481" s="1728"/>
      <c r="R2481" s="1729"/>
      <c r="S2481" s="550"/>
    </row>
    <row r="2482" spans="1:19" s="206" customFormat="1" ht="19.899999999999999" customHeight="1">
      <c r="A2482" s="1723"/>
      <c r="B2482" s="1723"/>
      <c r="C2482" s="1724"/>
      <c r="D2482" s="1724"/>
      <c r="E2482" s="1725"/>
      <c r="F2482" s="1725"/>
      <c r="G2482" s="1725"/>
      <c r="H2482" s="1724"/>
      <c r="I2482" s="1724"/>
      <c r="J2482" s="1725"/>
      <c r="K2482" s="1725"/>
      <c r="L2482" s="1725"/>
      <c r="M2482" s="1725"/>
      <c r="N2482" s="1727"/>
      <c r="O2482" s="1724"/>
      <c r="P2482" s="1725"/>
      <c r="Q2482" s="1728"/>
      <c r="R2482" s="1729"/>
      <c r="S2482" s="550"/>
    </row>
    <row r="2483" spans="1:19" s="206" customFormat="1" ht="19.899999999999999" customHeight="1">
      <c r="A2483" s="1723"/>
      <c r="B2483" s="1723"/>
      <c r="C2483" s="1724"/>
      <c r="D2483" s="1724"/>
      <c r="E2483" s="1725"/>
      <c r="F2483" s="1725"/>
      <c r="G2483" s="1725"/>
      <c r="H2483" s="1724"/>
      <c r="I2483" s="1724"/>
      <c r="J2483" s="1725"/>
      <c r="K2483" s="1725"/>
      <c r="L2483" s="1725"/>
      <c r="M2483" s="1725"/>
      <c r="N2483" s="1727"/>
      <c r="O2483" s="1724"/>
      <c r="P2483" s="1725"/>
      <c r="Q2483" s="1728"/>
      <c r="R2483" s="1729"/>
      <c r="S2483" s="550"/>
    </row>
    <row r="2484" spans="1:19" s="206" customFormat="1" ht="19.899999999999999" customHeight="1">
      <c r="A2484" s="1723"/>
      <c r="B2484" s="1723"/>
      <c r="C2484" s="1724"/>
      <c r="D2484" s="1724"/>
      <c r="E2484" s="1725"/>
      <c r="F2484" s="1725"/>
      <c r="G2484" s="1725"/>
      <c r="H2484" s="1724"/>
      <c r="I2484" s="1724"/>
      <c r="J2484" s="1725"/>
      <c r="K2484" s="1725"/>
      <c r="L2484" s="1725"/>
      <c r="M2484" s="1725"/>
      <c r="N2484" s="1727"/>
      <c r="O2484" s="1724"/>
      <c r="P2484" s="1725"/>
      <c r="Q2484" s="1728"/>
      <c r="R2484" s="1729"/>
      <c r="S2484" s="550"/>
    </row>
    <row r="2485" spans="1:19" s="206" customFormat="1" ht="19.899999999999999" customHeight="1">
      <c r="A2485" s="1723"/>
      <c r="B2485" s="1723"/>
      <c r="C2485" s="1724"/>
      <c r="D2485" s="1724"/>
      <c r="E2485" s="1725"/>
      <c r="F2485" s="1725"/>
      <c r="G2485" s="1725"/>
      <c r="H2485" s="1724"/>
      <c r="I2485" s="1724"/>
      <c r="J2485" s="1725"/>
      <c r="K2485" s="1725"/>
      <c r="L2485" s="1725"/>
      <c r="M2485" s="1725"/>
      <c r="N2485" s="1727"/>
      <c r="O2485" s="1724"/>
      <c r="P2485" s="1725"/>
      <c r="Q2485" s="1728"/>
      <c r="R2485" s="1729"/>
      <c r="S2485" s="550"/>
    </row>
    <row r="2486" spans="1:19" s="206" customFormat="1" ht="19.899999999999999" customHeight="1">
      <c r="A2486" s="1723"/>
      <c r="B2486" s="1723"/>
      <c r="C2486" s="1724"/>
      <c r="D2486" s="1724"/>
      <c r="E2486" s="1725"/>
      <c r="F2486" s="1725"/>
      <c r="G2486" s="1725"/>
      <c r="H2486" s="1724"/>
      <c r="I2486" s="1724"/>
      <c r="J2486" s="1725"/>
      <c r="K2486" s="1725"/>
      <c r="L2486" s="1725"/>
      <c r="M2486" s="1725"/>
      <c r="N2486" s="1727"/>
      <c r="O2486" s="1724"/>
      <c r="P2486" s="1725"/>
      <c r="Q2486" s="1728"/>
      <c r="R2486" s="1729"/>
      <c r="S2486" s="550"/>
    </row>
    <row r="2487" spans="1:19" s="206" customFormat="1" ht="19.899999999999999" customHeight="1">
      <c r="A2487" s="1723"/>
      <c r="B2487" s="1723"/>
      <c r="C2487" s="1724"/>
      <c r="D2487" s="1724"/>
      <c r="E2487" s="1725"/>
      <c r="F2487" s="1725"/>
      <c r="G2487" s="1725"/>
      <c r="H2487" s="1724"/>
      <c r="I2487" s="1724"/>
      <c r="J2487" s="1725"/>
      <c r="K2487" s="1725"/>
      <c r="L2487" s="1725"/>
      <c r="M2487" s="1725"/>
      <c r="N2487" s="1727"/>
      <c r="O2487" s="1724"/>
      <c r="P2487" s="1725"/>
      <c r="Q2487" s="1728"/>
      <c r="R2487" s="1729"/>
      <c r="S2487" s="550"/>
    </row>
    <row r="2488" spans="1:19" s="206" customFormat="1" ht="19.899999999999999" customHeight="1">
      <c r="A2488" s="1723"/>
      <c r="B2488" s="1723"/>
      <c r="C2488" s="1724"/>
      <c r="D2488" s="1724"/>
      <c r="E2488" s="1725"/>
      <c r="F2488" s="1725"/>
      <c r="G2488" s="1725"/>
      <c r="H2488" s="1724"/>
      <c r="I2488" s="1724"/>
      <c r="J2488" s="1725"/>
      <c r="K2488" s="1725"/>
      <c r="L2488" s="1725"/>
      <c r="M2488" s="1725"/>
      <c r="N2488" s="1727"/>
      <c r="O2488" s="1724"/>
      <c r="P2488" s="1725"/>
      <c r="Q2488" s="1728"/>
      <c r="R2488" s="1729"/>
      <c r="S2488" s="550"/>
    </row>
    <row r="2489" spans="1:19" s="206" customFormat="1" ht="19.899999999999999" customHeight="1">
      <c r="A2489" s="1723"/>
      <c r="B2489" s="1723"/>
      <c r="C2489" s="1724"/>
      <c r="D2489" s="1724"/>
      <c r="E2489" s="1725"/>
      <c r="F2489" s="1725"/>
      <c r="G2489" s="1725"/>
      <c r="H2489" s="1724"/>
      <c r="I2489" s="1724"/>
      <c r="J2489" s="1725"/>
      <c r="K2489" s="1725"/>
      <c r="L2489" s="1725"/>
      <c r="M2489" s="1725"/>
      <c r="N2489" s="1727"/>
      <c r="O2489" s="1724"/>
      <c r="P2489" s="1725"/>
      <c r="Q2489" s="1728"/>
      <c r="R2489" s="1729"/>
      <c r="S2489" s="550"/>
    </row>
    <row r="2490" spans="1:19" s="206" customFormat="1" ht="19.899999999999999" customHeight="1">
      <c r="A2490" s="1723"/>
      <c r="B2490" s="1723"/>
      <c r="C2490" s="1724"/>
      <c r="D2490" s="1724"/>
      <c r="E2490" s="1725"/>
      <c r="F2490" s="1725"/>
      <c r="G2490" s="1725"/>
      <c r="H2490" s="1724"/>
      <c r="I2490" s="1724"/>
      <c r="J2490" s="1725"/>
      <c r="K2490" s="1725"/>
      <c r="L2490" s="1725"/>
      <c r="M2490" s="1725"/>
      <c r="N2490" s="1727"/>
      <c r="O2490" s="1724"/>
      <c r="P2490" s="1725"/>
      <c r="Q2490" s="1728"/>
      <c r="R2490" s="1729"/>
      <c r="S2490" s="550"/>
    </row>
    <row r="2491" spans="1:19" s="206" customFormat="1" ht="19.899999999999999" customHeight="1">
      <c r="A2491" s="1723"/>
      <c r="B2491" s="1723"/>
      <c r="C2491" s="1724"/>
      <c r="D2491" s="1724"/>
      <c r="E2491" s="1725"/>
      <c r="F2491" s="1725"/>
      <c r="G2491" s="1725"/>
      <c r="H2491" s="1724"/>
      <c r="I2491" s="1724"/>
      <c r="J2491" s="1725"/>
      <c r="K2491" s="1725"/>
      <c r="L2491" s="1725"/>
      <c r="M2491" s="1725"/>
      <c r="N2491" s="1727"/>
      <c r="O2491" s="1724"/>
      <c r="P2491" s="1725"/>
      <c r="Q2491" s="1728"/>
      <c r="R2491" s="1729"/>
      <c r="S2491" s="550"/>
    </row>
    <row r="2492" spans="1:19" s="206" customFormat="1" ht="19.899999999999999" customHeight="1">
      <c r="A2492" s="1723"/>
      <c r="B2492" s="1723"/>
      <c r="C2492" s="1724"/>
      <c r="D2492" s="1724"/>
      <c r="E2492" s="1725"/>
      <c r="F2492" s="1725"/>
      <c r="G2492" s="1725"/>
      <c r="H2492" s="1724"/>
      <c r="I2492" s="1724"/>
      <c r="J2492" s="1725"/>
      <c r="K2492" s="1725"/>
      <c r="L2492" s="1725"/>
      <c r="M2492" s="1725"/>
      <c r="N2492" s="1727"/>
      <c r="O2492" s="1724"/>
      <c r="P2492" s="1725"/>
      <c r="Q2492" s="1728"/>
      <c r="R2492" s="1729"/>
      <c r="S2492" s="550"/>
    </row>
    <row r="2493" spans="1:19" s="206" customFormat="1" ht="19.899999999999999" customHeight="1">
      <c r="A2493" s="1723"/>
      <c r="B2493" s="1723"/>
      <c r="C2493" s="1724"/>
      <c r="D2493" s="1724"/>
      <c r="E2493" s="1725"/>
      <c r="F2493" s="1725"/>
      <c r="G2493" s="1725"/>
      <c r="H2493" s="1724"/>
      <c r="I2493" s="1724"/>
      <c r="J2493" s="1725"/>
      <c r="K2493" s="1725"/>
      <c r="L2493" s="1725"/>
      <c r="M2493" s="1725"/>
      <c r="N2493" s="1727"/>
      <c r="O2493" s="1724"/>
      <c r="P2493" s="1725"/>
      <c r="Q2493" s="1728"/>
      <c r="R2493" s="1729"/>
      <c r="S2493" s="550"/>
    </row>
    <row r="2494" spans="1:19" s="206" customFormat="1" ht="19.899999999999999" customHeight="1">
      <c r="A2494" s="1723"/>
      <c r="B2494" s="1723"/>
      <c r="C2494" s="1724"/>
      <c r="D2494" s="1724"/>
      <c r="E2494" s="1725"/>
      <c r="F2494" s="1725"/>
      <c r="G2494" s="1725"/>
      <c r="H2494" s="1724"/>
      <c r="I2494" s="1724"/>
      <c r="J2494" s="1725"/>
      <c r="K2494" s="1725"/>
      <c r="L2494" s="1725"/>
      <c r="M2494" s="1725"/>
      <c r="N2494" s="1727"/>
      <c r="O2494" s="1724"/>
      <c r="P2494" s="1725"/>
      <c r="Q2494" s="1728"/>
      <c r="R2494" s="1729"/>
      <c r="S2494" s="550"/>
    </row>
    <row r="2495" spans="1:19" s="206" customFormat="1" ht="19.899999999999999" customHeight="1">
      <c r="A2495" s="1723"/>
      <c r="B2495" s="1723"/>
      <c r="C2495" s="1724"/>
      <c r="D2495" s="1724"/>
      <c r="E2495" s="1725"/>
      <c r="F2495" s="1725"/>
      <c r="G2495" s="1725"/>
      <c r="H2495" s="1724"/>
      <c r="I2495" s="1724"/>
      <c r="J2495" s="1725"/>
      <c r="K2495" s="1725"/>
      <c r="L2495" s="1725"/>
      <c r="M2495" s="1725"/>
      <c r="N2495" s="1727"/>
      <c r="O2495" s="1724"/>
      <c r="P2495" s="1725"/>
      <c r="Q2495" s="1728"/>
      <c r="R2495" s="1729"/>
      <c r="S2495" s="550"/>
    </row>
    <row r="2496" spans="1:19" s="206" customFormat="1" ht="19.899999999999999" customHeight="1">
      <c r="A2496" s="1723"/>
      <c r="B2496" s="1723"/>
      <c r="C2496" s="1724"/>
      <c r="D2496" s="1724"/>
      <c r="E2496" s="1725"/>
      <c r="F2496" s="1725"/>
      <c r="G2496" s="1725"/>
      <c r="H2496" s="1724"/>
      <c r="I2496" s="1724"/>
      <c r="J2496" s="1725"/>
      <c r="K2496" s="1725"/>
      <c r="L2496" s="1725"/>
      <c r="M2496" s="1725"/>
      <c r="N2496" s="1727"/>
      <c r="O2496" s="1724"/>
      <c r="P2496" s="1725"/>
      <c r="Q2496" s="1728"/>
      <c r="R2496" s="1729"/>
      <c r="S2496" s="550"/>
    </row>
    <row r="2497" spans="1:19" s="206" customFormat="1" ht="19.899999999999999" customHeight="1">
      <c r="A2497" s="1723"/>
      <c r="B2497" s="1723"/>
      <c r="C2497" s="1724"/>
      <c r="D2497" s="1724"/>
      <c r="E2497" s="1725"/>
      <c r="F2497" s="1725"/>
      <c r="G2497" s="1725"/>
      <c r="H2497" s="1724"/>
      <c r="I2497" s="1724"/>
      <c r="J2497" s="1725"/>
      <c r="K2497" s="1725"/>
      <c r="L2497" s="1725"/>
      <c r="M2497" s="1725"/>
      <c r="N2497" s="1727"/>
      <c r="O2497" s="1724"/>
      <c r="P2497" s="1725"/>
      <c r="Q2497" s="1728"/>
      <c r="R2497" s="1729"/>
      <c r="S2497" s="550"/>
    </row>
    <row r="2498" spans="1:19" s="206" customFormat="1" ht="19.899999999999999" customHeight="1">
      <c r="A2498" s="1723"/>
      <c r="B2498" s="1723"/>
      <c r="C2498" s="1724"/>
      <c r="D2498" s="1724"/>
      <c r="E2498" s="1725"/>
      <c r="F2498" s="1725"/>
      <c r="G2498" s="1725"/>
      <c r="H2498" s="1724"/>
      <c r="I2498" s="1724"/>
      <c r="J2498" s="1725"/>
      <c r="K2498" s="1725"/>
      <c r="L2498" s="1725"/>
      <c r="M2498" s="1725"/>
      <c r="N2498" s="1727"/>
      <c r="O2498" s="1724"/>
      <c r="P2498" s="1725"/>
      <c r="Q2498" s="1728"/>
      <c r="R2498" s="1729"/>
      <c r="S2498" s="550"/>
    </row>
    <row r="2499" spans="1:19" s="206" customFormat="1" ht="19.899999999999999" customHeight="1">
      <c r="A2499" s="1723"/>
      <c r="B2499" s="1723"/>
      <c r="C2499" s="1724"/>
      <c r="D2499" s="1724"/>
      <c r="E2499" s="1725"/>
      <c r="F2499" s="1725"/>
      <c r="G2499" s="1725"/>
      <c r="H2499" s="1724"/>
      <c r="I2499" s="1724"/>
      <c r="J2499" s="1725"/>
      <c r="K2499" s="1725"/>
      <c r="L2499" s="1725"/>
      <c r="M2499" s="1725"/>
      <c r="N2499" s="1727"/>
      <c r="O2499" s="1724"/>
      <c r="P2499" s="1725"/>
      <c r="Q2499" s="1728"/>
      <c r="R2499" s="1729"/>
      <c r="S2499" s="550"/>
    </row>
    <row r="2500" spans="1:19" s="206" customFormat="1" ht="19.899999999999999" customHeight="1">
      <c r="A2500" s="1723"/>
      <c r="B2500" s="1723"/>
      <c r="C2500" s="1724"/>
      <c r="D2500" s="1724"/>
      <c r="E2500" s="1725"/>
      <c r="F2500" s="1725"/>
      <c r="G2500" s="1725"/>
      <c r="H2500" s="1724"/>
      <c r="I2500" s="1724"/>
      <c r="J2500" s="1725"/>
      <c r="K2500" s="1725"/>
      <c r="L2500" s="1725"/>
      <c r="M2500" s="1725"/>
      <c r="N2500" s="1727"/>
      <c r="O2500" s="1724"/>
      <c r="P2500" s="1725"/>
      <c r="Q2500" s="1728"/>
      <c r="R2500" s="1729"/>
      <c r="S2500" s="550"/>
    </row>
    <row r="2501" spans="1:19" s="206" customFormat="1" ht="19.899999999999999" customHeight="1">
      <c r="A2501" s="1723"/>
      <c r="B2501" s="1723"/>
      <c r="C2501" s="1724"/>
      <c r="D2501" s="1724"/>
      <c r="E2501" s="1725"/>
      <c r="F2501" s="1725"/>
      <c r="G2501" s="1725"/>
      <c r="H2501" s="1724"/>
      <c r="I2501" s="1724"/>
      <c r="J2501" s="1725"/>
      <c r="K2501" s="1725"/>
      <c r="L2501" s="1725"/>
      <c r="M2501" s="1725"/>
      <c r="N2501" s="1727"/>
      <c r="O2501" s="1724"/>
      <c r="P2501" s="1725"/>
      <c r="Q2501" s="1728"/>
      <c r="R2501" s="1729"/>
      <c r="S2501" s="550"/>
    </row>
    <row r="2502" spans="1:19" s="206" customFormat="1" ht="19.899999999999999" customHeight="1">
      <c r="A2502" s="1723"/>
      <c r="B2502" s="1723"/>
      <c r="C2502" s="1724"/>
      <c r="D2502" s="1724"/>
      <c r="E2502" s="1725"/>
      <c r="F2502" s="1725"/>
      <c r="G2502" s="1725"/>
      <c r="H2502" s="1724"/>
      <c r="I2502" s="1724"/>
      <c r="J2502" s="1725"/>
      <c r="K2502" s="1725"/>
      <c r="L2502" s="1725"/>
      <c r="M2502" s="1725"/>
      <c r="N2502" s="1727"/>
      <c r="O2502" s="1724"/>
      <c r="P2502" s="1725"/>
      <c r="Q2502" s="1728"/>
      <c r="R2502" s="1729"/>
      <c r="S2502" s="550"/>
    </row>
    <row r="2503" spans="1:19" s="206" customFormat="1" ht="19.899999999999999" customHeight="1">
      <c r="A2503" s="1723"/>
      <c r="B2503" s="1723"/>
      <c r="C2503" s="1724"/>
      <c r="D2503" s="1724"/>
      <c r="E2503" s="1725"/>
      <c r="F2503" s="1725"/>
      <c r="G2503" s="1725"/>
      <c r="H2503" s="1724"/>
      <c r="I2503" s="1724"/>
      <c r="J2503" s="1725"/>
      <c r="K2503" s="1725"/>
      <c r="L2503" s="1725"/>
      <c r="M2503" s="1725"/>
      <c r="N2503" s="1727"/>
      <c r="O2503" s="1724"/>
      <c r="P2503" s="1725"/>
      <c r="Q2503" s="1728"/>
      <c r="R2503" s="1729"/>
      <c r="S2503" s="550"/>
    </row>
    <row r="2504" spans="1:19" s="206" customFormat="1" ht="19.899999999999999" customHeight="1">
      <c r="A2504" s="1723"/>
      <c r="B2504" s="1723"/>
      <c r="C2504" s="1724"/>
      <c r="D2504" s="1724"/>
      <c r="E2504" s="1725"/>
      <c r="F2504" s="1725"/>
      <c r="G2504" s="1725"/>
      <c r="H2504" s="1724"/>
      <c r="I2504" s="1724"/>
      <c r="J2504" s="1725"/>
      <c r="K2504" s="1725"/>
      <c r="L2504" s="1725"/>
      <c r="M2504" s="1725"/>
      <c r="N2504" s="1727"/>
      <c r="O2504" s="1724"/>
      <c r="P2504" s="1725"/>
      <c r="Q2504" s="1728"/>
      <c r="R2504" s="1729"/>
      <c r="S2504" s="550"/>
    </row>
    <row r="2505" spans="1:19" s="206" customFormat="1" ht="19.899999999999999" customHeight="1">
      <c r="A2505" s="1723"/>
      <c r="B2505" s="1723"/>
      <c r="C2505" s="1724"/>
      <c r="D2505" s="1724"/>
      <c r="E2505" s="1725"/>
      <c r="F2505" s="1725"/>
      <c r="G2505" s="1725"/>
      <c r="H2505" s="1724"/>
      <c r="I2505" s="1724"/>
      <c r="J2505" s="1725"/>
      <c r="K2505" s="1725"/>
      <c r="L2505" s="1725"/>
      <c r="M2505" s="1725"/>
      <c r="N2505" s="1727"/>
      <c r="O2505" s="1724"/>
      <c r="P2505" s="1725"/>
      <c r="Q2505" s="1728"/>
      <c r="R2505" s="1729"/>
      <c r="S2505" s="550"/>
    </row>
    <row r="2506" spans="1:19" s="206" customFormat="1" ht="19.899999999999999" customHeight="1">
      <c r="A2506" s="1723"/>
      <c r="B2506" s="1723"/>
      <c r="C2506" s="1724"/>
      <c r="D2506" s="1724"/>
      <c r="E2506" s="1725"/>
      <c r="F2506" s="1725"/>
      <c r="G2506" s="1725"/>
      <c r="H2506" s="1724"/>
      <c r="I2506" s="1724"/>
      <c r="J2506" s="1725"/>
      <c r="K2506" s="1725"/>
      <c r="L2506" s="1725"/>
      <c r="M2506" s="1725"/>
      <c r="N2506" s="1727"/>
      <c r="O2506" s="1724"/>
      <c r="P2506" s="1725"/>
      <c r="Q2506" s="1728"/>
      <c r="R2506" s="1729"/>
      <c r="S2506" s="550"/>
    </row>
    <row r="2507" spans="1:19" s="206" customFormat="1" ht="19.899999999999999" customHeight="1">
      <c r="A2507" s="1723"/>
      <c r="B2507" s="1723"/>
      <c r="C2507" s="1724"/>
      <c r="D2507" s="1724"/>
      <c r="E2507" s="1725"/>
      <c r="F2507" s="1725"/>
      <c r="G2507" s="1725"/>
      <c r="H2507" s="1724"/>
      <c r="I2507" s="1724"/>
      <c r="J2507" s="1725"/>
      <c r="K2507" s="1725"/>
      <c r="L2507" s="1725"/>
      <c r="M2507" s="1725"/>
      <c r="N2507" s="1727"/>
      <c r="O2507" s="1724"/>
      <c r="P2507" s="1725"/>
      <c r="Q2507" s="1728"/>
      <c r="R2507" s="1729"/>
      <c r="S2507" s="550"/>
    </row>
    <row r="2508" spans="1:19" s="206" customFormat="1" ht="19.899999999999999" customHeight="1">
      <c r="A2508" s="1723"/>
      <c r="B2508" s="1723"/>
      <c r="C2508" s="1724"/>
      <c r="D2508" s="1724"/>
      <c r="E2508" s="1725"/>
      <c r="F2508" s="1725"/>
      <c r="G2508" s="1725"/>
      <c r="H2508" s="1724"/>
      <c r="I2508" s="1724"/>
      <c r="J2508" s="1725"/>
      <c r="K2508" s="1725"/>
      <c r="L2508" s="1725"/>
      <c r="M2508" s="1725"/>
      <c r="N2508" s="1727"/>
      <c r="O2508" s="1724"/>
      <c r="P2508" s="1725"/>
      <c r="Q2508" s="1728"/>
      <c r="R2508" s="1729"/>
      <c r="S2508" s="550"/>
    </row>
    <row r="2509" spans="1:19" s="206" customFormat="1" ht="19.899999999999999" customHeight="1">
      <c r="A2509" s="1723"/>
      <c r="B2509" s="1723"/>
      <c r="C2509" s="1724"/>
      <c r="D2509" s="1724"/>
      <c r="E2509" s="1725"/>
      <c r="F2509" s="1725"/>
      <c r="G2509" s="1725"/>
      <c r="H2509" s="1724"/>
      <c r="I2509" s="1724"/>
      <c r="J2509" s="1725"/>
      <c r="K2509" s="1725"/>
      <c r="L2509" s="1725"/>
      <c r="M2509" s="1725"/>
      <c r="N2509" s="1727"/>
      <c r="O2509" s="1724"/>
      <c r="P2509" s="1725"/>
      <c r="Q2509" s="1728"/>
      <c r="R2509" s="1729"/>
      <c r="S2509" s="550"/>
    </row>
    <row r="2510" spans="1:19" s="206" customFormat="1" ht="19.899999999999999" customHeight="1">
      <c r="A2510" s="1723"/>
      <c r="B2510" s="1723"/>
      <c r="C2510" s="1724"/>
      <c r="D2510" s="1724"/>
      <c r="E2510" s="1725"/>
      <c r="F2510" s="1725"/>
      <c r="G2510" s="1725"/>
      <c r="H2510" s="1724"/>
      <c r="I2510" s="1724"/>
      <c r="J2510" s="1725"/>
      <c r="K2510" s="1725"/>
      <c r="L2510" s="1725"/>
      <c r="M2510" s="1725"/>
      <c r="N2510" s="1727"/>
      <c r="O2510" s="1724"/>
      <c r="P2510" s="1725"/>
      <c r="Q2510" s="1728"/>
      <c r="R2510" s="1729"/>
      <c r="S2510" s="550"/>
    </row>
    <row r="2511" spans="1:19" s="206" customFormat="1" ht="19.899999999999999" customHeight="1">
      <c r="A2511" s="1723"/>
      <c r="B2511" s="1723"/>
      <c r="C2511" s="1724"/>
      <c r="D2511" s="1724"/>
      <c r="E2511" s="1725"/>
      <c r="F2511" s="1725"/>
      <c r="G2511" s="1725"/>
      <c r="H2511" s="1724"/>
      <c r="I2511" s="1724"/>
      <c r="J2511" s="1725"/>
      <c r="K2511" s="1725"/>
      <c r="L2511" s="1725"/>
      <c r="M2511" s="1725"/>
      <c r="N2511" s="1727"/>
      <c r="O2511" s="1724"/>
      <c r="P2511" s="1725"/>
      <c r="Q2511" s="1728"/>
      <c r="R2511" s="1729"/>
      <c r="S2511" s="550"/>
    </row>
    <row r="2512" spans="1:19" s="206" customFormat="1" ht="19.899999999999999" customHeight="1">
      <c r="A2512" s="1723"/>
      <c r="B2512" s="1723"/>
      <c r="C2512" s="1724"/>
      <c r="D2512" s="1724"/>
      <c r="E2512" s="1725"/>
      <c r="F2512" s="1725"/>
      <c r="G2512" s="1725"/>
      <c r="H2512" s="1724"/>
      <c r="I2512" s="1724"/>
      <c r="J2512" s="1725"/>
      <c r="K2512" s="1725"/>
      <c r="L2512" s="1725"/>
      <c r="M2512" s="1725"/>
      <c r="N2512" s="1727"/>
      <c r="O2512" s="1724"/>
      <c r="P2512" s="1725"/>
      <c r="Q2512" s="1728"/>
      <c r="R2512" s="1729"/>
      <c r="S2512" s="550"/>
    </row>
    <row r="2513" spans="1:19" s="206" customFormat="1" ht="19.899999999999999" customHeight="1">
      <c r="A2513" s="1723"/>
      <c r="B2513" s="1723"/>
      <c r="C2513" s="1724"/>
      <c r="D2513" s="1724"/>
      <c r="E2513" s="1725"/>
      <c r="F2513" s="1725"/>
      <c r="G2513" s="1725"/>
      <c r="H2513" s="1724"/>
      <c r="I2513" s="1724"/>
      <c r="J2513" s="1725"/>
      <c r="K2513" s="1725"/>
      <c r="L2513" s="1725"/>
      <c r="M2513" s="1725"/>
      <c r="N2513" s="1727"/>
      <c r="O2513" s="1724"/>
      <c r="P2513" s="1725"/>
      <c r="Q2513" s="1728"/>
      <c r="R2513" s="1729"/>
      <c r="S2513" s="550"/>
    </row>
    <row r="2514" spans="1:19" s="206" customFormat="1" ht="19.899999999999999" customHeight="1">
      <c r="A2514" s="1723"/>
      <c r="B2514" s="1723"/>
      <c r="C2514" s="1724"/>
      <c r="D2514" s="1724"/>
      <c r="E2514" s="1725"/>
      <c r="F2514" s="1725"/>
      <c r="G2514" s="1725"/>
      <c r="H2514" s="1724"/>
      <c r="I2514" s="1724"/>
      <c r="J2514" s="1725"/>
      <c r="K2514" s="1725"/>
      <c r="L2514" s="1725"/>
      <c r="M2514" s="1725"/>
      <c r="N2514" s="1727"/>
      <c r="O2514" s="1724"/>
      <c r="P2514" s="1725"/>
      <c r="Q2514" s="1728"/>
      <c r="R2514" s="1729"/>
      <c r="S2514" s="550"/>
    </row>
    <row r="2515" spans="1:19" s="206" customFormat="1" ht="19.899999999999999" customHeight="1">
      <c r="A2515" s="1723"/>
      <c r="B2515" s="1723"/>
      <c r="C2515" s="1724"/>
      <c r="D2515" s="1724"/>
      <c r="E2515" s="1725"/>
      <c r="F2515" s="1725"/>
      <c r="G2515" s="1725"/>
      <c r="H2515" s="1724"/>
      <c r="I2515" s="1724"/>
      <c r="J2515" s="1725"/>
      <c r="K2515" s="1725"/>
      <c r="L2515" s="1725"/>
      <c r="M2515" s="1725"/>
      <c r="N2515" s="1727"/>
      <c r="O2515" s="1724"/>
      <c r="P2515" s="1725"/>
      <c r="Q2515" s="1728"/>
      <c r="R2515" s="1729"/>
      <c r="S2515" s="550"/>
    </row>
    <row r="2516" spans="1:19" s="206" customFormat="1" ht="19.899999999999999" customHeight="1">
      <c r="A2516" s="1723"/>
      <c r="B2516" s="1723"/>
      <c r="C2516" s="1724"/>
      <c r="D2516" s="1724"/>
      <c r="E2516" s="1725"/>
      <c r="F2516" s="1725"/>
      <c r="G2516" s="1725"/>
      <c r="H2516" s="1724"/>
      <c r="I2516" s="1724"/>
      <c r="J2516" s="1725"/>
      <c r="K2516" s="1725"/>
      <c r="L2516" s="1725"/>
      <c r="M2516" s="1725"/>
      <c r="N2516" s="1727"/>
      <c r="O2516" s="1724"/>
      <c r="P2516" s="1725"/>
      <c r="Q2516" s="1728"/>
      <c r="R2516" s="1729"/>
      <c r="S2516" s="550"/>
    </row>
    <row r="2517" spans="1:19" s="206" customFormat="1" ht="19.899999999999999" customHeight="1">
      <c r="A2517" s="1723"/>
      <c r="B2517" s="1723"/>
      <c r="C2517" s="1724"/>
      <c r="D2517" s="1724"/>
      <c r="E2517" s="1725"/>
      <c r="F2517" s="1725"/>
      <c r="G2517" s="1725"/>
      <c r="H2517" s="1724"/>
      <c r="I2517" s="1724"/>
      <c r="J2517" s="1725"/>
      <c r="K2517" s="1725"/>
      <c r="L2517" s="1725"/>
      <c r="M2517" s="1725"/>
      <c r="N2517" s="1727"/>
      <c r="O2517" s="1724"/>
      <c r="P2517" s="1725"/>
      <c r="Q2517" s="1728"/>
      <c r="R2517" s="1729"/>
      <c r="S2517" s="550"/>
    </row>
    <row r="2518" spans="1:19" s="206" customFormat="1" ht="19.899999999999999" customHeight="1">
      <c r="A2518" s="1723"/>
      <c r="B2518" s="1723"/>
      <c r="C2518" s="1724"/>
      <c r="D2518" s="1724"/>
      <c r="E2518" s="1725"/>
      <c r="F2518" s="1725"/>
      <c r="G2518" s="1725"/>
      <c r="H2518" s="1724"/>
      <c r="I2518" s="1724"/>
      <c r="J2518" s="1725"/>
      <c r="K2518" s="1725"/>
      <c r="L2518" s="1725"/>
      <c r="M2518" s="1725"/>
      <c r="N2518" s="1727"/>
      <c r="O2518" s="1724"/>
      <c r="P2518" s="1725"/>
      <c r="Q2518" s="1728"/>
      <c r="R2518" s="1729"/>
      <c r="S2518" s="550"/>
    </row>
    <row r="2519" spans="1:19" s="206" customFormat="1" ht="19.899999999999999" customHeight="1">
      <c r="A2519" s="1723"/>
      <c r="B2519" s="1723"/>
      <c r="C2519" s="1724"/>
      <c r="D2519" s="1724"/>
      <c r="E2519" s="1725"/>
      <c r="F2519" s="1725"/>
      <c r="G2519" s="1725"/>
      <c r="H2519" s="1724"/>
      <c r="I2519" s="1724"/>
      <c r="J2519" s="1725"/>
      <c r="K2519" s="1725"/>
      <c r="L2519" s="1725"/>
      <c r="M2519" s="1725"/>
      <c r="N2519" s="1727"/>
      <c r="O2519" s="1724"/>
      <c r="P2519" s="1725"/>
      <c r="Q2519" s="1728"/>
      <c r="R2519" s="1729"/>
      <c r="S2519" s="550"/>
    </row>
    <row r="2520" spans="1:19" s="206" customFormat="1" ht="19.899999999999999" customHeight="1">
      <c r="A2520" s="1723"/>
      <c r="B2520" s="1723"/>
      <c r="C2520" s="1724"/>
      <c r="D2520" s="1724"/>
      <c r="E2520" s="1725"/>
      <c r="F2520" s="1725"/>
      <c r="G2520" s="1725"/>
      <c r="H2520" s="1724"/>
      <c r="I2520" s="1724"/>
      <c r="J2520" s="1725"/>
      <c r="K2520" s="1725"/>
      <c r="L2520" s="1725"/>
      <c r="M2520" s="1725"/>
      <c r="N2520" s="1727"/>
      <c r="O2520" s="1724"/>
      <c r="P2520" s="1725"/>
      <c r="Q2520" s="1728"/>
      <c r="R2520" s="1729"/>
      <c r="S2520" s="550"/>
    </row>
    <row r="2521" spans="1:19" s="206" customFormat="1" ht="19.899999999999999" customHeight="1">
      <c r="A2521" s="1723"/>
      <c r="B2521" s="1723"/>
      <c r="C2521" s="1724"/>
      <c r="D2521" s="1724"/>
      <c r="E2521" s="1725"/>
      <c r="F2521" s="1725"/>
      <c r="G2521" s="1725"/>
      <c r="H2521" s="1724"/>
      <c r="I2521" s="1724"/>
      <c r="J2521" s="1725"/>
      <c r="K2521" s="1725"/>
      <c r="L2521" s="1725"/>
      <c r="M2521" s="1725"/>
      <c r="N2521" s="1727"/>
      <c r="O2521" s="1724"/>
      <c r="P2521" s="1725"/>
      <c r="Q2521" s="1728"/>
      <c r="R2521" s="1729"/>
      <c r="S2521" s="550"/>
    </row>
    <row r="2522" spans="1:19" s="206" customFormat="1" ht="19.899999999999999" customHeight="1">
      <c r="A2522" s="1723"/>
      <c r="B2522" s="1723"/>
      <c r="C2522" s="1724"/>
      <c r="D2522" s="1724"/>
      <c r="E2522" s="1725"/>
      <c r="F2522" s="1725"/>
      <c r="G2522" s="1725"/>
      <c r="H2522" s="1724"/>
      <c r="I2522" s="1724"/>
      <c r="J2522" s="1725"/>
      <c r="K2522" s="1725"/>
      <c r="L2522" s="1725"/>
      <c r="M2522" s="1725"/>
      <c r="N2522" s="1727"/>
      <c r="O2522" s="1724"/>
      <c r="P2522" s="1725"/>
      <c r="Q2522" s="1728"/>
      <c r="R2522" s="1729"/>
      <c r="S2522" s="550"/>
    </row>
    <row r="2523" spans="1:19" s="206" customFormat="1" ht="19.899999999999999" customHeight="1">
      <c r="A2523" s="1723"/>
      <c r="B2523" s="1723"/>
      <c r="C2523" s="1724"/>
      <c r="D2523" s="1724"/>
      <c r="E2523" s="1725"/>
      <c r="F2523" s="1725"/>
      <c r="G2523" s="1725"/>
      <c r="H2523" s="1724"/>
      <c r="I2523" s="1724"/>
      <c r="J2523" s="1725"/>
      <c r="K2523" s="1725"/>
      <c r="L2523" s="1725"/>
      <c r="M2523" s="1725"/>
      <c r="N2523" s="1727"/>
      <c r="O2523" s="1724"/>
      <c r="P2523" s="1725"/>
      <c r="Q2523" s="1728"/>
      <c r="R2523" s="1729"/>
      <c r="S2523" s="550"/>
    </row>
    <row r="2524" spans="1:19" s="206" customFormat="1" ht="19.899999999999999" customHeight="1">
      <c r="A2524" s="1723"/>
      <c r="B2524" s="1723"/>
      <c r="C2524" s="1724"/>
      <c r="D2524" s="1724"/>
      <c r="E2524" s="1725"/>
      <c r="F2524" s="1725"/>
      <c r="G2524" s="1725"/>
      <c r="H2524" s="1724"/>
      <c r="I2524" s="1724"/>
      <c r="J2524" s="1725"/>
      <c r="K2524" s="1725"/>
      <c r="L2524" s="1725"/>
      <c r="M2524" s="1725"/>
      <c r="N2524" s="1727"/>
      <c r="O2524" s="1724"/>
      <c r="P2524" s="1725"/>
      <c r="Q2524" s="1728"/>
      <c r="R2524" s="1729"/>
      <c r="S2524" s="550"/>
    </row>
    <row r="2525" spans="1:19" s="206" customFormat="1" ht="19.899999999999999" customHeight="1">
      <c r="A2525" s="1723"/>
      <c r="B2525" s="1723"/>
      <c r="C2525" s="1724"/>
      <c r="D2525" s="1724"/>
      <c r="E2525" s="1725"/>
      <c r="F2525" s="1725"/>
      <c r="G2525" s="1725"/>
      <c r="H2525" s="1724"/>
      <c r="I2525" s="1724"/>
      <c r="J2525" s="1725"/>
      <c r="K2525" s="1725"/>
      <c r="L2525" s="1725"/>
      <c r="M2525" s="1725"/>
      <c r="N2525" s="1727"/>
      <c r="O2525" s="1724"/>
      <c r="P2525" s="1725"/>
      <c r="Q2525" s="1728"/>
      <c r="R2525" s="1729"/>
      <c r="S2525" s="550"/>
    </row>
    <row r="2526" spans="1:19" s="206" customFormat="1" ht="19.899999999999999" customHeight="1">
      <c r="A2526" s="1723"/>
      <c r="B2526" s="1723"/>
      <c r="C2526" s="1724"/>
      <c r="D2526" s="1724"/>
      <c r="E2526" s="1725"/>
      <c r="F2526" s="1725"/>
      <c r="G2526" s="1725"/>
      <c r="H2526" s="1724"/>
      <c r="I2526" s="1724"/>
      <c r="J2526" s="1725"/>
      <c r="K2526" s="1725"/>
      <c r="L2526" s="1725"/>
      <c r="M2526" s="1725"/>
      <c r="N2526" s="1727"/>
      <c r="O2526" s="1724"/>
      <c r="P2526" s="1725"/>
      <c r="Q2526" s="1728"/>
      <c r="R2526" s="1729"/>
      <c r="S2526" s="550"/>
    </row>
    <row r="2527" spans="1:19" s="206" customFormat="1" ht="19.899999999999999" customHeight="1">
      <c r="A2527" s="1723"/>
      <c r="B2527" s="1723"/>
      <c r="C2527" s="1724"/>
      <c r="D2527" s="1724"/>
      <c r="E2527" s="1725"/>
      <c r="F2527" s="1725"/>
      <c r="G2527" s="1725"/>
      <c r="H2527" s="1724"/>
      <c r="I2527" s="1724"/>
      <c r="J2527" s="1725"/>
      <c r="K2527" s="1725"/>
      <c r="L2527" s="1725"/>
      <c r="M2527" s="1725"/>
      <c r="N2527" s="1727"/>
      <c r="O2527" s="1724"/>
      <c r="P2527" s="1725"/>
      <c r="Q2527" s="1728"/>
      <c r="R2527" s="1729"/>
      <c r="S2527" s="550"/>
    </row>
    <row r="2528" spans="1:19" s="206" customFormat="1" ht="19.899999999999999" customHeight="1">
      <c r="A2528" s="1723"/>
      <c r="B2528" s="1723"/>
      <c r="C2528" s="1724"/>
      <c r="D2528" s="1724"/>
      <c r="E2528" s="1725"/>
      <c r="F2528" s="1725"/>
      <c r="G2528" s="1725"/>
      <c r="H2528" s="1724"/>
      <c r="I2528" s="1724"/>
      <c r="J2528" s="1725"/>
      <c r="K2528" s="1725"/>
      <c r="L2528" s="1725"/>
      <c r="M2528" s="1725"/>
      <c r="N2528" s="1727"/>
      <c r="O2528" s="1724"/>
      <c r="P2528" s="1725"/>
      <c r="Q2528" s="1728"/>
      <c r="R2528" s="1729"/>
      <c r="S2528" s="550"/>
    </row>
    <row r="2529" spans="1:19" s="206" customFormat="1" ht="19.899999999999999" customHeight="1">
      <c r="A2529" s="1723"/>
      <c r="B2529" s="1723"/>
      <c r="C2529" s="1724"/>
      <c r="D2529" s="1724"/>
      <c r="E2529" s="1725"/>
      <c r="F2529" s="1725"/>
      <c r="G2529" s="1725"/>
      <c r="H2529" s="1724"/>
      <c r="I2529" s="1724"/>
      <c r="J2529" s="1725"/>
      <c r="K2529" s="1725"/>
      <c r="L2529" s="1725"/>
      <c r="M2529" s="1725"/>
      <c r="N2529" s="1727"/>
      <c r="O2529" s="1724"/>
      <c r="P2529" s="1725"/>
      <c r="Q2529" s="1728"/>
      <c r="R2529" s="1729"/>
      <c r="S2529" s="550"/>
    </row>
    <row r="2530" spans="1:19" s="206" customFormat="1" ht="19.899999999999999" customHeight="1">
      <c r="A2530" s="1723"/>
      <c r="B2530" s="1723"/>
      <c r="C2530" s="1724"/>
      <c r="D2530" s="1724"/>
      <c r="E2530" s="1725"/>
      <c r="F2530" s="1725"/>
      <c r="G2530" s="1725"/>
      <c r="H2530" s="1724"/>
      <c r="I2530" s="1724"/>
      <c r="J2530" s="1725"/>
      <c r="K2530" s="1725"/>
      <c r="L2530" s="1725"/>
      <c r="M2530" s="1725"/>
      <c r="N2530" s="1727"/>
      <c r="O2530" s="1724"/>
      <c r="P2530" s="1725"/>
      <c r="Q2530" s="1728"/>
      <c r="R2530" s="1729"/>
      <c r="S2530" s="550"/>
    </row>
    <row r="2531" spans="1:19" s="206" customFormat="1" ht="19.899999999999999" customHeight="1">
      <c r="A2531" s="1723"/>
      <c r="B2531" s="1723"/>
      <c r="C2531" s="1724"/>
      <c r="D2531" s="1724"/>
      <c r="E2531" s="1725"/>
      <c r="F2531" s="1725"/>
      <c r="G2531" s="1725"/>
      <c r="H2531" s="1724"/>
      <c r="I2531" s="1724"/>
      <c r="J2531" s="1725"/>
      <c r="K2531" s="1725"/>
      <c r="L2531" s="1725"/>
      <c r="M2531" s="1725"/>
      <c r="N2531" s="1727"/>
      <c r="O2531" s="1724"/>
      <c r="P2531" s="1725"/>
      <c r="Q2531" s="1728"/>
      <c r="R2531" s="1729"/>
      <c r="S2531" s="550"/>
    </row>
    <row r="2532" spans="1:19" s="206" customFormat="1" ht="19.899999999999999" customHeight="1">
      <c r="A2532" s="1723"/>
      <c r="B2532" s="1723"/>
      <c r="C2532" s="1724"/>
      <c r="D2532" s="1724"/>
      <c r="E2532" s="1725"/>
      <c r="F2532" s="1725"/>
      <c r="G2532" s="1725"/>
      <c r="H2532" s="1724"/>
      <c r="I2532" s="1724"/>
      <c r="J2532" s="1725"/>
      <c r="K2532" s="1725"/>
      <c r="L2532" s="1725"/>
      <c r="M2532" s="1725"/>
      <c r="N2532" s="1727"/>
      <c r="O2532" s="1724"/>
      <c r="P2532" s="1725"/>
      <c r="Q2532" s="1728"/>
      <c r="R2532" s="1729"/>
      <c r="S2532" s="550"/>
    </row>
    <row r="2533" spans="1:19" s="206" customFormat="1" ht="19.899999999999999" customHeight="1">
      <c r="A2533" s="1723"/>
      <c r="B2533" s="1723"/>
      <c r="C2533" s="1724"/>
      <c r="D2533" s="1724"/>
      <c r="E2533" s="1725"/>
      <c r="F2533" s="1725"/>
      <c r="G2533" s="1725"/>
      <c r="H2533" s="1724"/>
      <c r="I2533" s="1724"/>
      <c r="J2533" s="1725"/>
      <c r="K2533" s="1725"/>
      <c r="L2533" s="1725"/>
      <c r="M2533" s="1725"/>
      <c r="N2533" s="1727"/>
      <c r="O2533" s="1724"/>
      <c r="P2533" s="1725"/>
      <c r="Q2533" s="1728"/>
      <c r="R2533" s="1729"/>
      <c r="S2533" s="550"/>
    </row>
    <row r="2534" spans="1:19" s="206" customFormat="1" ht="19.899999999999999" customHeight="1">
      <c r="A2534" s="1723"/>
      <c r="B2534" s="1723"/>
      <c r="C2534" s="1724"/>
      <c r="D2534" s="1724"/>
      <c r="E2534" s="1725"/>
      <c r="F2534" s="1725"/>
      <c r="G2534" s="1725"/>
      <c r="H2534" s="1724"/>
      <c r="I2534" s="1724"/>
      <c r="J2534" s="1725"/>
      <c r="K2534" s="1725"/>
      <c r="L2534" s="1725"/>
      <c r="M2534" s="1725"/>
      <c r="N2534" s="1727"/>
      <c r="O2534" s="1724"/>
      <c r="P2534" s="1725"/>
      <c r="Q2534" s="1728"/>
      <c r="R2534" s="1729"/>
      <c r="S2534" s="550"/>
    </row>
    <row r="2535" spans="1:19" s="206" customFormat="1" ht="19.899999999999999" customHeight="1">
      <c r="A2535" s="1723"/>
      <c r="B2535" s="1723"/>
      <c r="C2535" s="1724"/>
      <c r="D2535" s="1724"/>
      <c r="E2535" s="1725"/>
      <c r="F2535" s="1725"/>
      <c r="G2535" s="1725"/>
      <c r="H2535" s="1724"/>
      <c r="I2535" s="1724"/>
      <c r="J2535" s="1725"/>
      <c r="K2535" s="1725"/>
      <c r="L2535" s="1725"/>
      <c r="M2535" s="1725"/>
      <c r="N2535" s="1727"/>
      <c r="O2535" s="1724"/>
      <c r="P2535" s="1725"/>
      <c r="Q2535" s="1728"/>
      <c r="R2535" s="1729"/>
      <c r="S2535" s="550"/>
    </row>
    <row r="2536" spans="1:19" s="206" customFormat="1" ht="19.899999999999999" customHeight="1">
      <c r="A2536" s="1723"/>
      <c r="B2536" s="1723"/>
      <c r="C2536" s="1724"/>
      <c r="D2536" s="1724"/>
      <c r="E2536" s="1725"/>
      <c r="F2536" s="1725"/>
      <c r="G2536" s="1725"/>
      <c r="H2536" s="1724"/>
      <c r="I2536" s="1724"/>
      <c r="J2536" s="1725"/>
      <c r="K2536" s="1725"/>
      <c r="L2536" s="1725"/>
      <c r="M2536" s="1725"/>
      <c r="N2536" s="1727"/>
      <c r="O2536" s="1724"/>
      <c r="P2536" s="1725"/>
      <c r="Q2536" s="1728"/>
      <c r="R2536" s="1729"/>
      <c r="S2536" s="550"/>
    </row>
    <row r="2537" spans="1:19" s="206" customFormat="1" ht="19.899999999999999" customHeight="1">
      <c r="A2537" s="1723"/>
      <c r="B2537" s="1723"/>
      <c r="C2537" s="1724"/>
      <c r="D2537" s="1724"/>
      <c r="E2537" s="1725"/>
      <c r="F2537" s="1725"/>
      <c r="G2537" s="1725"/>
      <c r="H2537" s="1724"/>
      <c r="I2537" s="1724"/>
      <c r="J2537" s="1725"/>
      <c r="K2537" s="1725"/>
      <c r="L2537" s="1725"/>
      <c r="M2537" s="1725"/>
      <c r="N2537" s="1727"/>
      <c r="O2537" s="1724"/>
      <c r="P2537" s="1725"/>
      <c r="Q2537" s="1728"/>
      <c r="R2537" s="1729"/>
      <c r="S2537" s="550"/>
    </row>
    <row r="2538" spans="1:19" s="206" customFormat="1" ht="19.899999999999999" customHeight="1">
      <c r="A2538" s="1723"/>
      <c r="B2538" s="1723"/>
      <c r="C2538" s="1724"/>
      <c r="D2538" s="1724"/>
      <c r="E2538" s="1725"/>
      <c r="F2538" s="1725"/>
      <c r="G2538" s="1725"/>
      <c r="H2538" s="1724"/>
      <c r="I2538" s="1724"/>
      <c r="J2538" s="1725"/>
      <c r="K2538" s="1725"/>
      <c r="L2538" s="1725"/>
      <c r="M2538" s="1725"/>
      <c r="N2538" s="1727"/>
      <c r="O2538" s="1724"/>
      <c r="P2538" s="1725"/>
      <c r="Q2538" s="1728"/>
      <c r="R2538" s="1729"/>
      <c r="S2538" s="550"/>
    </row>
    <row r="2539" spans="1:19" s="206" customFormat="1" ht="19.899999999999999" customHeight="1">
      <c r="A2539" s="1723"/>
      <c r="B2539" s="1723"/>
      <c r="C2539" s="1724"/>
      <c r="D2539" s="1724"/>
      <c r="E2539" s="1725"/>
      <c r="F2539" s="1725"/>
      <c r="G2539" s="1725"/>
      <c r="H2539" s="1724"/>
      <c r="I2539" s="1724"/>
      <c r="J2539" s="1725"/>
      <c r="K2539" s="1725"/>
      <c r="L2539" s="1725"/>
      <c r="M2539" s="1725"/>
      <c r="N2539" s="1727"/>
      <c r="O2539" s="1724"/>
      <c r="P2539" s="1725"/>
      <c r="Q2539" s="1728"/>
      <c r="R2539" s="1729"/>
      <c r="S2539" s="550"/>
    </row>
    <row r="2540" spans="1:19" s="206" customFormat="1" ht="19.899999999999999" customHeight="1">
      <c r="A2540" s="1723"/>
      <c r="B2540" s="1723"/>
      <c r="C2540" s="1724"/>
      <c r="D2540" s="1724"/>
      <c r="E2540" s="1725"/>
      <c r="F2540" s="1725"/>
      <c r="G2540" s="1725"/>
      <c r="H2540" s="1724"/>
      <c r="I2540" s="1724"/>
      <c r="J2540" s="1725"/>
      <c r="K2540" s="1725"/>
      <c r="L2540" s="1725"/>
      <c r="M2540" s="1725"/>
      <c r="N2540" s="1727"/>
      <c r="O2540" s="1724"/>
      <c r="P2540" s="1725"/>
      <c r="Q2540" s="1728"/>
      <c r="R2540" s="1729"/>
      <c r="S2540" s="550"/>
    </row>
    <row r="2541" spans="1:19" s="206" customFormat="1" ht="19.899999999999999" customHeight="1">
      <c r="A2541" s="1723"/>
      <c r="B2541" s="1723"/>
      <c r="C2541" s="1724"/>
      <c r="D2541" s="1724"/>
      <c r="E2541" s="1725"/>
      <c r="F2541" s="1725"/>
      <c r="G2541" s="1725"/>
      <c r="H2541" s="1724"/>
      <c r="I2541" s="1724"/>
      <c r="J2541" s="1725"/>
      <c r="K2541" s="1725"/>
      <c r="L2541" s="1725"/>
      <c r="M2541" s="1725"/>
      <c r="N2541" s="1727"/>
      <c r="O2541" s="1724"/>
      <c r="P2541" s="1725"/>
      <c r="Q2541" s="1728"/>
      <c r="R2541" s="1729"/>
      <c r="S2541" s="550"/>
    </row>
    <row r="2542" spans="1:19" s="206" customFormat="1" ht="19.899999999999999" customHeight="1">
      <c r="A2542" s="1723"/>
      <c r="B2542" s="1723"/>
      <c r="C2542" s="1724"/>
      <c r="D2542" s="1724"/>
      <c r="E2542" s="1725"/>
      <c r="F2542" s="1725"/>
      <c r="G2542" s="1725"/>
      <c r="H2542" s="1724"/>
      <c r="I2542" s="1724"/>
      <c r="J2542" s="1725"/>
      <c r="K2542" s="1725"/>
      <c r="L2542" s="1725"/>
      <c r="M2542" s="1725"/>
      <c r="N2542" s="1727"/>
      <c r="O2542" s="1724"/>
      <c r="P2542" s="1725"/>
      <c r="Q2542" s="1728"/>
      <c r="R2542" s="1729"/>
      <c r="S2542" s="550"/>
    </row>
    <row r="2543" spans="1:19" s="206" customFormat="1" ht="19.899999999999999" customHeight="1">
      <c r="A2543" s="1723"/>
      <c r="B2543" s="1723"/>
      <c r="C2543" s="1724"/>
      <c r="D2543" s="1724"/>
      <c r="E2543" s="1725"/>
      <c r="F2543" s="1725"/>
      <c r="G2543" s="1725"/>
      <c r="H2543" s="1724"/>
      <c r="I2543" s="1724"/>
      <c r="J2543" s="1725"/>
      <c r="K2543" s="1725"/>
      <c r="L2543" s="1725"/>
      <c r="M2543" s="1725"/>
      <c r="N2543" s="1727"/>
      <c r="O2543" s="1724"/>
      <c r="P2543" s="1725"/>
      <c r="Q2543" s="1728"/>
      <c r="R2543" s="1729"/>
      <c r="S2543" s="550"/>
    </row>
    <row r="2544" spans="1:19" s="206" customFormat="1" ht="19.899999999999999" customHeight="1">
      <c r="A2544" s="1723"/>
      <c r="B2544" s="1723"/>
      <c r="C2544" s="1724"/>
      <c r="D2544" s="1724"/>
      <c r="E2544" s="1725"/>
      <c r="F2544" s="1725"/>
      <c r="G2544" s="1725"/>
      <c r="H2544" s="1724"/>
      <c r="I2544" s="1724"/>
      <c r="J2544" s="1725"/>
      <c r="K2544" s="1725"/>
      <c r="L2544" s="1725"/>
      <c r="M2544" s="1725"/>
      <c r="N2544" s="1727"/>
      <c r="O2544" s="1724"/>
      <c r="P2544" s="1725"/>
      <c r="Q2544" s="1728"/>
      <c r="R2544" s="1729"/>
      <c r="S2544" s="550"/>
    </row>
    <row r="2545" spans="1:19" s="206" customFormat="1" ht="19.899999999999999" customHeight="1">
      <c r="A2545" s="1723"/>
      <c r="B2545" s="1723"/>
      <c r="C2545" s="1724"/>
      <c r="D2545" s="1724"/>
      <c r="E2545" s="1725"/>
      <c r="F2545" s="1725"/>
      <c r="G2545" s="1725"/>
      <c r="H2545" s="1724"/>
      <c r="I2545" s="1724"/>
      <c r="J2545" s="1725"/>
      <c r="K2545" s="1725"/>
      <c r="L2545" s="1725"/>
      <c r="M2545" s="1725"/>
      <c r="N2545" s="1727"/>
      <c r="O2545" s="1724"/>
      <c r="P2545" s="1725"/>
      <c r="Q2545" s="1728"/>
      <c r="R2545" s="1729"/>
      <c r="S2545" s="550"/>
    </row>
    <row r="2546" spans="1:19" s="206" customFormat="1" ht="19.899999999999999" customHeight="1">
      <c r="A2546" s="1723"/>
      <c r="B2546" s="1723"/>
      <c r="C2546" s="1724"/>
      <c r="D2546" s="1724"/>
      <c r="E2546" s="1725"/>
      <c r="F2546" s="1725"/>
      <c r="G2546" s="1725"/>
      <c r="H2546" s="1724"/>
      <c r="I2546" s="1724"/>
      <c r="J2546" s="1725"/>
      <c r="K2546" s="1725"/>
      <c r="L2546" s="1725"/>
      <c r="M2546" s="1725"/>
      <c r="N2546" s="1727"/>
      <c r="O2546" s="1724"/>
      <c r="P2546" s="1725"/>
      <c r="Q2546" s="1728"/>
      <c r="R2546" s="1729"/>
      <c r="S2546" s="550"/>
    </row>
    <row r="2547" spans="1:19" s="206" customFormat="1" ht="19.899999999999999" customHeight="1">
      <c r="A2547" s="1723"/>
      <c r="B2547" s="1723"/>
      <c r="C2547" s="1724"/>
      <c r="D2547" s="1724"/>
      <c r="E2547" s="1725"/>
      <c r="F2547" s="1725"/>
      <c r="G2547" s="1725"/>
      <c r="H2547" s="1724"/>
      <c r="I2547" s="1724"/>
      <c r="J2547" s="1725"/>
      <c r="K2547" s="1725"/>
      <c r="L2547" s="1725"/>
      <c r="M2547" s="1725"/>
      <c r="N2547" s="1727"/>
      <c r="O2547" s="1724"/>
      <c r="P2547" s="1725"/>
      <c r="Q2547" s="1728"/>
      <c r="R2547" s="1729"/>
      <c r="S2547" s="550"/>
    </row>
    <row r="2548" spans="1:19" s="206" customFormat="1" ht="19.899999999999999" customHeight="1">
      <c r="A2548" s="1723"/>
      <c r="B2548" s="1723"/>
      <c r="C2548" s="1724"/>
      <c r="D2548" s="1724"/>
      <c r="E2548" s="1725"/>
      <c r="F2548" s="1725"/>
      <c r="G2548" s="1725"/>
      <c r="H2548" s="1724"/>
      <c r="I2548" s="1724"/>
      <c r="J2548" s="1725"/>
      <c r="K2548" s="1725"/>
      <c r="L2548" s="1725"/>
      <c r="M2548" s="1725"/>
      <c r="N2548" s="1727"/>
      <c r="O2548" s="1724"/>
      <c r="P2548" s="1725"/>
      <c r="Q2548" s="1728"/>
      <c r="R2548" s="1729"/>
      <c r="S2548" s="550"/>
    </row>
    <row r="2549" spans="1:19" s="206" customFormat="1" ht="19.899999999999999" customHeight="1">
      <c r="A2549" s="1723"/>
      <c r="B2549" s="1723"/>
      <c r="C2549" s="1724"/>
      <c r="D2549" s="1724"/>
      <c r="E2549" s="1725"/>
      <c r="F2549" s="1725"/>
      <c r="G2549" s="1725"/>
      <c r="H2549" s="1724"/>
      <c r="I2549" s="1724"/>
      <c r="J2549" s="1725"/>
      <c r="K2549" s="1725"/>
      <c r="L2549" s="1725"/>
      <c r="M2549" s="1725"/>
      <c r="N2549" s="1727"/>
      <c r="O2549" s="1724"/>
      <c r="P2549" s="1725"/>
      <c r="Q2549" s="1728"/>
      <c r="R2549" s="1729"/>
      <c r="S2549" s="550"/>
    </row>
    <row r="2550" spans="1:19" s="206" customFormat="1" ht="19.899999999999999" customHeight="1">
      <c r="A2550" s="1723"/>
      <c r="B2550" s="1723"/>
      <c r="C2550" s="1724"/>
      <c r="D2550" s="1724"/>
      <c r="E2550" s="1725"/>
      <c r="F2550" s="1725"/>
      <c r="G2550" s="1725"/>
      <c r="H2550" s="1724"/>
      <c r="I2550" s="1724"/>
      <c r="J2550" s="1725"/>
      <c r="K2550" s="1725"/>
      <c r="L2550" s="1725"/>
      <c r="M2550" s="1725"/>
      <c r="N2550" s="1727"/>
      <c r="O2550" s="1724"/>
      <c r="P2550" s="1725"/>
      <c r="Q2550" s="1728"/>
      <c r="R2550" s="1729"/>
      <c r="S2550" s="550"/>
    </row>
    <row r="2551" spans="1:19" s="206" customFormat="1" ht="19.899999999999999" customHeight="1">
      <c r="A2551" s="1723"/>
      <c r="B2551" s="1723"/>
      <c r="C2551" s="1724"/>
      <c r="D2551" s="1724"/>
      <c r="E2551" s="1725"/>
      <c r="F2551" s="1725"/>
      <c r="G2551" s="1725"/>
      <c r="H2551" s="1724"/>
      <c r="I2551" s="1724"/>
      <c r="J2551" s="1725"/>
      <c r="K2551" s="1725"/>
      <c r="L2551" s="1725"/>
      <c r="M2551" s="1725"/>
      <c r="N2551" s="1727"/>
      <c r="O2551" s="1724"/>
      <c r="P2551" s="1725"/>
      <c r="Q2551" s="1728"/>
      <c r="R2551" s="1729"/>
      <c r="S2551" s="550"/>
    </row>
    <row r="2552" spans="1:19" s="206" customFormat="1" ht="19.899999999999999" customHeight="1">
      <c r="A2552" s="1723"/>
      <c r="B2552" s="1723"/>
      <c r="C2552" s="1724"/>
      <c r="D2552" s="1724"/>
      <c r="E2552" s="1725"/>
      <c r="F2552" s="1725"/>
      <c r="G2552" s="1725"/>
      <c r="H2552" s="1724"/>
      <c r="I2552" s="1724"/>
      <c r="J2552" s="1725"/>
      <c r="K2552" s="1725"/>
      <c r="L2552" s="1725"/>
      <c r="M2552" s="1725"/>
      <c r="N2552" s="1727"/>
      <c r="O2552" s="1724"/>
      <c r="P2552" s="1725"/>
      <c r="Q2552" s="1728"/>
      <c r="R2552" s="1729"/>
      <c r="S2552" s="550"/>
    </row>
    <row r="2553" spans="1:19" s="206" customFormat="1" ht="19.899999999999999" customHeight="1">
      <c r="A2553" s="1723"/>
      <c r="B2553" s="1723"/>
      <c r="C2553" s="1724"/>
      <c r="D2553" s="1724"/>
      <c r="E2553" s="1725"/>
      <c r="F2553" s="1725"/>
      <c r="G2553" s="1725"/>
      <c r="H2553" s="1724"/>
      <c r="I2553" s="1724"/>
      <c r="J2553" s="1725"/>
      <c r="K2553" s="1725"/>
      <c r="L2553" s="1725"/>
      <c r="M2553" s="1725"/>
      <c r="N2553" s="1727"/>
      <c r="O2553" s="1724"/>
      <c r="P2553" s="1725"/>
      <c r="Q2553" s="1728"/>
      <c r="R2553" s="1729"/>
      <c r="S2553" s="550"/>
    </row>
    <row r="2554" spans="1:19" s="206" customFormat="1" ht="19.899999999999999" customHeight="1">
      <c r="A2554" s="1723"/>
      <c r="B2554" s="1723"/>
      <c r="C2554" s="1724"/>
      <c r="D2554" s="1724"/>
      <c r="E2554" s="1725"/>
      <c r="F2554" s="1725"/>
      <c r="G2554" s="1725"/>
      <c r="H2554" s="1724"/>
      <c r="I2554" s="1724"/>
      <c r="J2554" s="1725"/>
      <c r="K2554" s="1725"/>
      <c r="L2554" s="1725"/>
      <c r="M2554" s="1725"/>
      <c r="N2554" s="1727"/>
      <c r="O2554" s="1724"/>
      <c r="P2554" s="1725"/>
      <c r="Q2554" s="1728"/>
      <c r="R2554" s="1729"/>
      <c r="S2554" s="550"/>
    </row>
    <row r="2555" spans="1:19" s="206" customFormat="1" ht="19.899999999999999" customHeight="1">
      <c r="A2555" s="1723"/>
      <c r="B2555" s="1723"/>
      <c r="C2555" s="1724"/>
      <c r="D2555" s="1724"/>
      <c r="E2555" s="1725"/>
      <c r="F2555" s="1725"/>
      <c r="G2555" s="1725"/>
      <c r="H2555" s="1724"/>
      <c r="I2555" s="1724"/>
      <c r="J2555" s="1725"/>
      <c r="K2555" s="1725"/>
      <c r="L2555" s="1725"/>
      <c r="M2555" s="1725"/>
      <c r="N2555" s="1727"/>
      <c r="O2555" s="1724"/>
      <c r="P2555" s="1725"/>
      <c r="Q2555" s="1728"/>
      <c r="R2555" s="1729"/>
      <c r="S2555" s="550"/>
    </row>
    <row r="2556" spans="1:19" s="206" customFormat="1" ht="19.899999999999999" customHeight="1">
      <c r="A2556" s="1723"/>
      <c r="B2556" s="1723"/>
      <c r="C2556" s="1724"/>
      <c r="D2556" s="1724"/>
      <c r="E2556" s="1725"/>
      <c r="F2556" s="1725"/>
      <c r="G2556" s="1725"/>
      <c r="H2556" s="1724"/>
      <c r="I2556" s="1724"/>
      <c r="J2556" s="1725"/>
      <c r="K2556" s="1725"/>
      <c r="L2556" s="1725"/>
      <c r="M2556" s="1725"/>
      <c r="N2556" s="1727"/>
      <c r="O2556" s="1724"/>
      <c r="P2556" s="1725"/>
      <c r="Q2556" s="1728"/>
      <c r="R2556" s="1729"/>
      <c r="S2556" s="550"/>
    </row>
    <row r="2557" spans="1:19" s="206" customFormat="1" ht="19.899999999999999" customHeight="1">
      <c r="A2557" s="1723"/>
      <c r="B2557" s="1723"/>
      <c r="C2557" s="1724"/>
      <c r="D2557" s="1724"/>
      <c r="E2557" s="1725"/>
      <c r="F2557" s="1725"/>
      <c r="G2557" s="1725"/>
      <c r="H2557" s="1724"/>
      <c r="I2557" s="1724"/>
      <c r="J2557" s="1725"/>
      <c r="K2557" s="1725"/>
      <c r="L2557" s="1725"/>
      <c r="M2557" s="1725"/>
      <c r="N2557" s="1727"/>
      <c r="O2557" s="1724"/>
      <c r="P2557" s="1725"/>
      <c r="Q2557" s="1728"/>
      <c r="R2557" s="1729"/>
      <c r="S2557" s="550"/>
    </row>
    <row r="2558" spans="1:19" s="206" customFormat="1" ht="19.899999999999999" customHeight="1">
      <c r="A2558" s="1723"/>
      <c r="B2558" s="1723"/>
      <c r="C2558" s="1724"/>
      <c r="D2558" s="1724"/>
      <c r="E2558" s="1725"/>
      <c r="F2558" s="1725"/>
      <c r="G2558" s="1725"/>
      <c r="H2558" s="1724"/>
      <c r="I2558" s="1724"/>
      <c r="J2558" s="1725"/>
      <c r="K2558" s="1725"/>
      <c r="L2558" s="1725"/>
      <c r="M2558" s="1725"/>
      <c r="N2558" s="1727"/>
      <c r="O2558" s="1724"/>
      <c r="P2558" s="1725"/>
      <c r="Q2558" s="1728"/>
      <c r="R2558" s="1729"/>
      <c r="S2558" s="550"/>
    </row>
    <row r="2559" spans="1:19" s="206" customFormat="1" ht="19.899999999999999" customHeight="1">
      <c r="A2559" s="1723"/>
      <c r="B2559" s="1723"/>
      <c r="C2559" s="1724"/>
      <c r="D2559" s="1724"/>
      <c r="E2559" s="1725"/>
      <c r="F2559" s="1725"/>
      <c r="G2559" s="1725"/>
      <c r="H2559" s="1724"/>
      <c r="I2559" s="1724"/>
      <c r="J2559" s="1725"/>
      <c r="K2559" s="1725"/>
      <c r="L2559" s="1725"/>
      <c r="M2559" s="1725"/>
      <c r="N2559" s="1727"/>
      <c r="O2559" s="1724"/>
      <c r="P2559" s="1725"/>
      <c r="Q2559" s="1728"/>
      <c r="R2559" s="1729"/>
      <c r="S2559" s="550"/>
    </row>
    <row r="2560" spans="1:19" s="206" customFormat="1" ht="19.899999999999999" customHeight="1">
      <c r="A2560" s="1723"/>
      <c r="B2560" s="1723"/>
      <c r="C2560" s="1724"/>
      <c r="D2560" s="1724"/>
      <c r="E2560" s="1725"/>
      <c r="F2560" s="1725"/>
      <c r="G2560" s="1725"/>
      <c r="H2560" s="1724"/>
      <c r="I2560" s="1724"/>
      <c r="J2560" s="1725"/>
      <c r="K2560" s="1725"/>
      <c r="L2560" s="1725"/>
      <c r="M2560" s="1725"/>
      <c r="N2560" s="1727"/>
      <c r="O2560" s="1724"/>
      <c r="P2560" s="1725"/>
      <c r="Q2560" s="1728"/>
      <c r="R2560" s="1729"/>
      <c r="S2560" s="550"/>
    </row>
    <row r="2561" spans="1:19" s="206" customFormat="1" ht="19.899999999999999" customHeight="1">
      <c r="A2561" s="1723"/>
      <c r="B2561" s="1723"/>
      <c r="C2561" s="1724"/>
      <c r="D2561" s="1724"/>
      <c r="E2561" s="1725"/>
      <c r="F2561" s="1725"/>
      <c r="G2561" s="1725"/>
      <c r="H2561" s="1724"/>
      <c r="I2561" s="1724"/>
      <c r="J2561" s="1725"/>
      <c r="K2561" s="1725"/>
      <c r="L2561" s="1725"/>
      <c r="M2561" s="1725"/>
      <c r="N2561" s="1727"/>
      <c r="O2561" s="1724"/>
      <c r="P2561" s="1725"/>
      <c r="Q2561" s="1728"/>
      <c r="R2561" s="1729"/>
      <c r="S2561" s="550"/>
    </row>
    <row r="2562" spans="1:19" s="206" customFormat="1" ht="19.899999999999999" customHeight="1">
      <c r="A2562" s="1723"/>
      <c r="B2562" s="1723"/>
      <c r="C2562" s="1724"/>
      <c r="D2562" s="1724"/>
      <c r="E2562" s="1725"/>
      <c r="F2562" s="1725"/>
      <c r="G2562" s="1725"/>
      <c r="H2562" s="1724"/>
      <c r="I2562" s="1724"/>
      <c r="J2562" s="1725"/>
      <c r="K2562" s="1725"/>
      <c r="L2562" s="1725"/>
      <c r="M2562" s="1725"/>
      <c r="N2562" s="1727"/>
      <c r="O2562" s="1724"/>
      <c r="P2562" s="1725"/>
      <c r="Q2562" s="1728"/>
      <c r="R2562" s="1729"/>
      <c r="S2562" s="550"/>
    </row>
    <row r="2563" spans="1:19" s="206" customFormat="1" ht="19.899999999999999" customHeight="1">
      <c r="A2563" s="1723"/>
      <c r="B2563" s="1723"/>
      <c r="C2563" s="1724"/>
      <c r="D2563" s="1724"/>
      <c r="E2563" s="1725"/>
      <c r="F2563" s="1725"/>
      <c r="G2563" s="1725"/>
      <c r="H2563" s="1724"/>
      <c r="I2563" s="1724"/>
      <c r="J2563" s="1725"/>
      <c r="K2563" s="1725"/>
      <c r="L2563" s="1725"/>
      <c r="M2563" s="1725"/>
      <c r="N2563" s="1727"/>
      <c r="O2563" s="1724"/>
      <c r="P2563" s="1725"/>
      <c r="Q2563" s="1728"/>
      <c r="R2563" s="1729"/>
      <c r="S2563" s="550"/>
    </row>
    <row r="2564" spans="1:19" s="206" customFormat="1" ht="19.899999999999999" customHeight="1">
      <c r="A2564" s="1723"/>
      <c r="B2564" s="1723"/>
      <c r="C2564" s="1724"/>
      <c r="D2564" s="1724"/>
      <c r="E2564" s="1725"/>
      <c r="F2564" s="1725"/>
      <c r="G2564" s="1725"/>
      <c r="H2564" s="1724"/>
      <c r="I2564" s="1724"/>
      <c r="J2564" s="1725"/>
      <c r="K2564" s="1725"/>
      <c r="L2564" s="1725"/>
      <c r="M2564" s="1725"/>
      <c r="N2564" s="1727"/>
      <c r="O2564" s="1724"/>
      <c r="P2564" s="1725"/>
      <c r="Q2564" s="1728"/>
      <c r="R2564" s="1729"/>
      <c r="S2564" s="550"/>
    </row>
    <row r="2565" spans="1:19" s="206" customFormat="1" ht="19.899999999999999" customHeight="1">
      <c r="A2565" s="1723"/>
      <c r="B2565" s="1723"/>
      <c r="C2565" s="1724"/>
      <c r="D2565" s="1724"/>
      <c r="E2565" s="1725"/>
      <c r="F2565" s="1725"/>
      <c r="G2565" s="1725"/>
      <c r="H2565" s="1724"/>
      <c r="I2565" s="1724"/>
      <c r="J2565" s="1725"/>
      <c r="K2565" s="1725"/>
      <c r="L2565" s="1725"/>
      <c r="M2565" s="1725"/>
      <c r="N2565" s="1727"/>
      <c r="O2565" s="1724"/>
      <c r="P2565" s="1725"/>
      <c r="Q2565" s="1728"/>
      <c r="R2565" s="1729"/>
      <c r="S2565" s="550"/>
    </row>
    <row r="2566" spans="1:19" s="206" customFormat="1" ht="19.899999999999999" customHeight="1">
      <c r="A2566" s="1723"/>
      <c r="B2566" s="1723"/>
      <c r="C2566" s="1724"/>
      <c r="D2566" s="1724"/>
      <c r="E2566" s="1725"/>
      <c r="F2566" s="1725"/>
      <c r="G2566" s="1725"/>
      <c r="H2566" s="1724"/>
      <c r="I2566" s="1724"/>
      <c r="J2566" s="1725"/>
      <c r="K2566" s="1725"/>
      <c r="L2566" s="1725"/>
      <c r="M2566" s="1725"/>
      <c r="N2566" s="1727"/>
      <c r="O2566" s="1724"/>
      <c r="P2566" s="1725"/>
      <c r="Q2566" s="1728"/>
      <c r="R2566" s="1729"/>
      <c r="S2566" s="550"/>
    </row>
    <row r="2567" spans="1:19" s="206" customFormat="1" ht="19.899999999999999" customHeight="1">
      <c r="A2567" s="1723"/>
      <c r="B2567" s="1723"/>
      <c r="C2567" s="1724"/>
      <c r="D2567" s="1724"/>
      <c r="E2567" s="1725"/>
      <c r="F2567" s="1725"/>
      <c r="G2567" s="1725"/>
      <c r="H2567" s="1724"/>
      <c r="I2567" s="1724"/>
      <c r="J2567" s="1725"/>
      <c r="K2567" s="1725"/>
      <c r="L2567" s="1725"/>
      <c r="M2567" s="1725"/>
      <c r="N2567" s="1727"/>
      <c r="O2567" s="1724"/>
      <c r="P2567" s="1725"/>
      <c r="Q2567" s="1728"/>
      <c r="R2567" s="1729"/>
      <c r="S2567" s="550"/>
    </row>
    <row r="2568" spans="1:19" s="206" customFormat="1" ht="19.899999999999999" customHeight="1">
      <c r="A2568" s="1723"/>
      <c r="B2568" s="1723"/>
      <c r="C2568" s="1724"/>
      <c r="D2568" s="1724"/>
      <c r="E2568" s="1725"/>
      <c r="F2568" s="1725"/>
      <c r="G2568" s="1725"/>
      <c r="H2568" s="1724"/>
      <c r="I2568" s="1724"/>
      <c r="J2568" s="1725"/>
      <c r="K2568" s="1725"/>
      <c r="L2568" s="1725"/>
      <c r="M2568" s="1725"/>
      <c r="N2568" s="1727"/>
      <c r="O2568" s="1724"/>
      <c r="P2568" s="1725"/>
      <c r="Q2568" s="1728"/>
      <c r="R2568" s="1729"/>
      <c r="S2568" s="550"/>
    </row>
    <row r="2569" spans="1:19" s="206" customFormat="1" ht="19.899999999999999" customHeight="1">
      <c r="A2569" s="1723"/>
      <c r="B2569" s="1723"/>
      <c r="C2569" s="1724"/>
      <c r="D2569" s="1724"/>
      <c r="E2569" s="1725"/>
      <c r="F2569" s="1725"/>
      <c r="G2569" s="1725"/>
      <c r="H2569" s="1724"/>
      <c r="I2569" s="1724"/>
      <c r="J2569" s="1725"/>
      <c r="K2569" s="1725"/>
      <c r="L2569" s="1725"/>
      <c r="M2569" s="1725"/>
      <c r="N2569" s="1727"/>
      <c r="O2569" s="1724"/>
      <c r="P2569" s="1725"/>
      <c r="Q2569" s="1728"/>
      <c r="R2569" s="1729"/>
      <c r="S2569" s="550"/>
    </row>
    <row r="2570" spans="1:19" s="206" customFormat="1" ht="19.899999999999999" customHeight="1">
      <c r="A2570" s="1723"/>
      <c r="B2570" s="1723"/>
      <c r="C2570" s="1724"/>
      <c r="D2570" s="1724"/>
      <c r="E2570" s="1725"/>
      <c r="F2570" s="1725"/>
      <c r="G2570" s="1725"/>
      <c r="H2570" s="1724"/>
      <c r="I2570" s="1724"/>
      <c r="J2570" s="1725"/>
      <c r="K2570" s="1725"/>
      <c r="L2570" s="1725"/>
      <c r="M2570" s="1725"/>
      <c r="N2570" s="1727"/>
      <c r="O2570" s="1724"/>
      <c r="P2570" s="1725"/>
      <c r="Q2570" s="1728"/>
      <c r="R2570" s="1729"/>
      <c r="S2570" s="550"/>
    </row>
    <row r="2571" spans="1:19" s="206" customFormat="1" ht="19.899999999999999" customHeight="1">
      <c r="A2571" s="1723"/>
      <c r="B2571" s="1723"/>
      <c r="C2571" s="1724"/>
      <c r="D2571" s="1724"/>
      <c r="E2571" s="1725"/>
      <c r="F2571" s="1725"/>
      <c r="G2571" s="1725"/>
      <c r="H2571" s="1724"/>
      <c r="I2571" s="1724"/>
      <c r="J2571" s="1725"/>
      <c r="K2571" s="1725"/>
      <c r="L2571" s="1725"/>
      <c r="M2571" s="1725"/>
      <c r="N2571" s="1727"/>
      <c r="O2571" s="1724"/>
      <c r="P2571" s="1725"/>
      <c r="Q2571" s="1728"/>
      <c r="R2571" s="1729"/>
      <c r="S2571" s="550"/>
    </row>
    <row r="2572" spans="1:19" s="206" customFormat="1" ht="19.899999999999999" customHeight="1">
      <c r="A2572" s="1723"/>
      <c r="B2572" s="1723"/>
      <c r="C2572" s="1724"/>
      <c r="D2572" s="1724"/>
      <c r="E2572" s="1725"/>
      <c r="F2572" s="1725"/>
      <c r="G2572" s="1725"/>
      <c r="H2572" s="1724"/>
      <c r="I2572" s="1724"/>
      <c r="J2572" s="1725"/>
      <c r="K2572" s="1725"/>
      <c r="L2572" s="1725"/>
      <c r="M2572" s="1725"/>
      <c r="N2572" s="1727"/>
      <c r="O2572" s="1724"/>
      <c r="P2572" s="1725"/>
      <c r="Q2572" s="1728"/>
      <c r="R2572" s="1729"/>
      <c r="S2572" s="550"/>
    </row>
    <row r="2573" spans="1:19" s="206" customFormat="1" ht="19.899999999999999" customHeight="1">
      <c r="A2573" s="1723"/>
      <c r="B2573" s="1723"/>
      <c r="C2573" s="1724"/>
      <c r="D2573" s="1724"/>
      <c r="E2573" s="1725"/>
      <c r="F2573" s="1725"/>
      <c r="G2573" s="1725"/>
      <c r="H2573" s="1724"/>
      <c r="I2573" s="1724"/>
      <c r="J2573" s="1725"/>
      <c r="K2573" s="1725"/>
      <c r="L2573" s="1725"/>
      <c r="M2573" s="1725"/>
      <c r="N2573" s="1727"/>
      <c r="O2573" s="1724"/>
      <c r="P2573" s="1725"/>
      <c r="Q2573" s="1728"/>
      <c r="R2573" s="1729"/>
      <c r="S2573" s="550"/>
    </row>
    <row r="2574" spans="1:19" s="206" customFormat="1" ht="19.899999999999999" customHeight="1">
      <c r="A2574" s="1723"/>
      <c r="B2574" s="1723"/>
      <c r="C2574" s="1724"/>
      <c r="D2574" s="1724"/>
      <c r="E2574" s="1725"/>
      <c r="F2574" s="1725"/>
      <c r="G2574" s="1725"/>
      <c r="H2574" s="1724"/>
      <c r="I2574" s="1724"/>
      <c r="J2574" s="1725"/>
      <c r="K2574" s="1725"/>
      <c r="L2574" s="1725"/>
      <c r="M2574" s="1725"/>
      <c r="N2574" s="1727"/>
      <c r="O2574" s="1724"/>
      <c r="P2574" s="1725"/>
      <c r="Q2574" s="1728"/>
      <c r="R2574" s="1729"/>
      <c r="S2574" s="550"/>
    </row>
    <row r="2575" spans="1:19" s="206" customFormat="1" ht="19.899999999999999" customHeight="1">
      <c r="A2575" s="1723"/>
      <c r="B2575" s="1723"/>
      <c r="C2575" s="1724"/>
      <c r="D2575" s="1724"/>
      <c r="E2575" s="1725"/>
      <c r="F2575" s="1725"/>
      <c r="G2575" s="1725"/>
      <c r="H2575" s="1724"/>
      <c r="I2575" s="1724"/>
      <c r="J2575" s="1725"/>
      <c r="K2575" s="1725"/>
      <c r="L2575" s="1725"/>
      <c r="M2575" s="1725"/>
      <c r="N2575" s="1727"/>
      <c r="O2575" s="1724"/>
      <c r="P2575" s="1725"/>
      <c r="Q2575" s="1728"/>
      <c r="R2575" s="1729"/>
      <c r="S2575" s="550"/>
    </row>
    <row r="2576" spans="1:19" s="206" customFormat="1" ht="19.899999999999999" customHeight="1">
      <c r="A2576" s="1723"/>
      <c r="B2576" s="1723"/>
      <c r="C2576" s="1724"/>
      <c r="D2576" s="1724"/>
      <c r="E2576" s="1725"/>
      <c r="F2576" s="1725"/>
      <c r="G2576" s="1725"/>
      <c r="H2576" s="1724"/>
      <c r="I2576" s="1724"/>
      <c r="J2576" s="1725"/>
      <c r="K2576" s="1725"/>
      <c r="L2576" s="1725"/>
      <c r="M2576" s="1725"/>
      <c r="N2576" s="1727"/>
      <c r="O2576" s="1724"/>
      <c r="P2576" s="1725"/>
      <c r="Q2576" s="1728"/>
      <c r="R2576" s="1729"/>
      <c r="S2576" s="550"/>
    </row>
    <row r="2577" spans="1:19" s="206" customFormat="1" ht="19.899999999999999" customHeight="1">
      <c r="A2577" s="1723"/>
      <c r="B2577" s="1723"/>
      <c r="C2577" s="1724"/>
      <c r="D2577" s="1724"/>
      <c r="E2577" s="1725"/>
      <c r="F2577" s="1725"/>
      <c r="G2577" s="1725"/>
      <c r="H2577" s="1724"/>
      <c r="I2577" s="1724"/>
      <c r="J2577" s="1725"/>
      <c r="K2577" s="1725"/>
      <c r="L2577" s="1725"/>
      <c r="M2577" s="1725"/>
      <c r="N2577" s="1727"/>
      <c r="O2577" s="1724"/>
      <c r="P2577" s="1725"/>
      <c r="Q2577" s="1728"/>
      <c r="R2577" s="1729"/>
      <c r="S2577" s="550"/>
    </row>
    <row r="2578" spans="1:19" s="206" customFormat="1" ht="19.899999999999999" customHeight="1">
      <c r="A2578" s="1723"/>
      <c r="B2578" s="1723"/>
      <c r="C2578" s="1724"/>
      <c r="D2578" s="1724"/>
      <c r="E2578" s="1725"/>
      <c r="F2578" s="1725"/>
      <c r="G2578" s="1725"/>
      <c r="H2578" s="1724"/>
      <c r="I2578" s="1724"/>
      <c r="J2578" s="1725"/>
      <c r="K2578" s="1725"/>
      <c r="L2578" s="1725"/>
      <c r="M2578" s="1725"/>
      <c r="N2578" s="1727"/>
      <c r="O2578" s="1724"/>
      <c r="P2578" s="1725"/>
      <c r="Q2578" s="1728"/>
      <c r="R2578" s="1729"/>
      <c r="S2578" s="550"/>
    </row>
    <row r="2579" spans="1:19" s="206" customFormat="1" ht="19.899999999999999" customHeight="1">
      <c r="A2579" s="1723"/>
      <c r="B2579" s="1723"/>
      <c r="C2579" s="1724"/>
      <c r="D2579" s="1724"/>
      <c r="E2579" s="1725"/>
      <c r="F2579" s="1725"/>
      <c r="G2579" s="1725"/>
      <c r="H2579" s="1724"/>
      <c r="I2579" s="1724"/>
      <c r="J2579" s="1725"/>
      <c r="K2579" s="1725"/>
      <c r="L2579" s="1725"/>
      <c r="M2579" s="1725"/>
      <c r="N2579" s="1727"/>
      <c r="O2579" s="1724"/>
      <c r="P2579" s="1725"/>
      <c r="Q2579" s="1728"/>
      <c r="R2579" s="1729"/>
      <c r="S2579" s="550"/>
    </row>
    <row r="2580" spans="1:19" s="206" customFormat="1" ht="19.899999999999999" customHeight="1">
      <c r="A2580" s="1723"/>
      <c r="B2580" s="1723"/>
      <c r="C2580" s="1724"/>
      <c r="D2580" s="1724"/>
      <c r="E2580" s="1725"/>
      <c r="F2580" s="1725"/>
      <c r="G2580" s="1725"/>
      <c r="H2580" s="1724"/>
      <c r="I2580" s="1724"/>
      <c r="J2580" s="1725"/>
      <c r="K2580" s="1725"/>
      <c r="L2580" s="1725"/>
      <c r="M2580" s="1725"/>
      <c r="N2580" s="1727"/>
      <c r="O2580" s="1724"/>
      <c r="P2580" s="1725"/>
      <c r="Q2580" s="1728"/>
      <c r="R2580" s="1729"/>
      <c r="S2580" s="550"/>
    </row>
    <row r="2581" spans="1:19" s="206" customFormat="1" ht="19.899999999999999" customHeight="1">
      <c r="A2581" s="1723"/>
      <c r="B2581" s="1723"/>
      <c r="C2581" s="1724"/>
      <c r="D2581" s="1724"/>
      <c r="E2581" s="1725"/>
      <c r="F2581" s="1725"/>
      <c r="G2581" s="1725"/>
      <c r="H2581" s="1724"/>
      <c r="I2581" s="1724"/>
      <c r="J2581" s="1725"/>
      <c r="K2581" s="1725"/>
      <c r="L2581" s="1725"/>
      <c r="M2581" s="1725"/>
      <c r="N2581" s="1727"/>
      <c r="O2581" s="1724"/>
      <c r="P2581" s="1725"/>
      <c r="Q2581" s="1728"/>
      <c r="R2581" s="1729"/>
      <c r="S2581" s="550"/>
    </row>
    <row r="2582" spans="1:19" s="206" customFormat="1" ht="19.899999999999999" customHeight="1">
      <c r="A2582" s="1723"/>
      <c r="B2582" s="1723"/>
      <c r="C2582" s="1724"/>
      <c r="D2582" s="1724"/>
      <c r="E2582" s="1725"/>
      <c r="F2582" s="1725"/>
      <c r="G2582" s="1725"/>
      <c r="H2582" s="1724"/>
      <c r="I2582" s="1724"/>
      <c r="J2582" s="1725"/>
      <c r="K2582" s="1725"/>
      <c r="L2582" s="1725"/>
      <c r="M2582" s="1725"/>
      <c r="N2582" s="1727"/>
      <c r="O2582" s="1724"/>
      <c r="P2582" s="1725"/>
      <c r="Q2582" s="1728"/>
      <c r="R2582" s="1729"/>
      <c r="S2582" s="550"/>
    </row>
    <row r="2583" spans="1:19" s="206" customFormat="1" ht="19.899999999999999" customHeight="1">
      <c r="A2583" s="1723"/>
      <c r="B2583" s="1723"/>
      <c r="C2583" s="1724"/>
      <c r="D2583" s="1724"/>
      <c r="E2583" s="1725"/>
      <c r="F2583" s="1725"/>
      <c r="G2583" s="1725"/>
      <c r="H2583" s="1724"/>
      <c r="I2583" s="1724"/>
      <c r="J2583" s="1725"/>
      <c r="K2583" s="1725"/>
      <c r="L2583" s="1725"/>
      <c r="M2583" s="1725"/>
      <c r="N2583" s="1727"/>
      <c r="O2583" s="1724"/>
      <c r="P2583" s="1725"/>
      <c r="Q2583" s="1728"/>
      <c r="R2583" s="1729"/>
      <c r="S2583" s="550"/>
    </row>
    <row r="2584" spans="1:19" s="206" customFormat="1" ht="19.899999999999999" customHeight="1">
      <c r="A2584" s="1723"/>
      <c r="B2584" s="1723"/>
      <c r="C2584" s="1724"/>
      <c r="D2584" s="1724"/>
      <c r="E2584" s="1725"/>
      <c r="F2584" s="1725"/>
      <c r="G2584" s="1725"/>
      <c r="H2584" s="1724"/>
      <c r="I2584" s="1724"/>
      <c r="J2584" s="1725"/>
      <c r="K2584" s="1725"/>
      <c r="L2584" s="1725"/>
      <c r="M2584" s="1725"/>
      <c r="N2584" s="1727"/>
      <c r="O2584" s="1724"/>
      <c r="P2584" s="1725"/>
      <c r="Q2584" s="1728"/>
      <c r="R2584" s="1729"/>
      <c r="S2584" s="550"/>
    </row>
    <row r="2585" spans="1:19" s="206" customFormat="1" ht="19.899999999999999" customHeight="1">
      <c r="A2585" s="1723"/>
      <c r="B2585" s="1723"/>
      <c r="C2585" s="1724"/>
      <c r="D2585" s="1724"/>
      <c r="E2585" s="1725"/>
      <c r="F2585" s="1725"/>
      <c r="G2585" s="1725"/>
      <c r="H2585" s="1724"/>
      <c r="I2585" s="1724"/>
      <c r="J2585" s="1725"/>
      <c r="K2585" s="1725"/>
      <c r="L2585" s="1725"/>
      <c r="M2585" s="1725"/>
      <c r="N2585" s="1727"/>
      <c r="O2585" s="1724"/>
      <c r="P2585" s="1725"/>
      <c r="Q2585" s="1728"/>
      <c r="R2585" s="1729"/>
      <c r="S2585" s="550"/>
    </row>
    <row r="2586" spans="1:19" s="206" customFormat="1" ht="19.899999999999999" customHeight="1">
      <c r="A2586" s="1723"/>
      <c r="B2586" s="1723"/>
      <c r="C2586" s="1724"/>
      <c r="D2586" s="1724"/>
      <c r="E2586" s="1725"/>
      <c r="F2586" s="1725"/>
      <c r="G2586" s="1725"/>
      <c r="H2586" s="1724"/>
      <c r="I2586" s="1724"/>
      <c r="J2586" s="1725"/>
      <c r="K2586" s="1725"/>
      <c r="L2586" s="1725"/>
      <c r="M2586" s="1725"/>
      <c r="N2586" s="1727"/>
      <c r="O2586" s="1724"/>
      <c r="P2586" s="1725"/>
      <c r="Q2586" s="1728"/>
      <c r="R2586" s="1729"/>
      <c r="S2586" s="550"/>
    </row>
    <row r="2587" spans="1:19" s="206" customFormat="1" ht="19.899999999999999" customHeight="1">
      <c r="A2587" s="1723"/>
      <c r="B2587" s="1723"/>
      <c r="C2587" s="1724"/>
      <c r="D2587" s="1724"/>
      <c r="E2587" s="1725"/>
      <c r="F2587" s="1725"/>
      <c r="G2587" s="1725"/>
      <c r="H2587" s="1724"/>
      <c r="I2587" s="1724"/>
      <c r="J2587" s="1725"/>
      <c r="K2587" s="1725"/>
      <c r="L2587" s="1725"/>
      <c r="M2587" s="1725"/>
      <c r="N2587" s="1727"/>
      <c r="O2587" s="1724"/>
      <c r="P2587" s="1725"/>
      <c r="Q2587" s="1728"/>
      <c r="R2587" s="1729"/>
      <c r="S2587" s="550"/>
    </row>
    <row r="2588" spans="1:19" s="206" customFormat="1" ht="19.899999999999999" customHeight="1">
      <c r="A2588" s="1723"/>
      <c r="B2588" s="1723"/>
      <c r="C2588" s="1724"/>
      <c r="D2588" s="1724"/>
      <c r="E2588" s="1725"/>
      <c r="F2588" s="1725"/>
      <c r="G2588" s="1725"/>
      <c r="H2588" s="1724"/>
      <c r="I2588" s="1724"/>
      <c r="J2588" s="1725"/>
      <c r="K2588" s="1725"/>
      <c r="L2588" s="1725"/>
      <c r="M2588" s="1725"/>
      <c r="N2588" s="1727"/>
      <c r="O2588" s="1724"/>
      <c r="P2588" s="1725"/>
      <c r="Q2588" s="1728"/>
      <c r="R2588" s="1729"/>
      <c r="S2588" s="550"/>
    </row>
    <row r="2589" spans="1:19" s="206" customFormat="1" ht="19.899999999999999" customHeight="1">
      <c r="A2589" s="1723"/>
      <c r="B2589" s="1723"/>
      <c r="C2589" s="1724"/>
      <c r="D2589" s="1724"/>
      <c r="E2589" s="1725"/>
      <c r="F2589" s="1725"/>
      <c r="G2589" s="1725"/>
      <c r="H2589" s="1724"/>
      <c r="I2589" s="1724"/>
      <c r="J2589" s="1725"/>
      <c r="K2589" s="1725"/>
      <c r="L2589" s="1725"/>
      <c r="M2589" s="1725"/>
      <c r="N2589" s="1727"/>
      <c r="O2589" s="1724"/>
      <c r="P2589" s="1725"/>
      <c r="Q2589" s="1728"/>
      <c r="R2589" s="1729"/>
      <c r="S2589" s="550"/>
    </row>
    <row r="2590" spans="1:19" s="206" customFormat="1" ht="19.899999999999999" customHeight="1">
      <c r="A2590" s="1723"/>
      <c r="B2590" s="1723"/>
      <c r="C2590" s="1724"/>
      <c r="D2590" s="1724"/>
      <c r="E2590" s="1725"/>
      <c r="F2590" s="1725"/>
      <c r="G2590" s="1725"/>
      <c r="H2590" s="1724"/>
      <c r="I2590" s="1724"/>
      <c r="J2590" s="1725"/>
      <c r="K2590" s="1725"/>
      <c r="L2590" s="1725"/>
      <c r="M2590" s="1725"/>
      <c r="N2590" s="1727"/>
      <c r="O2590" s="1724"/>
      <c r="P2590" s="1725"/>
      <c r="Q2590" s="1728"/>
      <c r="R2590" s="1729"/>
      <c r="S2590" s="550"/>
    </row>
    <row r="2591" spans="1:19" s="206" customFormat="1" ht="19.899999999999999" customHeight="1">
      <c r="A2591" s="1723"/>
      <c r="B2591" s="1723"/>
      <c r="C2591" s="1724"/>
      <c r="D2591" s="1724"/>
      <c r="E2591" s="1725"/>
      <c r="F2591" s="1725"/>
      <c r="G2591" s="1725"/>
      <c r="H2591" s="1724"/>
      <c r="I2591" s="1724"/>
      <c r="J2591" s="1725"/>
      <c r="K2591" s="1725"/>
      <c r="L2591" s="1725"/>
      <c r="M2591" s="1725"/>
      <c r="N2591" s="1727"/>
      <c r="O2591" s="1724"/>
      <c r="P2591" s="1725"/>
      <c r="Q2591" s="1728"/>
      <c r="R2591" s="1729"/>
      <c r="S2591" s="550"/>
    </row>
    <row r="2592" spans="1:19" s="206" customFormat="1" ht="19.899999999999999" customHeight="1">
      <c r="A2592" s="1723"/>
      <c r="B2592" s="1723"/>
      <c r="C2592" s="1724"/>
      <c r="D2592" s="1724"/>
      <c r="E2592" s="1725"/>
      <c r="F2592" s="1725"/>
      <c r="G2592" s="1725"/>
      <c r="H2592" s="1724"/>
      <c r="I2592" s="1724"/>
      <c r="J2592" s="1725"/>
      <c r="K2592" s="1725"/>
      <c r="L2592" s="1725"/>
      <c r="M2592" s="1725"/>
      <c r="N2592" s="1727"/>
      <c r="O2592" s="1724"/>
      <c r="P2592" s="1725"/>
      <c r="Q2592" s="1728"/>
      <c r="R2592" s="1729"/>
      <c r="S2592" s="550"/>
    </row>
    <row r="2593" spans="1:19" s="206" customFormat="1" ht="19.899999999999999" customHeight="1">
      <c r="A2593" s="1723"/>
      <c r="B2593" s="1723"/>
      <c r="C2593" s="1724"/>
      <c r="D2593" s="1724"/>
      <c r="E2593" s="1725"/>
      <c r="F2593" s="1725"/>
      <c r="G2593" s="1725"/>
      <c r="H2593" s="1724"/>
      <c r="I2593" s="1724"/>
      <c r="J2593" s="1725"/>
      <c r="K2593" s="1725"/>
      <c r="L2593" s="1725"/>
      <c r="M2593" s="1725"/>
      <c r="N2593" s="1727"/>
      <c r="O2593" s="1724"/>
      <c r="P2593" s="1725"/>
      <c r="Q2593" s="1728"/>
      <c r="R2593" s="1729"/>
      <c r="S2593" s="550"/>
    </row>
    <row r="2594" spans="1:19" s="206" customFormat="1" ht="19.899999999999999" customHeight="1">
      <c r="A2594" s="1723"/>
      <c r="B2594" s="1723"/>
      <c r="C2594" s="1724"/>
      <c r="D2594" s="1724"/>
      <c r="E2594" s="1725"/>
      <c r="F2594" s="1725"/>
      <c r="G2594" s="1725"/>
      <c r="H2594" s="1724"/>
      <c r="I2594" s="1724"/>
      <c r="J2594" s="1725"/>
      <c r="K2594" s="1725"/>
      <c r="L2594" s="1725"/>
      <c r="M2594" s="1725"/>
      <c r="N2594" s="1727"/>
      <c r="O2594" s="1724"/>
      <c r="P2594" s="1725"/>
      <c r="Q2594" s="1728"/>
      <c r="R2594" s="1729"/>
      <c r="S2594" s="550"/>
    </row>
    <row r="2595" spans="1:19" s="206" customFormat="1" ht="19.899999999999999" customHeight="1">
      <c r="A2595" s="1723"/>
      <c r="B2595" s="1723"/>
      <c r="C2595" s="1724"/>
      <c r="D2595" s="1724"/>
      <c r="E2595" s="1725"/>
      <c r="F2595" s="1725"/>
      <c r="G2595" s="1725"/>
      <c r="H2595" s="1724"/>
      <c r="I2595" s="1724"/>
      <c r="J2595" s="1725"/>
      <c r="K2595" s="1725"/>
      <c r="L2595" s="1725"/>
      <c r="M2595" s="1725"/>
      <c r="N2595" s="1727"/>
      <c r="O2595" s="1724"/>
      <c r="P2595" s="1725"/>
      <c r="Q2595" s="1728"/>
      <c r="R2595" s="1729"/>
      <c r="S2595" s="550"/>
    </row>
    <row r="2596" spans="1:19" s="206" customFormat="1" ht="19.899999999999999" customHeight="1">
      <c r="A2596" s="1723"/>
      <c r="B2596" s="1723"/>
      <c r="C2596" s="1724"/>
      <c r="D2596" s="1724"/>
      <c r="E2596" s="1725"/>
      <c r="F2596" s="1725"/>
      <c r="G2596" s="1725"/>
      <c r="H2596" s="1724"/>
      <c r="I2596" s="1724"/>
      <c r="J2596" s="1725"/>
      <c r="K2596" s="1725"/>
      <c r="L2596" s="1725"/>
      <c r="M2596" s="1725"/>
      <c r="N2596" s="1727"/>
      <c r="O2596" s="1724"/>
      <c r="P2596" s="1725"/>
      <c r="Q2596" s="1728"/>
      <c r="R2596" s="1729"/>
      <c r="S2596" s="550"/>
    </row>
    <row r="2597" spans="1:19" s="206" customFormat="1" ht="19.899999999999999" customHeight="1">
      <c r="A2597" s="1723"/>
      <c r="B2597" s="1723"/>
      <c r="C2597" s="1724"/>
      <c r="D2597" s="1724"/>
      <c r="E2597" s="1725"/>
      <c r="F2597" s="1725"/>
      <c r="G2597" s="1725"/>
      <c r="H2597" s="1724"/>
      <c r="I2597" s="1724"/>
      <c r="J2597" s="1725"/>
      <c r="K2597" s="1725"/>
      <c r="L2597" s="1725"/>
      <c r="M2597" s="1725"/>
      <c r="N2597" s="1727"/>
      <c r="O2597" s="1724"/>
      <c r="P2597" s="1725"/>
      <c r="Q2597" s="1728"/>
      <c r="R2597" s="1729"/>
      <c r="S2597" s="550"/>
    </row>
    <row r="2598" spans="1:19" s="206" customFormat="1" ht="19.899999999999999" customHeight="1">
      <c r="A2598" s="1723"/>
      <c r="B2598" s="1723"/>
      <c r="C2598" s="1724"/>
      <c r="D2598" s="1724"/>
      <c r="E2598" s="1725"/>
      <c r="F2598" s="1725"/>
      <c r="G2598" s="1725"/>
      <c r="H2598" s="1724"/>
      <c r="I2598" s="1724"/>
      <c r="J2598" s="1725"/>
      <c r="K2598" s="1725"/>
      <c r="L2598" s="1725"/>
      <c r="M2598" s="1725"/>
      <c r="N2598" s="1727"/>
      <c r="O2598" s="1724"/>
      <c r="P2598" s="1725"/>
      <c r="Q2598" s="1728"/>
      <c r="R2598" s="1729"/>
      <c r="S2598" s="550"/>
    </row>
    <row r="2599" spans="1:19" s="206" customFormat="1" ht="19.899999999999999" customHeight="1">
      <c r="A2599" s="1723"/>
      <c r="B2599" s="1723"/>
      <c r="C2599" s="1724"/>
      <c r="D2599" s="1724"/>
      <c r="E2599" s="1725"/>
      <c r="F2599" s="1725"/>
      <c r="G2599" s="1725"/>
      <c r="H2599" s="1724"/>
      <c r="I2599" s="1724"/>
      <c r="J2599" s="1725"/>
      <c r="K2599" s="1725"/>
      <c r="L2599" s="1725"/>
      <c r="M2599" s="1725"/>
      <c r="N2599" s="1727"/>
      <c r="O2599" s="1724"/>
      <c r="P2599" s="1725"/>
      <c r="Q2599" s="1728"/>
      <c r="R2599" s="1729"/>
      <c r="S2599" s="550"/>
    </row>
    <row r="2600" spans="1:19" s="206" customFormat="1" ht="19.899999999999999" customHeight="1">
      <c r="A2600" s="1723"/>
      <c r="B2600" s="1723"/>
      <c r="C2600" s="1724"/>
      <c r="D2600" s="1724"/>
      <c r="E2600" s="1725"/>
      <c r="F2600" s="1725"/>
      <c r="G2600" s="1725"/>
      <c r="H2600" s="1724"/>
      <c r="I2600" s="1724"/>
      <c r="J2600" s="1725"/>
      <c r="K2600" s="1725"/>
      <c r="L2600" s="1725"/>
      <c r="M2600" s="1725"/>
      <c r="N2600" s="1727"/>
      <c r="O2600" s="1724"/>
      <c r="P2600" s="1725"/>
      <c r="Q2600" s="1728"/>
      <c r="R2600" s="1729"/>
      <c r="S2600" s="550"/>
    </row>
    <row r="2601" spans="1:19" s="206" customFormat="1" ht="19.899999999999999" customHeight="1">
      <c r="A2601" s="1723"/>
      <c r="B2601" s="1723"/>
      <c r="C2601" s="1724"/>
      <c r="D2601" s="1724"/>
      <c r="E2601" s="1725"/>
      <c r="F2601" s="1725"/>
      <c r="G2601" s="1725"/>
      <c r="H2601" s="1724"/>
      <c r="I2601" s="1724"/>
      <c r="J2601" s="1725"/>
      <c r="K2601" s="1725"/>
      <c r="L2601" s="1725"/>
      <c r="M2601" s="1725"/>
      <c r="N2601" s="1727"/>
      <c r="O2601" s="1724"/>
      <c r="P2601" s="1725"/>
      <c r="Q2601" s="1728"/>
      <c r="R2601" s="1729"/>
      <c r="S2601" s="550"/>
    </row>
    <row r="2602" spans="1:19" s="206" customFormat="1" ht="19.899999999999999" customHeight="1">
      <c r="A2602" s="1723"/>
      <c r="B2602" s="1723"/>
      <c r="C2602" s="1724"/>
      <c r="D2602" s="1724"/>
      <c r="E2602" s="1725"/>
      <c r="F2602" s="1725"/>
      <c r="G2602" s="1725"/>
      <c r="H2602" s="1724"/>
      <c r="I2602" s="1724"/>
      <c r="J2602" s="1725"/>
      <c r="K2602" s="1725"/>
      <c r="L2602" s="1725"/>
      <c r="M2602" s="1725"/>
      <c r="N2602" s="1727"/>
      <c r="O2602" s="1724"/>
      <c r="P2602" s="1725"/>
      <c r="Q2602" s="1728"/>
      <c r="R2602" s="1729"/>
      <c r="S2602" s="550"/>
    </row>
    <row r="2603" spans="1:19" s="206" customFormat="1" ht="19.899999999999999" customHeight="1">
      <c r="A2603" s="1723"/>
      <c r="B2603" s="1723"/>
      <c r="C2603" s="1724"/>
      <c r="D2603" s="1724"/>
      <c r="E2603" s="1725"/>
      <c r="F2603" s="1725"/>
      <c r="G2603" s="1725"/>
      <c r="H2603" s="1724"/>
      <c r="I2603" s="1724"/>
      <c r="J2603" s="1725"/>
      <c r="K2603" s="1725"/>
      <c r="L2603" s="1725"/>
      <c r="M2603" s="1725"/>
      <c r="N2603" s="1727"/>
      <c r="O2603" s="1724"/>
      <c r="P2603" s="1725"/>
      <c r="Q2603" s="1728"/>
      <c r="R2603" s="1729"/>
      <c r="S2603" s="550"/>
    </row>
    <row r="2604" spans="1:19" s="206" customFormat="1" ht="19.899999999999999" customHeight="1">
      <c r="A2604" s="1723"/>
      <c r="B2604" s="1723"/>
      <c r="C2604" s="1724"/>
      <c r="D2604" s="1724"/>
      <c r="E2604" s="1725"/>
      <c r="F2604" s="1725"/>
      <c r="G2604" s="1725"/>
      <c r="H2604" s="1724"/>
      <c r="I2604" s="1724"/>
      <c r="J2604" s="1725"/>
      <c r="K2604" s="1725"/>
      <c r="L2604" s="1725"/>
      <c r="M2604" s="1725"/>
      <c r="N2604" s="1727"/>
      <c r="O2604" s="1724"/>
      <c r="P2604" s="1725"/>
      <c r="Q2604" s="1728"/>
      <c r="R2604" s="1729"/>
      <c r="S2604" s="550"/>
    </row>
    <row r="2605" spans="1:19" s="206" customFormat="1" ht="19.899999999999999" customHeight="1">
      <c r="A2605" s="1723"/>
      <c r="B2605" s="1723"/>
      <c r="C2605" s="1724"/>
      <c r="D2605" s="1724"/>
      <c r="E2605" s="1725"/>
      <c r="F2605" s="1725"/>
      <c r="G2605" s="1725"/>
      <c r="H2605" s="1724"/>
      <c r="I2605" s="1724"/>
      <c r="J2605" s="1725"/>
      <c r="K2605" s="1725"/>
      <c r="L2605" s="1725"/>
      <c r="M2605" s="1725"/>
      <c r="N2605" s="1727"/>
      <c r="O2605" s="1724"/>
      <c r="P2605" s="1725"/>
      <c r="Q2605" s="1728"/>
      <c r="R2605" s="1729"/>
      <c r="S2605" s="550"/>
    </row>
    <row r="2606" spans="1:19" s="206" customFormat="1" ht="19.899999999999999" customHeight="1">
      <c r="A2606" s="1723"/>
      <c r="B2606" s="1723"/>
      <c r="C2606" s="1724"/>
      <c r="D2606" s="1724"/>
      <c r="E2606" s="1725"/>
      <c r="F2606" s="1725"/>
      <c r="G2606" s="1725"/>
      <c r="H2606" s="1724"/>
      <c r="I2606" s="1724"/>
      <c r="J2606" s="1725"/>
      <c r="K2606" s="1725"/>
      <c r="L2606" s="1725"/>
      <c r="M2606" s="1725"/>
      <c r="N2606" s="1727"/>
      <c r="O2606" s="1724"/>
      <c r="P2606" s="1725"/>
      <c r="Q2606" s="1728"/>
      <c r="R2606" s="1729"/>
      <c r="S2606" s="550"/>
    </row>
    <row r="2607" spans="1:19" s="206" customFormat="1" ht="19.899999999999999" customHeight="1">
      <c r="A2607" s="1723"/>
      <c r="B2607" s="1723"/>
      <c r="C2607" s="1724"/>
      <c r="D2607" s="1724"/>
      <c r="E2607" s="1725"/>
      <c r="F2607" s="1725"/>
      <c r="G2607" s="1725"/>
      <c r="H2607" s="1724"/>
      <c r="I2607" s="1724"/>
      <c r="J2607" s="1725"/>
      <c r="K2607" s="1725"/>
      <c r="L2607" s="1725"/>
      <c r="M2607" s="1725"/>
      <c r="N2607" s="1727"/>
      <c r="O2607" s="1724"/>
      <c r="P2607" s="1725"/>
      <c r="Q2607" s="1728"/>
      <c r="R2607" s="1729"/>
      <c r="S2607" s="550"/>
    </row>
    <row r="2608" spans="1:19" s="206" customFormat="1" ht="19.899999999999999" customHeight="1">
      <c r="A2608" s="1723"/>
      <c r="B2608" s="1723"/>
      <c r="C2608" s="1724"/>
      <c r="D2608" s="1724"/>
      <c r="E2608" s="1725"/>
      <c r="F2608" s="1725"/>
      <c r="G2608" s="1725"/>
      <c r="H2608" s="1724"/>
      <c r="I2608" s="1724"/>
      <c r="J2608" s="1725"/>
      <c r="K2608" s="1725"/>
      <c r="L2608" s="1725"/>
      <c r="M2608" s="1725"/>
      <c r="N2608" s="1727"/>
      <c r="O2608" s="1724"/>
      <c r="P2608" s="1725"/>
      <c r="Q2608" s="1728"/>
      <c r="R2608" s="1729"/>
      <c r="S2608" s="550"/>
    </row>
    <row r="2609" spans="1:19" s="206" customFormat="1" ht="19.899999999999999" customHeight="1">
      <c r="A2609" s="1723"/>
      <c r="B2609" s="1723"/>
      <c r="C2609" s="1724"/>
      <c r="D2609" s="1724"/>
      <c r="E2609" s="1725"/>
      <c r="F2609" s="1725"/>
      <c r="G2609" s="1725"/>
      <c r="H2609" s="1724"/>
      <c r="I2609" s="1724"/>
      <c r="J2609" s="1725"/>
      <c r="K2609" s="1725"/>
      <c r="L2609" s="1725"/>
      <c r="M2609" s="1725"/>
      <c r="N2609" s="1727"/>
      <c r="O2609" s="1724"/>
      <c r="P2609" s="1725"/>
      <c r="Q2609" s="1728"/>
      <c r="R2609" s="1729"/>
      <c r="S2609" s="550"/>
    </row>
    <row r="2610" spans="1:19" s="206" customFormat="1" ht="19.899999999999999" customHeight="1">
      <c r="A2610" s="1723"/>
      <c r="B2610" s="1723"/>
      <c r="C2610" s="1724"/>
      <c r="D2610" s="1724"/>
      <c r="E2610" s="1725"/>
      <c r="F2610" s="1725"/>
      <c r="G2610" s="1725"/>
      <c r="H2610" s="1724"/>
      <c r="I2610" s="1724"/>
      <c r="J2610" s="1725"/>
      <c r="K2610" s="1725"/>
      <c r="L2610" s="1725"/>
      <c r="M2610" s="1725"/>
      <c r="N2610" s="1727"/>
      <c r="O2610" s="1724"/>
      <c r="P2610" s="1725"/>
      <c r="Q2610" s="1728"/>
      <c r="R2610" s="1729"/>
      <c r="S2610" s="550"/>
    </row>
    <row r="2611" spans="1:19" s="206" customFormat="1" ht="19.899999999999999" customHeight="1">
      <c r="A2611" s="1723"/>
      <c r="B2611" s="1723"/>
      <c r="C2611" s="1724"/>
      <c r="D2611" s="1724"/>
      <c r="E2611" s="1725"/>
      <c r="F2611" s="1725"/>
      <c r="G2611" s="1725"/>
      <c r="H2611" s="1724"/>
      <c r="I2611" s="1724"/>
      <c r="J2611" s="1725"/>
      <c r="K2611" s="1725"/>
      <c r="L2611" s="1725"/>
      <c r="M2611" s="1725"/>
      <c r="N2611" s="1727"/>
      <c r="O2611" s="1724"/>
      <c r="P2611" s="1725"/>
      <c r="Q2611" s="1728"/>
      <c r="R2611" s="1729"/>
      <c r="S2611" s="550"/>
    </row>
    <row r="2612" spans="1:19" s="206" customFormat="1" ht="19.899999999999999" customHeight="1">
      <c r="A2612" s="1723"/>
      <c r="B2612" s="1723"/>
      <c r="C2612" s="1724"/>
      <c r="D2612" s="1724"/>
      <c r="E2612" s="1725"/>
      <c r="F2612" s="1725"/>
      <c r="G2612" s="1725"/>
      <c r="H2612" s="1724"/>
      <c r="I2612" s="1724"/>
      <c r="J2612" s="1725"/>
      <c r="K2612" s="1725"/>
      <c r="L2612" s="1725"/>
      <c r="M2612" s="1725"/>
      <c r="N2612" s="1727"/>
      <c r="O2612" s="1724"/>
      <c r="P2612" s="1725"/>
      <c r="Q2612" s="1728"/>
      <c r="R2612" s="1729"/>
      <c r="S2612" s="550"/>
    </row>
    <row r="2613" spans="1:19" s="206" customFormat="1" ht="19.899999999999999" customHeight="1">
      <c r="A2613" s="1723"/>
      <c r="B2613" s="1723"/>
      <c r="C2613" s="1724"/>
      <c r="D2613" s="1724"/>
      <c r="E2613" s="1725"/>
      <c r="F2613" s="1725"/>
      <c r="G2613" s="1725"/>
      <c r="H2613" s="1724"/>
      <c r="I2613" s="1724"/>
      <c r="J2613" s="1725"/>
      <c r="K2613" s="1725"/>
      <c r="L2613" s="1725"/>
      <c r="M2613" s="1725"/>
      <c r="N2613" s="1727"/>
      <c r="O2613" s="1724"/>
      <c r="P2613" s="1725"/>
      <c r="Q2613" s="1728"/>
      <c r="R2613" s="1729"/>
      <c r="S2613" s="550"/>
    </row>
    <row r="2614" spans="1:19" s="206" customFormat="1" ht="19.899999999999999" customHeight="1">
      <c r="A2614" s="1723"/>
      <c r="B2614" s="1723"/>
      <c r="C2614" s="1724"/>
      <c r="D2614" s="1724"/>
      <c r="E2614" s="1725"/>
      <c r="F2614" s="1725"/>
      <c r="G2614" s="1725"/>
      <c r="H2614" s="1724"/>
      <c r="I2614" s="1724"/>
      <c r="J2614" s="1725"/>
      <c r="K2614" s="1725"/>
      <c r="L2614" s="1725"/>
      <c r="M2614" s="1725"/>
      <c r="N2614" s="1727"/>
      <c r="O2614" s="1724"/>
      <c r="P2614" s="1725"/>
      <c r="Q2614" s="1728"/>
      <c r="R2614" s="1729"/>
      <c r="S2614" s="550"/>
    </row>
    <row r="2615" spans="1:19" s="206" customFormat="1" ht="19.899999999999999" customHeight="1">
      <c r="A2615" s="1723"/>
      <c r="B2615" s="1723"/>
      <c r="C2615" s="1724"/>
      <c r="D2615" s="1724"/>
      <c r="E2615" s="1725"/>
      <c r="F2615" s="1725"/>
      <c r="G2615" s="1725"/>
      <c r="H2615" s="1724"/>
      <c r="I2615" s="1724"/>
      <c r="J2615" s="1725"/>
      <c r="K2615" s="1725"/>
      <c r="L2615" s="1725"/>
      <c r="M2615" s="1725"/>
      <c r="N2615" s="1727"/>
      <c r="O2615" s="1724"/>
      <c r="P2615" s="1725"/>
      <c r="Q2615" s="1728"/>
      <c r="R2615" s="1729"/>
      <c r="S2615" s="550"/>
    </row>
    <row r="2616" spans="1:19" s="206" customFormat="1" ht="19.899999999999999" customHeight="1">
      <c r="A2616" s="1723"/>
      <c r="B2616" s="1723"/>
      <c r="C2616" s="1724"/>
      <c r="D2616" s="1724"/>
      <c r="E2616" s="1725"/>
      <c r="F2616" s="1725"/>
      <c r="G2616" s="1725"/>
      <c r="H2616" s="1724"/>
      <c r="I2616" s="1724"/>
      <c r="J2616" s="1725"/>
      <c r="K2616" s="1725"/>
      <c r="L2616" s="1725"/>
      <c r="M2616" s="1725"/>
      <c r="N2616" s="1727"/>
      <c r="O2616" s="1724"/>
      <c r="P2616" s="1725"/>
      <c r="Q2616" s="1728"/>
      <c r="R2616" s="1729"/>
      <c r="S2616" s="550"/>
    </row>
    <row r="2617" spans="1:19" s="206" customFormat="1" ht="19.899999999999999" customHeight="1">
      <c r="A2617" s="1723"/>
      <c r="B2617" s="1723"/>
      <c r="C2617" s="1724"/>
      <c r="D2617" s="1724"/>
      <c r="E2617" s="1725"/>
      <c r="F2617" s="1725"/>
      <c r="G2617" s="1725"/>
      <c r="H2617" s="1724"/>
      <c r="I2617" s="1724"/>
      <c r="J2617" s="1725"/>
      <c r="K2617" s="1725"/>
      <c r="L2617" s="1725"/>
      <c r="M2617" s="1725"/>
      <c r="N2617" s="1727"/>
      <c r="O2617" s="1724"/>
      <c r="P2617" s="1725"/>
      <c r="Q2617" s="1728"/>
      <c r="R2617" s="1729"/>
      <c r="S2617" s="550"/>
    </row>
    <row r="2618" spans="1:19" s="206" customFormat="1" ht="19.899999999999999" customHeight="1">
      <c r="A2618" s="1723"/>
      <c r="B2618" s="1723"/>
      <c r="C2618" s="1724"/>
      <c r="D2618" s="1724"/>
      <c r="E2618" s="1725"/>
      <c r="F2618" s="1725"/>
      <c r="G2618" s="1725"/>
      <c r="H2618" s="1724"/>
      <c r="I2618" s="1724"/>
      <c r="J2618" s="1725"/>
      <c r="K2618" s="1725"/>
      <c r="L2618" s="1725"/>
      <c r="M2618" s="1725"/>
      <c r="N2618" s="1727"/>
      <c r="O2618" s="1724"/>
      <c r="P2618" s="1725"/>
      <c r="Q2618" s="1728"/>
      <c r="R2618" s="1729"/>
      <c r="S2618" s="550"/>
    </row>
    <row r="2619" spans="1:19" s="206" customFormat="1" ht="19.899999999999999" customHeight="1">
      <c r="A2619" s="1723"/>
      <c r="B2619" s="1723"/>
      <c r="C2619" s="1724"/>
      <c r="D2619" s="1724"/>
      <c r="E2619" s="1725"/>
      <c r="F2619" s="1725"/>
      <c r="G2619" s="1725"/>
      <c r="H2619" s="1724"/>
      <c r="I2619" s="1724"/>
      <c r="J2619" s="1725"/>
      <c r="K2619" s="1725"/>
      <c r="L2619" s="1725"/>
      <c r="M2619" s="1725"/>
      <c r="N2619" s="1727"/>
      <c r="O2619" s="1724"/>
      <c r="P2619" s="1725"/>
      <c r="Q2619" s="1728"/>
      <c r="R2619" s="1729"/>
      <c r="S2619" s="550"/>
    </row>
    <row r="2620" spans="1:19" s="206" customFormat="1" ht="19.899999999999999" customHeight="1">
      <c r="A2620" s="1723"/>
      <c r="B2620" s="1723"/>
      <c r="C2620" s="1724"/>
      <c r="D2620" s="1724"/>
      <c r="E2620" s="1725"/>
      <c r="F2620" s="1725"/>
      <c r="G2620" s="1725"/>
      <c r="H2620" s="1724"/>
      <c r="I2620" s="1724"/>
      <c r="J2620" s="1725"/>
      <c r="K2620" s="1725"/>
      <c r="L2620" s="1725"/>
      <c r="M2620" s="1725"/>
      <c r="N2620" s="1727"/>
      <c r="O2620" s="1724"/>
      <c r="P2620" s="1725"/>
      <c r="Q2620" s="1728"/>
      <c r="R2620" s="1729"/>
      <c r="S2620" s="550"/>
    </row>
    <row r="2621" spans="1:19" s="206" customFormat="1" ht="19.899999999999999" customHeight="1">
      <c r="A2621" s="1723"/>
      <c r="B2621" s="1723"/>
      <c r="C2621" s="1724"/>
      <c r="D2621" s="1724"/>
      <c r="E2621" s="1725"/>
      <c r="F2621" s="1725"/>
      <c r="G2621" s="1725"/>
      <c r="H2621" s="1724"/>
      <c r="I2621" s="1724"/>
      <c r="J2621" s="1725"/>
      <c r="K2621" s="1725"/>
      <c r="L2621" s="1725"/>
      <c r="M2621" s="1725"/>
      <c r="N2621" s="1727"/>
      <c r="O2621" s="1724"/>
      <c r="P2621" s="1725"/>
      <c r="Q2621" s="1728"/>
      <c r="R2621" s="1729"/>
      <c r="S2621" s="550"/>
    </row>
    <row r="2622" spans="1:19" s="206" customFormat="1" ht="19.899999999999999" customHeight="1">
      <c r="A2622" s="1723"/>
      <c r="B2622" s="1723"/>
      <c r="C2622" s="1724"/>
      <c r="D2622" s="1724"/>
      <c r="E2622" s="1725"/>
      <c r="F2622" s="1725"/>
      <c r="G2622" s="1725"/>
      <c r="H2622" s="1724"/>
      <c r="I2622" s="1724"/>
      <c r="J2622" s="1725"/>
      <c r="K2622" s="1725"/>
      <c r="L2622" s="1725"/>
      <c r="M2622" s="1725"/>
      <c r="N2622" s="1727"/>
      <c r="O2622" s="1724"/>
      <c r="P2622" s="1725"/>
      <c r="Q2622" s="1728"/>
      <c r="R2622" s="1729"/>
      <c r="S2622" s="550"/>
    </row>
    <row r="2623" spans="1:19" s="206" customFormat="1" ht="19.899999999999999" customHeight="1">
      <c r="A2623" s="1723"/>
      <c r="B2623" s="1723"/>
      <c r="C2623" s="1724"/>
      <c r="D2623" s="1724"/>
      <c r="E2623" s="1725"/>
      <c r="F2623" s="1725"/>
      <c r="G2623" s="1725"/>
      <c r="H2623" s="1724"/>
      <c r="I2623" s="1724"/>
      <c r="J2623" s="1725"/>
      <c r="K2623" s="1725"/>
      <c r="L2623" s="1725"/>
      <c r="M2623" s="1725"/>
      <c r="N2623" s="1727"/>
      <c r="O2623" s="1724"/>
      <c r="P2623" s="1725"/>
      <c r="Q2623" s="1728"/>
      <c r="R2623" s="1729"/>
      <c r="S2623" s="550"/>
    </row>
    <row r="2624" spans="1:19" s="206" customFormat="1" ht="19.899999999999999" customHeight="1">
      <c r="A2624" s="1723"/>
      <c r="B2624" s="1723"/>
      <c r="C2624" s="1724"/>
      <c r="D2624" s="1724"/>
      <c r="E2624" s="1725"/>
      <c r="F2624" s="1725"/>
      <c r="G2624" s="1725"/>
      <c r="H2624" s="1724"/>
      <c r="I2624" s="1724"/>
      <c r="J2624" s="1725"/>
      <c r="K2624" s="1725"/>
      <c r="L2624" s="1725"/>
      <c r="M2624" s="1725"/>
      <c r="N2624" s="1727"/>
      <c r="O2624" s="1724"/>
      <c r="P2624" s="1725"/>
      <c r="Q2624" s="1728"/>
      <c r="R2624" s="1729"/>
      <c r="S2624" s="550"/>
    </row>
    <row r="2625" spans="1:19" s="206" customFormat="1" ht="19.899999999999999" customHeight="1">
      <c r="A2625" s="1723"/>
      <c r="B2625" s="1723"/>
      <c r="C2625" s="1724"/>
      <c r="D2625" s="1724"/>
      <c r="E2625" s="1725"/>
      <c r="F2625" s="1725"/>
      <c r="G2625" s="1725"/>
      <c r="H2625" s="1724"/>
      <c r="I2625" s="1724"/>
      <c r="J2625" s="1725"/>
      <c r="K2625" s="1725"/>
      <c r="L2625" s="1725"/>
      <c r="M2625" s="1725"/>
      <c r="N2625" s="1727"/>
      <c r="O2625" s="1724"/>
      <c r="P2625" s="1725"/>
      <c r="Q2625" s="1728"/>
      <c r="R2625" s="1729"/>
      <c r="S2625" s="550"/>
    </row>
    <row r="2626" spans="1:19" s="206" customFormat="1" ht="19.899999999999999" customHeight="1">
      <c r="A2626" s="1723"/>
      <c r="B2626" s="1723"/>
      <c r="C2626" s="1724"/>
      <c r="D2626" s="1724"/>
      <c r="E2626" s="1725"/>
      <c r="F2626" s="1725"/>
      <c r="G2626" s="1725"/>
      <c r="H2626" s="1724"/>
      <c r="I2626" s="1724"/>
      <c r="J2626" s="1725"/>
      <c r="K2626" s="1725"/>
      <c r="L2626" s="1725"/>
      <c r="M2626" s="1725"/>
      <c r="N2626" s="1727"/>
      <c r="O2626" s="1724"/>
      <c r="P2626" s="1725"/>
      <c r="Q2626" s="1728"/>
      <c r="R2626" s="1729"/>
      <c r="S2626" s="550"/>
    </row>
    <row r="2627" spans="1:19" s="206" customFormat="1" ht="19.899999999999999" customHeight="1">
      <c r="A2627" s="1723"/>
      <c r="B2627" s="1723"/>
      <c r="C2627" s="1724"/>
      <c r="D2627" s="1724"/>
      <c r="E2627" s="1725"/>
      <c r="F2627" s="1725"/>
      <c r="G2627" s="1725"/>
      <c r="H2627" s="1724"/>
      <c r="I2627" s="1724"/>
      <c r="J2627" s="1725"/>
      <c r="K2627" s="1725"/>
      <c r="L2627" s="1725"/>
      <c r="M2627" s="1725"/>
      <c r="N2627" s="1727"/>
      <c r="O2627" s="1724"/>
      <c r="P2627" s="1725"/>
      <c r="Q2627" s="1728"/>
      <c r="R2627" s="1729"/>
      <c r="S2627" s="550"/>
    </row>
    <row r="2628" spans="1:19" s="206" customFormat="1" ht="19.899999999999999" customHeight="1">
      <c r="A2628" s="1723"/>
      <c r="B2628" s="1723"/>
      <c r="C2628" s="1724"/>
      <c r="D2628" s="1724"/>
      <c r="E2628" s="1725"/>
      <c r="F2628" s="1725"/>
      <c r="G2628" s="1725"/>
      <c r="H2628" s="1724"/>
      <c r="I2628" s="1724"/>
      <c r="J2628" s="1725"/>
      <c r="K2628" s="1725"/>
      <c r="L2628" s="1725"/>
      <c r="M2628" s="1725"/>
      <c r="N2628" s="1727"/>
      <c r="O2628" s="1724"/>
      <c r="P2628" s="1725"/>
      <c r="Q2628" s="1728"/>
      <c r="R2628" s="1729"/>
      <c r="S2628" s="550"/>
    </row>
    <row r="2629" spans="1:19" s="206" customFormat="1" ht="19.899999999999999" customHeight="1">
      <c r="A2629" s="1723"/>
      <c r="B2629" s="1723"/>
      <c r="C2629" s="1724"/>
      <c r="D2629" s="1724"/>
      <c r="E2629" s="1725"/>
      <c r="F2629" s="1725"/>
      <c r="G2629" s="1725"/>
      <c r="H2629" s="1724"/>
      <c r="I2629" s="1724"/>
      <c r="J2629" s="1725"/>
      <c r="K2629" s="1725"/>
      <c r="L2629" s="1725"/>
      <c r="M2629" s="1725"/>
      <c r="N2629" s="1727"/>
      <c r="O2629" s="1724"/>
      <c r="P2629" s="1725"/>
      <c r="Q2629" s="1728"/>
      <c r="R2629" s="1729"/>
      <c r="S2629" s="550"/>
    </row>
    <row r="2630" spans="1:19" s="206" customFormat="1" ht="19.899999999999999" customHeight="1">
      <c r="A2630" s="1723"/>
      <c r="B2630" s="1723"/>
      <c r="C2630" s="1724"/>
      <c r="D2630" s="1724"/>
      <c r="E2630" s="1725"/>
      <c r="F2630" s="1725"/>
      <c r="G2630" s="1725"/>
      <c r="H2630" s="1724"/>
      <c r="I2630" s="1724"/>
      <c r="J2630" s="1725"/>
      <c r="K2630" s="1725"/>
      <c r="L2630" s="1725"/>
      <c r="M2630" s="1725"/>
      <c r="N2630" s="1727"/>
      <c r="O2630" s="1724"/>
      <c r="P2630" s="1725"/>
      <c r="Q2630" s="1728"/>
      <c r="R2630" s="1729"/>
      <c r="S2630" s="550"/>
    </row>
    <row r="2631" spans="1:19" s="206" customFormat="1" ht="19.899999999999999" customHeight="1">
      <c r="A2631" s="1723"/>
      <c r="B2631" s="1723"/>
      <c r="C2631" s="1724"/>
      <c r="D2631" s="1724"/>
      <c r="E2631" s="1725"/>
      <c r="F2631" s="1725"/>
      <c r="G2631" s="1725"/>
      <c r="H2631" s="1724"/>
      <c r="I2631" s="1724"/>
      <c r="J2631" s="1725"/>
      <c r="K2631" s="1725"/>
      <c r="L2631" s="1725"/>
      <c r="M2631" s="1725"/>
      <c r="N2631" s="1727"/>
      <c r="O2631" s="1724"/>
      <c r="P2631" s="1725"/>
      <c r="Q2631" s="1728"/>
      <c r="R2631" s="1729"/>
      <c r="S2631" s="550"/>
    </row>
    <row r="2632" spans="1:19" s="206" customFormat="1" ht="19.899999999999999" customHeight="1">
      <c r="A2632" s="1723"/>
      <c r="B2632" s="1723"/>
      <c r="C2632" s="1724"/>
      <c r="D2632" s="1724"/>
      <c r="E2632" s="1725"/>
      <c r="F2632" s="1725"/>
      <c r="G2632" s="1725"/>
      <c r="H2632" s="1724"/>
      <c r="I2632" s="1724"/>
      <c r="J2632" s="1725"/>
      <c r="K2632" s="1725"/>
      <c r="L2632" s="1725"/>
      <c r="M2632" s="1725"/>
      <c r="N2632" s="1727"/>
      <c r="O2632" s="1724"/>
      <c r="P2632" s="1725"/>
      <c r="Q2632" s="1728"/>
      <c r="R2632" s="1729"/>
      <c r="S2632" s="550"/>
    </row>
    <row r="2633" spans="1:19" s="206" customFormat="1" ht="19.899999999999999" customHeight="1">
      <c r="A2633" s="1723"/>
      <c r="B2633" s="1723"/>
      <c r="C2633" s="1724"/>
      <c r="D2633" s="1724"/>
      <c r="E2633" s="1725"/>
      <c r="F2633" s="1725"/>
      <c r="G2633" s="1725"/>
      <c r="H2633" s="1724"/>
      <c r="I2633" s="1724"/>
      <c r="J2633" s="1725"/>
      <c r="K2633" s="1725"/>
      <c r="L2633" s="1725"/>
      <c r="M2633" s="1725"/>
      <c r="N2633" s="1727"/>
      <c r="O2633" s="1724"/>
      <c r="P2633" s="1725"/>
      <c r="Q2633" s="1728"/>
      <c r="R2633" s="1729"/>
      <c r="S2633" s="550"/>
    </row>
    <row r="2634" spans="1:19" s="206" customFormat="1" ht="19.899999999999999" customHeight="1">
      <c r="A2634" s="1723"/>
      <c r="B2634" s="1723"/>
      <c r="C2634" s="1724"/>
      <c r="D2634" s="1724"/>
      <c r="E2634" s="1725"/>
      <c r="F2634" s="1725"/>
      <c r="G2634" s="1725"/>
      <c r="H2634" s="1724"/>
      <c r="I2634" s="1724"/>
      <c r="J2634" s="1725"/>
      <c r="K2634" s="1725"/>
      <c r="L2634" s="1725"/>
      <c r="M2634" s="1725"/>
      <c r="N2634" s="1727"/>
      <c r="O2634" s="1724"/>
      <c r="P2634" s="1725"/>
      <c r="Q2634" s="1728"/>
      <c r="R2634" s="1729"/>
      <c r="S2634" s="550"/>
    </row>
    <row r="2635" spans="1:19" s="206" customFormat="1" ht="19.899999999999999" customHeight="1">
      <c r="A2635" s="1723"/>
      <c r="B2635" s="1723"/>
      <c r="C2635" s="1724"/>
      <c r="D2635" s="1724"/>
      <c r="E2635" s="1725"/>
      <c r="F2635" s="1725"/>
      <c r="G2635" s="1725"/>
      <c r="H2635" s="1724"/>
      <c r="I2635" s="1724"/>
      <c r="J2635" s="1725"/>
      <c r="K2635" s="1725"/>
      <c r="L2635" s="1725"/>
      <c r="M2635" s="1725"/>
      <c r="N2635" s="1727"/>
      <c r="O2635" s="1724"/>
      <c r="P2635" s="1725"/>
      <c r="Q2635" s="1728"/>
      <c r="R2635" s="1729"/>
      <c r="S2635" s="550"/>
    </row>
    <row r="2636" spans="1:19" s="206" customFormat="1" ht="19.899999999999999" customHeight="1">
      <c r="A2636" s="1723"/>
      <c r="B2636" s="1723"/>
      <c r="C2636" s="1724"/>
      <c r="D2636" s="1724"/>
      <c r="E2636" s="1725"/>
      <c r="F2636" s="1725"/>
      <c r="G2636" s="1725"/>
      <c r="H2636" s="1724"/>
      <c r="I2636" s="1724"/>
      <c r="J2636" s="1725"/>
      <c r="K2636" s="1725"/>
      <c r="L2636" s="1725"/>
      <c r="M2636" s="1725"/>
      <c r="N2636" s="1727"/>
      <c r="O2636" s="1724"/>
      <c r="P2636" s="1725"/>
      <c r="Q2636" s="1728"/>
      <c r="R2636" s="1729"/>
      <c r="S2636" s="550"/>
    </row>
    <row r="2637" spans="1:19" s="206" customFormat="1" ht="19.899999999999999" customHeight="1">
      <c r="A2637" s="1723"/>
      <c r="B2637" s="1723"/>
      <c r="C2637" s="1724"/>
      <c r="D2637" s="1724"/>
      <c r="E2637" s="1725"/>
      <c r="F2637" s="1725"/>
      <c r="G2637" s="1725"/>
      <c r="H2637" s="1724"/>
      <c r="I2637" s="1724"/>
      <c r="J2637" s="1725"/>
      <c r="K2637" s="1725"/>
      <c r="L2637" s="1725"/>
      <c r="M2637" s="1725"/>
      <c r="N2637" s="1727"/>
      <c r="O2637" s="1724"/>
      <c r="P2637" s="1725"/>
      <c r="Q2637" s="1728"/>
      <c r="R2637" s="1729"/>
      <c r="S2637" s="550"/>
    </row>
    <row r="2638" spans="1:19" s="206" customFormat="1" ht="19.899999999999999" customHeight="1">
      <c r="A2638" s="1723"/>
      <c r="B2638" s="1723"/>
      <c r="C2638" s="1724"/>
      <c r="D2638" s="1724"/>
      <c r="E2638" s="1725"/>
      <c r="F2638" s="1725"/>
      <c r="G2638" s="1725"/>
      <c r="H2638" s="1724"/>
      <c r="I2638" s="1724"/>
      <c r="J2638" s="1725"/>
      <c r="K2638" s="1725"/>
      <c r="L2638" s="1725"/>
      <c r="M2638" s="1725"/>
      <c r="N2638" s="1727"/>
      <c r="O2638" s="1724"/>
      <c r="P2638" s="1725"/>
      <c r="Q2638" s="1728"/>
      <c r="R2638" s="1729"/>
      <c r="S2638" s="550"/>
    </row>
    <row r="2639" spans="1:19" s="206" customFormat="1" ht="19.899999999999999" customHeight="1">
      <c r="A2639" s="1723"/>
      <c r="B2639" s="1723"/>
      <c r="C2639" s="1724"/>
      <c r="D2639" s="1724"/>
      <c r="E2639" s="1725"/>
      <c r="F2639" s="1725"/>
      <c r="G2639" s="1725"/>
      <c r="H2639" s="1724"/>
      <c r="I2639" s="1724"/>
      <c r="J2639" s="1725"/>
      <c r="K2639" s="1725"/>
      <c r="L2639" s="1725"/>
      <c r="M2639" s="1725"/>
      <c r="N2639" s="1727"/>
      <c r="O2639" s="1724"/>
      <c r="P2639" s="1725"/>
      <c r="Q2639" s="1728"/>
      <c r="R2639" s="1729"/>
      <c r="S2639" s="550"/>
    </row>
    <row r="2640" spans="1:19" s="206" customFormat="1" ht="19.899999999999999" customHeight="1">
      <c r="A2640" s="1723"/>
      <c r="B2640" s="1723"/>
      <c r="C2640" s="1724"/>
      <c r="D2640" s="1724"/>
      <c r="E2640" s="1725"/>
      <c r="F2640" s="1725"/>
      <c r="G2640" s="1725"/>
      <c r="H2640" s="1724"/>
      <c r="I2640" s="1724"/>
      <c r="J2640" s="1725"/>
      <c r="K2640" s="1725"/>
      <c r="L2640" s="1725"/>
      <c r="M2640" s="1725"/>
      <c r="N2640" s="1727"/>
      <c r="O2640" s="1724"/>
      <c r="P2640" s="1725"/>
      <c r="Q2640" s="1728"/>
      <c r="R2640" s="1729"/>
      <c r="S2640" s="550"/>
    </row>
    <row r="2641" spans="1:19" s="206" customFormat="1" ht="19.899999999999999" customHeight="1">
      <c r="A2641" s="1723"/>
      <c r="B2641" s="1723"/>
      <c r="C2641" s="1724"/>
      <c r="D2641" s="1724"/>
      <c r="E2641" s="1725"/>
      <c r="F2641" s="1725"/>
      <c r="G2641" s="1725"/>
      <c r="H2641" s="1724"/>
      <c r="I2641" s="1724"/>
      <c r="J2641" s="1725"/>
      <c r="K2641" s="1725"/>
      <c r="L2641" s="1725"/>
      <c r="M2641" s="1725"/>
      <c r="N2641" s="1727"/>
      <c r="O2641" s="1724"/>
      <c r="P2641" s="1725"/>
      <c r="Q2641" s="1728"/>
      <c r="R2641" s="1729"/>
      <c r="S2641" s="550"/>
    </row>
    <row r="2642" spans="1:19" s="206" customFormat="1" ht="19.899999999999999" customHeight="1">
      <c r="A2642" s="1723"/>
      <c r="B2642" s="1723"/>
      <c r="C2642" s="1724"/>
      <c r="D2642" s="1724"/>
      <c r="E2642" s="1725"/>
      <c r="F2642" s="1725"/>
      <c r="G2642" s="1725"/>
      <c r="H2642" s="1724"/>
      <c r="I2642" s="1724"/>
      <c r="J2642" s="1725"/>
      <c r="K2642" s="1725"/>
      <c r="L2642" s="1725"/>
      <c r="M2642" s="1725"/>
      <c r="N2642" s="1727"/>
      <c r="O2642" s="1724"/>
      <c r="P2642" s="1725"/>
      <c r="Q2642" s="1728"/>
      <c r="R2642" s="1729"/>
      <c r="S2642" s="550"/>
    </row>
    <row r="2643" spans="1:19" s="206" customFormat="1" ht="19.899999999999999" customHeight="1">
      <c r="A2643" s="1723"/>
      <c r="B2643" s="1723"/>
      <c r="C2643" s="1724"/>
      <c r="D2643" s="1724"/>
      <c r="E2643" s="1725"/>
      <c r="F2643" s="1725"/>
      <c r="G2643" s="1725"/>
      <c r="H2643" s="1724"/>
      <c r="I2643" s="1724"/>
      <c r="J2643" s="1725"/>
      <c r="K2643" s="1725"/>
      <c r="L2643" s="1725"/>
      <c r="M2643" s="1725"/>
      <c r="N2643" s="1727"/>
      <c r="O2643" s="1724"/>
      <c r="P2643" s="1725"/>
      <c r="Q2643" s="1728"/>
      <c r="R2643" s="1729"/>
      <c r="S2643" s="550"/>
    </row>
    <row r="2644" spans="1:19" s="206" customFormat="1" ht="19.899999999999999" customHeight="1">
      <c r="A2644" s="1723"/>
      <c r="B2644" s="1723"/>
      <c r="C2644" s="1724"/>
      <c r="D2644" s="1724"/>
      <c r="E2644" s="1725"/>
      <c r="F2644" s="1725"/>
      <c r="G2644" s="1725"/>
      <c r="H2644" s="1724"/>
      <c r="I2644" s="1724"/>
      <c r="J2644" s="1725"/>
      <c r="K2644" s="1725"/>
      <c r="L2644" s="1725"/>
      <c r="M2644" s="1725"/>
      <c r="N2644" s="1727"/>
      <c r="O2644" s="1724"/>
      <c r="P2644" s="1725"/>
      <c r="Q2644" s="1728"/>
      <c r="R2644" s="1729"/>
      <c r="S2644" s="550"/>
    </row>
    <row r="2645" spans="1:19" s="206" customFormat="1" ht="19.899999999999999" customHeight="1">
      <c r="A2645" s="1723"/>
      <c r="B2645" s="1723"/>
      <c r="C2645" s="1724"/>
      <c r="D2645" s="1724"/>
      <c r="E2645" s="1725"/>
      <c r="F2645" s="1725"/>
      <c r="G2645" s="1725"/>
      <c r="H2645" s="1724"/>
      <c r="I2645" s="1724"/>
      <c r="J2645" s="1725"/>
      <c r="K2645" s="1725"/>
      <c r="L2645" s="1725"/>
      <c r="M2645" s="1725"/>
      <c r="N2645" s="1727"/>
      <c r="O2645" s="1724"/>
      <c r="P2645" s="1725"/>
      <c r="Q2645" s="1728"/>
      <c r="R2645" s="1729"/>
      <c r="S2645" s="550"/>
    </row>
    <row r="2646" spans="1:19" s="206" customFormat="1" ht="19.899999999999999" customHeight="1">
      <c r="A2646" s="1723"/>
      <c r="B2646" s="1723"/>
      <c r="C2646" s="1724"/>
      <c r="D2646" s="1724"/>
      <c r="E2646" s="1725"/>
      <c r="F2646" s="1725"/>
      <c r="G2646" s="1725"/>
      <c r="H2646" s="1724"/>
      <c r="I2646" s="1724"/>
      <c r="J2646" s="1725"/>
      <c r="K2646" s="1725"/>
      <c r="L2646" s="1725"/>
      <c r="M2646" s="1725"/>
      <c r="N2646" s="1727"/>
      <c r="O2646" s="1724"/>
      <c r="P2646" s="1725"/>
      <c r="Q2646" s="1728"/>
      <c r="R2646" s="1729"/>
      <c r="S2646" s="550"/>
    </row>
    <row r="2647" spans="1:19" s="206" customFormat="1" ht="19.899999999999999" customHeight="1">
      <c r="A2647" s="1723"/>
      <c r="B2647" s="1723"/>
      <c r="C2647" s="1724"/>
      <c r="D2647" s="1724"/>
      <c r="E2647" s="1725"/>
      <c r="F2647" s="1725"/>
      <c r="G2647" s="1725"/>
      <c r="H2647" s="1724"/>
      <c r="I2647" s="1724"/>
      <c r="J2647" s="1725"/>
      <c r="K2647" s="1725"/>
      <c r="L2647" s="1725"/>
      <c r="M2647" s="1725"/>
      <c r="N2647" s="1727"/>
      <c r="O2647" s="1724"/>
      <c r="P2647" s="1725"/>
      <c r="Q2647" s="1728"/>
      <c r="R2647" s="1729"/>
      <c r="S2647" s="550"/>
    </row>
    <row r="2648" spans="1:19" s="206" customFormat="1" ht="19.899999999999999" customHeight="1">
      <c r="A2648" s="1723"/>
      <c r="B2648" s="1723"/>
      <c r="C2648" s="1724"/>
      <c r="D2648" s="1724"/>
      <c r="E2648" s="1725"/>
      <c r="F2648" s="1725"/>
      <c r="G2648" s="1725"/>
      <c r="H2648" s="1724"/>
      <c r="I2648" s="1724"/>
      <c r="J2648" s="1725"/>
      <c r="K2648" s="1725"/>
      <c r="L2648" s="1725"/>
      <c r="M2648" s="1725"/>
      <c r="N2648" s="1727"/>
      <c r="O2648" s="1724"/>
      <c r="P2648" s="1725"/>
      <c r="Q2648" s="1728"/>
      <c r="R2648" s="1729"/>
      <c r="S2648" s="550"/>
    </row>
    <row r="2649" spans="1:19" s="206" customFormat="1" ht="19.899999999999999" customHeight="1">
      <c r="A2649" s="1723"/>
      <c r="B2649" s="1723"/>
      <c r="C2649" s="1724"/>
      <c r="D2649" s="1724"/>
      <c r="E2649" s="1725"/>
      <c r="F2649" s="1725"/>
      <c r="G2649" s="1725"/>
      <c r="H2649" s="1724"/>
      <c r="I2649" s="1724"/>
      <c r="J2649" s="1725"/>
      <c r="K2649" s="1725"/>
      <c r="L2649" s="1725"/>
      <c r="M2649" s="1725"/>
      <c r="N2649" s="1727"/>
      <c r="O2649" s="1724"/>
      <c r="P2649" s="1725"/>
      <c r="Q2649" s="1728"/>
      <c r="R2649" s="1729"/>
      <c r="S2649" s="550"/>
    </row>
    <row r="2650" spans="1:19" s="206" customFormat="1" ht="19.899999999999999" customHeight="1">
      <c r="A2650" s="1723"/>
      <c r="B2650" s="1723"/>
      <c r="C2650" s="1724"/>
      <c r="D2650" s="1724"/>
      <c r="E2650" s="1725"/>
      <c r="F2650" s="1725"/>
      <c r="G2650" s="1725"/>
      <c r="H2650" s="1724"/>
      <c r="I2650" s="1724"/>
      <c r="J2650" s="1725"/>
      <c r="K2650" s="1725"/>
      <c r="L2650" s="1725"/>
      <c r="M2650" s="1725"/>
      <c r="N2650" s="1727"/>
      <c r="O2650" s="1724"/>
      <c r="P2650" s="1725"/>
      <c r="Q2650" s="1728"/>
      <c r="R2650" s="1729"/>
      <c r="S2650" s="550"/>
    </row>
    <row r="2651" spans="1:19" s="206" customFormat="1" ht="19.899999999999999" customHeight="1">
      <c r="A2651" s="1723"/>
      <c r="B2651" s="1723"/>
      <c r="C2651" s="1724"/>
      <c r="D2651" s="1724"/>
      <c r="E2651" s="1725"/>
      <c r="F2651" s="1725"/>
      <c r="G2651" s="1725"/>
      <c r="H2651" s="1724"/>
      <c r="I2651" s="1724"/>
      <c r="J2651" s="1725"/>
      <c r="K2651" s="1725"/>
      <c r="L2651" s="1725"/>
      <c r="M2651" s="1725"/>
      <c r="N2651" s="1727"/>
      <c r="O2651" s="1724"/>
      <c r="P2651" s="1725"/>
      <c r="Q2651" s="1728"/>
      <c r="R2651" s="1729"/>
      <c r="S2651" s="550"/>
    </row>
    <row r="2652" spans="1:19" s="206" customFormat="1" ht="19.899999999999999" customHeight="1">
      <c r="A2652" s="1723"/>
      <c r="B2652" s="1723"/>
      <c r="C2652" s="1724"/>
      <c r="D2652" s="1724"/>
      <c r="E2652" s="1725"/>
      <c r="F2652" s="1725"/>
      <c r="G2652" s="1725"/>
      <c r="H2652" s="1724"/>
      <c r="I2652" s="1724"/>
      <c r="J2652" s="1725"/>
      <c r="K2652" s="1725"/>
      <c r="L2652" s="1725"/>
      <c r="M2652" s="1725"/>
      <c r="N2652" s="1727"/>
      <c r="O2652" s="1724"/>
      <c r="P2652" s="1725"/>
      <c r="Q2652" s="1728"/>
      <c r="R2652" s="1729"/>
      <c r="S2652" s="550"/>
    </row>
    <row r="2653" spans="1:19" s="206" customFormat="1" ht="19.899999999999999" customHeight="1">
      <c r="A2653" s="1723"/>
      <c r="B2653" s="1723"/>
      <c r="C2653" s="1724"/>
      <c r="D2653" s="1724"/>
      <c r="E2653" s="1725"/>
      <c r="F2653" s="1725"/>
      <c r="G2653" s="1725"/>
      <c r="H2653" s="1724"/>
      <c r="I2653" s="1724"/>
      <c r="J2653" s="1725"/>
      <c r="K2653" s="1725"/>
      <c r="L2653" s="1725"/>
      <c r="M2653" s="1725"/>
      <c r="N2653" s="1727"/>
      <c r="O2653" s="1724"/>
      <c r="P2653" s="1725"/>
      <c r="Q2653" s="1728"/>
      <c r="R2653" s="1729"/>
      <c r="S2653" s="550"/>
    </row>
    <row r="2654" spans="1:19" s="206" customFormat="1" ht="19.899999999999999" customHeight="1">
      <c r="A2654" s="1723"/>
      <c r="B2654" s="1723"/>
      <c r="C2654" s="1724"/>
      <c r="D2654" s="1724"/>
      <c r="E2654" s="1725"/>
      <c r="F2654" s="1725"/>
      <c r="G2654" s="1725"/>
      <c r="H2654" s="1724"/>
      <c r="I2654" s="1724"/>
      <c r="J2654" s="1725"/>
      <c r="K2654" s="1725"/>
      <c r="L2654" s="1725"/>
      <c r="M2654" s="1725"/>
      <c r="N2654" s="1727"/>
      <c r="O2654" s="1724"/>
      <c r="P2654" s="1725"/>
      <c r="Q2654" s="1728"/>
      <c r="R2654" s="1729"/>
      <c r="S2654" s="550"/>
    </row>
    <row r="2655" spans="1:19" s="206" customFormat="1" ht="19.899999999999999" customHeight="1">
      <c r="A2655" s="1723"/>
      <c r="B2655" s="1723"/>
      <c r="C2655" s="1724"/>
      <c r="D2655" s="1724"/>
      <c r="E2655" s="1725"/>
      <c r="F2655" s="1725"/>
      <c r="G2655" s="1725"/>
      <c r="H2655" s="1724"/>
      <c r="I2655" s="1724"/>
      <c r="J2655" s="1725"/>
      <c r="K2655" s="1725"/>
      <c r="L2655" s="1725"/>
      <c r="M2655" s="1725"/>
      <c r="N2655" s="1727"/>
      <c r="O2655" s="1724"/>
      <c r="P2655" s="1725"/>
      <c r="Q2655" s="1728"/>
      <c r="R2655" s="1729"/>
      <c r="S2655" s="550"/>
    </row>
    <row r="2656" spans="1:19" s="206" customFormat="1" ht="19.899999999999999" customHeight="1">
      <c r="A2656" s="1723"/>
      <c r="B2656" s="1723"/>
      <c r="C2656" s="1724"/>
      <c r="D2656" s="1724"/>
      <c r="E2656" s="1725"/>
      <c r="F2656" s="1725"/>
      <c r="G2656" s="1725"/>
      <c r="H2656" s="1724"/>
      <c r="I2656" s="1724"/>
      <c r="J2656" s="1725"/>
      <c r="K2656" s="1725"/>
      <c r="L2656" s="1725"/>
      <c r="M2656" s="1725"/>
      <c r="N2656" s="1727"/>
      <c r="O2656" s="1724"/>
      <c r="P2656" s="1725"/>
      <c r="Q2656" s="1728"/>
      <c r="R2656" s="1729"/>
      <c r="S2656" s="550"/>
    </row>
    <row r="2657" spans="1:19" s="206" customFormat="1" ht="19.899999999999999" customHeight="1">
      <c r="A2657" s="1723"/>
      <c r="B2657" s="1723"/>
      <c r="C2657" s="1724"/>
      <c r="D2657" s="1724"/>
      <c r="E2657" s="1725"/>
      <c r="F2657" s="1725"/>
      <c r="G2657" s="1725"/>
      <c r="H2657" s="1724"/>
      <c r="I2657" s="1724"/>
      <c r="J2657" s="1725"/>
      <c r="K2657" s="1725"/>
      <c r="L2657" s="1725"/>
      <c r="M2657" s="1725"/>
      <c r="N2657" s="1727"/>
      <c r="O2657" s="1724"/>
      <c r="P2657" s="1725"/>
      <c r="Q2657" s="1728"/>
      <c r="R2657" s="1729"/>
      <c r="S2657" s="550"/>
    </row>
    <row r="2658" spans="1:19" s="206" customFormat="1" ht="19.899999999999999" customHeight="1">
      <c r="A2658" s="1723"/>
      <c r="B2658" s="1723"/>
      <c r="C2658" s="1724"/>
      <c r="D2658" s="1724"/>
      <c r="E2658" s="1725"/>
      <c r="F2658" s="1725"/>
      <c r="G2658" s="1725"/>
      <c r="H2658" s="1724"/>
      <c r="I2658" s="1724"/>
      <c r="J2658" s="1725"/>
      <c r="K2658" s="1725"/>
      <c r="L2658" s="1725"/>
      <c r="M2658" s="1725"/>
      <c r="N2658" s="1727"/>
      <c r="O2658" s="1724"/>
      <c r="P2658" s="1725"/>
      <c r="Q2658" s="1728"/>
      <c r="R2658" s="1729"/>
      <c r="S2658" s="550"/>
    </row>
    <row r="2659" spans="1:19" s="206" customFormat="1" ht="19.899999999999999" customHeight="1">
      <c r="A2659" s="1723"/>
      <c r="B2659" s="1723"/>
      <c r="C2659" s="1724"/>
      <c r="D2659" s="1724"/>
      <c r="E2659" s="1725"/>
      <c r="F2659" s="1725"/>
      <c r="G2659" s="1725"/>
      <c r="H2659" s="1724"/>
      <c r="I2659" s="1724"/>
      <c r="J2659" s="1725"/>
      <c r="K2659" s="1725"/>
      <c r="L2659" s="1725"/>
      <c r="M2659" s="1725"/>
      <c r="N2659" s="1727"/>
      <c r="O2659" s="1724"/>
      <c r="P2659" s="1725"/>
      <c r="Q2659" s="1728"/>
      <c r="R2659" s="1729"/>
      <c r="S2659" s="550"/>
    </row>
    <row r="2660" spans="1:19" s="206" customFormat="1" ht="19.899999999999999" customHeight="1">
      <c r="A2660" s="1723"/>
      <c r="B2660" s="1723"/>
      <c r="C2660" s="1724"/>
      <c r="D2660" s="1724"/>
      <c r="E2660" s="1725"/>
      <c r="F2660" s="1725"/>
      <c r="G2660" s="1725"/>
      <c r="H2660" s="1724"/>
      <c r="I2660" s="1724"/>
      <c r="J2660" s="1725"/>
      <c r="K2660" s="1725"/>
      <c r="L2660" s="1725"/>
      <c r="M2660" s="1725"/>
      <c r="N2660" s="1727"/>
      <c r="O2660" s="1724"/>
      <c r="P2660" s="1725"/>
      <c r="Q2660" s="1728"/>
      <c r="R2660" s="1729"/>
      <c r="S2660" s="550"/>
    </row>
    <row r="2661" spans="1:19" s="206" customFormat="1" ht="19.899999999999999" customHeight="1">
      <c r="A2661" s="1723"/>
      <c r="B2661" s="1723"/>
      <c r="C2661" s="1724"/>
      <c r="D2661" s="1724"/>
      <c r="E2661" s="1725"/>
      <c r="F2661" s="1725"/>
      <c r="G2661" s="1725"/>
      <c r="H2661" s="1724"/>
      <c r="I2661" s="1724"/>
      <c r="J2661" s="1725"/>
      <c r="K2661" s="1725"/>
      <c r="L2661" s="1725"/>
      <c r="M2661" s="1725"/>
      <c r="N2661" s="1727"/>
      <c r="O2661" s="1724"/>
      <c r="P2661" s="1725"/>
      <c r="Q2661" s="1728"/>
      <c r="R2661" s="1729"/>
      <c r="S2661" s="550"/>
    </row>
    <row r="2662" spans="1:19" s="206" customFormat="1" ht="19.899999999999999" customHeight="1">
      <c r="A2662" s="1723"/>
      <c r="B2662" s="1723"/>
      <c r="C2662" s="1724"/>
      <c r="D2662" s="1724"/>
      <c r="E2662" s="1725"/>
      <c r="F2662" s="1725"/>
      <c r="G2662" s="1725"/>
      <c r="H2662" s="1724"/>
      <c r="I2662" s="1724"/>
      <c r="J2662" s="1725"/>
      <c r="K2662" s="1725"/>
      <c r="L2662" s="1725"/>
      <c r="M2662" s="1725"/>
      <c r="N2662" s="1727"/>
      <c r="O2662" s="1724"/>
      <c r="P2662" s="1725"/>
      <c r="Q2662" s="1728"/>
      <c r="R2662" s="1729"/>
      <c r="S2662" s="550"/>
    </row>
    <row r="2663" spans="1:19" s="206" customFormat="1" ht="19.899999999999999" customHeight="1">
      <c r="A2663" s="1723"/>
      <c r="B2663" s="1723"/>
      <c r="C2663" s="1724"/>
      <c r="D2663" s="1724"/>
      <c r="E2663" s="1725"/>
      <c r="F2663" s="1725"/>
      <c r="G2663" s="1725"/>
      <c r="H2663" s="1724"/>
      <c r="I2663" s="1724"/>
      <c r="J2663" s="1725"/>
      <c r="K2663" s="1725"/>
      <c r="L2663" s="1725"/>
      <c r="M2663" s="1725"/>
      <c r="N2663" s="1727"/>
      <c r="O2663" s="1724"/>
      <c r="P2663" s="1725"/>
      <c r="Q2663" s="1728"/>
      <c r="R2663" s="1729"/>
      <c r="S2663" s="550"/>
    </row>
    <row r="2664" spans="1:19" s="206" customFormat="1" ht="19.899999999999999" customHeight="1">
      <c r="A2664" s="1723"/>
      <c r="B2664" s="1723"/>
      <c r="C2664" s="1724"/>
      <c r="D2664" s="1724"/>
      <c r="E2664" s="1725"/>
      <c r="F2664" s="1725"/>
      <c r="G2664" s="1725"/>
      <c r="H2664" s="1724"/>
      <c r="I2664" s="1724"/>
      <c r="J2664" s="1725"/>
      <c r="K2664" s="1725"/>
      <c r="L2664" s="1725"/>
      <c r="M2664" s="1725"/>
      <c r="N2664" s="1727"/>
      <c r="O2664" s="1724"/>
      <c r="P2664" s="1725"/>
      <c r="Q2664" s="1728"/>
      <c r="R2664" s="1729"/>
      <c r="S2664" s="550"/>
    </row>
    <row r="2665" spans="1:19" s="206" customFormat="1" ht="19.899999999999999" customHeight="1">
      <c r="A2665" s="1723"/>
      <c r="B2665" s="1723"/>
      <c r="C2665" s="1724"/>
      <c r="D2665" s="1724"/>
      <c r="E2665" s="1725"/>
      <c r="F2665" s="1725"/>
      <c r="G2665" s="1725"/>
      <c r="H2665" s="1724"/>
      <c r="I2665" s="1724"/>
      <c r="J2665" s="1725"/>
      <c r="K2665" s="1725"/>
      <c r="L2665" s="1725"/>
      <c r="M2665" s="1725"/>
      <c r="N2665" s="1727"/>
      <c r="O2665" s="1724"/>
      <c r="P2665" s="1725"/>
      <c r="Q2665" s="1728"/>
      <c r="R2665" s="1729"/>
      <c r="S2665" s="550"/>
    </row>
    <row r="2666" spans="1:19" s="206" customFormat="1" ht="19.899999999999999" customHeight="1">
      <c r="A2666" s="1723"/>
      <c r="B2666" s="1723"/>
      <c r="C2666" s="1724"/>
      <c r="D2666" s="1724"/>
      <c r="E2666" s="1725"/>
      <c r="F2666" s="1725"/>
      <c r="G2666" s="1725"/>
      <c r="H2666" s="1724"/>
      <c r="I2666" s="1724"/>
      <c r="J2666" s="1725"/>
      <c r="K2666" s="1725"/>
      <c r="L2666" s="1725"/>
      <c r="M2666" s="1725"/>
      <c r="N2666" s="1727"/>
      <c r="O2666" s="1724"/>
      <c r="P2666" s="1725"/>
      <c r="Q2666" s="1728"/>
      <c r="R2666" s="1729"/>
      <c r="S2666" s="550"/>
    </row>
    <row r="2667" spans="1:19" s="206" customFormat="1" ht="19.899999999999999" customHeight="1">
      <c r="A2667" s="1723"/>
      <c r="B2667" s="1723"/>
      <c r="C2667" s="1724"/>
      <c r="D2667" s="1724"/>
      <c r="E2667" s="1725"/>
      <c r="F2667" s="1725"/>
      <c r="G2667" s="1725"/>
      <c r="H2667" s="1724"/>
      <c r="I2667" s="1724"/>
      <c r="J2667" s="1725"/>
      <c r="K2667" s="1725"/>
      <c r="L2667" s="1725"/>
      <c r="M2667" s="1725"/>
      <c r="N2667" s="1727"/>
      <c r="O2667" s="1724"/>
      <c r="P2667" s="1725"/>
      <c r="Q2667" s="1728"/>
      <c r="R2667" s="1729"/>
      <c r="S2667" s="550"/>
    </row>
    <row r="2668" spans="1:19" s="206" customFormat="1" ht="19.899999999999999" customHeight="1">
      <c r="A2668" s="1723"/>
      <c r="B2668" s="1723"/>
      <c r="C2668" s="1724"/>
      <c r="D2668" s="1724"/>
      <c r="E2668" s="1725"/>
      <c r="F2668" s="1725"/>
      <c r="G2668" s="1725"/>
      <c r="H2668" s="1724"/>
      <c r="I2668" s="1724"/>
      <c r="J2668" s="1725"/>
      <c r="K2668" s="1725"/>
      <c r="L2668" s="1725"/>
      <c r="M2668" s="1725"/>
      <c r="N2668" s="1727"/>
      <c r="O2668" s="1724"/>
      <c r="P2668" s="1725"/>
      <c r="Q2668" s="1728"/>
      <c r="R2668" s="1729"/>
      <c r="S2668" s="550"/>
    </row>
    <row r="2669" spans="1:19" s="206" customFormat="1" ht="19.899999999999999" customHeight="1">
      <c r="A2669" s="1723"/>
      <c r="B2669" s="1723"/>
      <c r="C2669" s="1724"/>
      <c r="D2669" s="1724"/>
      <c r="E2669" s="1725"/>
      <c r="F2669" s="1725"/>
      <c r="G2669" s="1725"/>
      <c r="H2669" s="1724"/>
      <c r="I2669" s="1724"/>
      <c r="J2669" s="1725"/>
      <c r="K2669" s="1725"/>
      <c r="L2669" s="1725"/>
      <c r="M2669" s="1725"/>
      <c r="N2669" s="1727"/>
      <c r="O2669" s="1724"/>
      <c r="P2669" s="1725"/>
      <c r="Q2669" s="1728"/>
      <c r="R2669" s="1729"/>
      <c r="S2669" s="550"/>
    </row>
    <row r="2670" spans="1:19" s="206" customFormat="1" ht="19.899999999999999" customHeight="1">
      <c r="A2670" s="1723"/>
      <c r="B2670" s="1723"/>
      <c r="C2670" s="1724"/>
      <c r="D2670" s="1724"/>
      <c r="E2670" s="1725"/>
      <c r="F2670" s="1725"/>
      <c r="G2670" s="1725"/>
      <c r="H2670" s="1724"/>
      <c r="I2670" s="1724"/>
      <c r="J2670" s="1725"/>
      <c r="K2670" s="1725"/>
      <c r="L2670" s="1725"/>
      <c r="M2670" s="1725"/>
      <c r="N2670" s="1727"/>
      <c r="O2670" s="1724"/>
      <c r="P2670" s="1725"/>
      <c r="Q2670" s="1728"/>
      <c r="R2670" s="1729"/>
      <c r="S2670" s="550"/>
    </row>
    <row r="2671" spans="1:19" s="206" customFormat="1" ht="19.899999999999999" customHeight="1">
      <c r="A2671" s="1723"/>
      <c r="B2671" s="1723"/>
      <c r="C2671" s="1724"/>
      <c r="D2671" s="1724"/>
      <c r="E2671" s="1725"/>
      <c r="F2671" s="1725"/>
      <c r="G2671" s="1725"/>
      <c r="H2671" s="1724"/>
      <c r="I2671" s="1724"/>
      <c r="J2671" s="1725"/>
      <c r="K2671" s="1725"/>
      <c r="L2671" s="1725"/>
      <c r="M2671" s="1725"/>
      <c r="N2671" s="1727"/>
      <c r="O2671" s="1724"/>
      <c r="P2671" s="1725"/>
      <c r="Q2671" s="1728"/>
      <c r="R2671" s="1729"/>
      <c r="S2671" s="550"/>
    </row>
    <row r="2672" spans="1:19" s="206" customFormat="1" ht="19.899999999999999" customHeight="1">
      <c r="A2672" s="1723"/>
      <c r="B2672" s="1723"/>
      <c r="C2672" s="1724"/>
      <c r="D2672" s="1724"/>
      <c r="E2672" s="1725"/>
      <c r="F2672" s="1725"/>
      <c r="G2672" s="1725"/>
      <c r="H2672" s="1724"/>
      <c r="I2672" s="1724"/>
      <c r="J2672" s="1725"/>
      <c r="K2672" s="1725"/>
      <c r="L2672" s="1725"/>
      <c r="M2672" s="1725"/>
      <c r="N2672" s="1727"/>
      <c r="O2672" s="1724"/>
      <c r="P2672" s="1725"/>
      <c r="Q2672" s="1728"/>
      <c r="R2672" s="1729"/>
      <c r="S2672" s="550"/>
    </row>
    <row r="2673" spans="1:19" s="206" customFormat="1" ht="19.899999999999999" customHeight="1">
      <c r="A2673" s="1723"/>
      <c r="B2673" s="1723"/>
      <c r="C2673" s="1724"/>
      <c r="D2673" s="1724"/>
      <c r="E2673" s="1725"/>
      <c r="F2673" s="1725"/>
      <c r="G2673" s="1725"/>
      <c r="H2673" s="1724"/>
      <c r="I2673" s="1724"/>
      <c r="J2673" s="1725"/>
      <c r="K2673" s="1725"/>
      <c r="L2673" s="1725"/>
      <c r="M2673" s="1725"/>
      <c r="N2673" s="1727"/>
      <c r="O2673" s="1724"/>
      <c r="P2673" s="1725"/>
      <c r="Q2673" s="1728"/>
      <c r="R2673" s="1729"/>
      <c r="S2673" s="550"/>
    </row>
    <row r="2674" spans="1:19" s="206" customFormat="1" ht="19.899999999999999" customHeight="1">
      <c r="A2674" s="1723"/>
      <c r="B2674" s="1723"/>
      <c r="C2674" s="1724"/>
      <c r="D2674" s="1724"/>
      <c r="E2674" s="1725"/>
      <c r="F2674" s="1725"/>
      <c r="G2674" s="1725"/>
      <c r="H2674" s="1724"/>
      <c r="I2674" s="1724"/>
      <c r="J2674" s="1725"/>
      <c r="K2674" s="1725"/>
      <c r="L2674" s="1725"/>
      <c r="M2674" s="1725"/>
      <c r="N2674" s="1727"/>
      <c r="O2674" s="1724"/>
      <c r="P2674" s="1725"/>
      <c r="Q2674" s="1728"/>
      <c r="R2674" s="1729"/>
      <c r="S2674" s="550"/>
    </row>
    <row r="2675" spans="1:19" s="206" customFormat="1" ht="19.899999999999999" customHeight="1">
      <c r="A2675" s="1723"/>
      <c r="B2675" s="1723"/>
      <c r="C2675" s="1724"/>
      <c r="D2675" s="1724"/>
      <c r="E2675" s="1725"/>
      <c r="F2675" s="1725"/>
      <c r="G2675" s="1725"/>
      <c r="H2675" s="1724"/>
      <c r="I2675" s="1724"/>
      <c r="J2675" s="1725"/>
      <c r="K2675" s="1725"/>
      <c r="L2675" s="1725"/>
      <c r="M2675" s="1725"/>
      <c r="N2675" s="1727"/>
      <c r="O2675" s="1724"/>
      <c r="P2675" s="1725"/>
      <c r="Q2675" s="1728"/>
      <c r="R2675" s="1729"/>
      <c r="S2675" s="550"/>
    </row>
    <row r="2676" spans="1:19" s="206" customFormat="1" ht="19.899999999999999" customHeight="1">
      <c r="A2676" s="1723"/>
      <c r="B2676" s="1723"/>
      <c r="C2676" s="1724"/>
      <c r="D2676" s="1724"/>
      <c r="E2676" s="1725"/>
      <c r="F2676" s="1725"/>
      <c r="G2676" s="1725"/>
      <c r="H2676" s="1724"/>
      <c r="I2676" s="1724"/>
      <c r="J2676" s="1725"/>
      <c r="K2676" s="1725"/>
      <c r="L2676" s="1725"/>
      <c r="M2676" s="1725"/>
      <c r="N2676" s="1727"/>
      <c r="O2676" s="1724"/>
      <c r="P2676" s="1725"/>
      <c r="Q2676" s="1728"/>
      <c r="R2676" s="1729"/>
      <c r="S2676" s="550"/>
    </row>
    <row r="2677" spans="1:19" s="206" customFormat="1" ht="19.899999999999999" customHeight="1">
      <c r="A2677" s="1723"/>
      <c r="B2677" s="1723"/>
      <c r="C2677" s="1724"/>
      <c r="D2677" s="1724"/>
      <c r="E2677" s="1725"/>
      <c r="F2677" s="1725"/>
      <c r="G2677" s="1725"/>
      <c r="H2677" s="1724"/>
      <c r="I2677" s="1724"/>
      <c r="J2677" s="1725"/>
      <c r="K2677" s="1725"/>
      <c r="L2677" s="1725"/>
      <c r="M2677" s="1725"/>
      <c r="N2677" s="1727"/>
      <c r="O2677" s="1724"/>
      <c r="P2677" s="1725"/>
      <c r="Q2677" s="1728"/>
      <c r="R2677" s="1729"/>
      <c r="S2677" s="550"/>
    </row>
    <row r="2678" spans="1:19" s="206" customFormat="1" ht="19.899999999999999" customHeight="1">
      <c r="A2678" s="1723"/>
      <c r="B2678" s="1723"/>
      <c r="C2678" s="1724"/>
      <c r="D2678" s="1724"/>
      <c r="E2678" s="1725"/>
      <c r="F2678" s="1725"/>
      <c r="G2678" s="1725"/>
      <c r="H2678" s="1724"/>
      <c r="I2678" s="1724"/>
      <c r="J2678" s="1725"/>
      <c r="K2678" s="1725"/>
      <c r="L2678" s="1725"/>
      <c r="M2678" s="1725"/>
      <c r="N2678" s="1727"/>
      <c r="O2678" s="1724"/>
      <c r="P2678" s="1725"/>
      <c r="Q2678" s="1728"/>
      <c r="R2678" s="1729"/>
      <c r="S2678" s="550"/>
    </row>
    <row r="2679" spans="1:19" s="206" customFormat="1" ht="19.899999999999999" customHeight="1">
      <c r="A2679" s="1723"/>
      <c r="B2679" s="1723"/>
      <c r="C2679" s="1724"/>
      <c r="D2679" s="1724"/>
      <c r="E2679" s="1725"/>
      <c r="F2679" s="1725"/>
      <c r="G2679" s="1725"/>
      <c r="H2679" s="1724"/>
      <c r="I2679" s="1724"/>
      <c r="J2679" s="1725"/>
      <c r="K2679" s="1725"/>
      <c r="L2679" s="1725"/>
      <c r="M2679" s="1725"/>
      <c r="N2679" s="1727"/>
      <c r="O2679" s="1724"/>
      <c r="P2679" s="1725"/>
      <c r="Q2679" s="1728"/>
      <c r="R2679" s="1729"/>
      <c r="S2679" s="550"/>
    </row>
    <row r="2680" spans="1:19" s="206" customFormat="1" ht="19.899999999999999" customHeight="1">
      <c r="A2680" s="1723"/>
      <c r="B2680" s="1723"/>
      <c r="C2680" s="1724"/>
      <c r="D2680" s="1724"/>
      <c r="E2680" s="1725"/>
      <c r="F2680" s="1725"/>
      <c r="G2680" s="1725"/>
      <c r="H2680" s="1724"/>
      <c r="I2680" s="1724"/>
      <c r="J2680" s="1725"/>
      <c r="K2680" s="1725"/>
      <c r="L2680" s="1725"/>
      <c r="M2680" s="1725"/>
      <c r="N2680" s="1727"/>
      <c r="O2680" s="1724"/>
      <c r="P2680" s="1725"/>
      <c r="Q2680" s="1728"/>
      <c r="R2680" s="1729"/>
      <c r="S2680" s="550"/>
    </row>
    <row r="2681" spans="1:19" s="206" customFormat="1" ht="19.899999999999999" customHeight="1">
      <c r="A2681" s="1723"/>
      <c r="B2681" s="1723"/>
      <c r="C2681" s="1724"/>
      <c r="D2681" s="1724"/>
      <c r="E2681" s="1725"/>
      <c r="F2681" s="1725"/>
      <c r="G2681" s="1725"/>
      <c r="H2681" s="1724"/>
      <c r="I2681" s="1724"/>
      <c r="J2681" s="1725"/>
      <c r="K2681" s="1725"/>
      <c r="L2681" s="1725"/>
      <c r="M2681" s="1725"/>
      <c r="N2681" s="1727"/>
      <c r="O2681" s="1724"/>
      <c r="P2681" s="1725"/>
      <c r="Q2681" s="1728"/>
      <c r="R2681" s="1729"/>
      <c r="S2681" s="550"/>
    </row>
    <row r="2682" spans="1:19" s="206" customFormat="1" ht="19.899999999999999" customHeight="1">
      <c r="A2682" s="1723"/>
      <c r="B2682" s="1723"/>
      <c r="C2682" s="1724"/>
      <c r="D2682" s="1724"/>
      <c r="E2682" s="1725"/>
      <c r="F2682" s="1725"/>
      <c r="G2682" s="1725"/>
      <c r="H2682" s="1724"/>
      <c r="I2682" s="1724"/>
      <c r="J2682" s="1725"/>
      <c r="K2682" s="1725"/>
      <c r="L2682" s="1725"/>
      <c r="M2682" s="1725"/>
      <c r="N2682" s="1727"/>
      <c r="O2682" s="1724"/>
      <c r="P2682" s="1725"/>
      <c r="Q2682" s="1728"/>
      <c r="R2682" s="1729"/>
      <c r="S2682" s="550"/>
    </row>
    <row r="2683" spans="1:19" s="206" customFormat="1" ht="19.899999999999999" customHeight="1">
      <c r="A2683" s="1723"/>
      <c r="B2683" s="1723"/>
      <c r="C2683" s="1724"/>
      <c r="D2683" s="1724"/>
      <c r="E2683" s="1725"/>
      <c r="F2683" s="1725"/>
      <c r="G2683" s="1725"/>
      <c r="H2683" s="1724"/>
      <c r="I2683" s="1724"/>
      <c r="J2683" s="1725"/>
      <c r="K2683" s="1725"/>
      <c r="L2683" s="1725"/>
      <c r="M2683" s="1725"/>
      <c r="N2683" s="1727"/>
      <c r="O2683" s="1724"/>
      <c r="P2683" s="1725"/>
      <c r="Q2683" s="1728"/>
      <c r="R2683" s="1729"/>
      <c r="S2683" s="550"/>
    </row>
    <row r="2684" spans="1:19" s="206" customFormat="1" ht="19.899999999999999" customHeight="1">
      <c r="A2684" s="1723"/>
      <c r="B2684" s="1723"/>
      <c r="C2684" s="1724"/>
      <c r="D2684" s="1724"/>
      <c r="E2684" s="1725"/>
      <c r="F2684" s="1725"/>
      <c r="G2684" s="1725"/>
      <c r="H2684" s="1724"/>
      <c r="I2684" s="1724"/>
      <c r="J2684" s="1725"/>
      <c r="K2684" s="1725"/>
      <c r="L2684" s="1725"/>
      <c r="M2684" s="1725"/>
      <c r="N2684" s="1727"/>
      <c r="O2684" s="1724"/>
      <c r="P2684" s="1725"/>
      <c r="Q2684" s="1728"/>
      <c r="R2684" s="1729"/>
      <c r="S2684" s="550"/>
    </row>
    <row r="2685" spans="1:19" s="206" customFormat="1" ht="19.899999999999999" customHeight="1">
      <c r="A2685" s="1723"/>
      <c r="B2685" s="1723"/>
      <c r="C2685" s="1724"/>
      <c r="D2685" s="1724"/>
      <c r="E2685" s="1725"/>
      <c r="F2685" s="1725"/>
      <c r="G2685" s="1725"/>
      <c r="H2685" s="1724"/>
      <c r="I2685" s="1724"/>
      <c r="J2685" s="1725"/>
      <c r="K2685" s="1725"/>
      <c r="L2685" s="1725"/>
      <c r="M2685" s="1725"/>
      <c r="N2685" s="1727"/>
      <c r="O2685" s="1724"/>
      <c r="P2685" s="1725"/>
      <c r="Q2685" s="1728"/>
      <c r="R2685" s="1729"/>
      <c r="S2685" s="550"/>
    </row>
    <row r="2686" spans="1:19" s="206" customFormat="1" ht="19.899999999999999" customHeight="1">
      <c r="A2686" s="1723"/>
      <c r="B2686" s="1723"/>
      <c r="C2686" s="1724"/>
      <c r="D2686" s="1724"/>
      <c r="E2686" s="1725"/>
      <c r="F2686" s="1725"/>
      <c r="G2686" s="1725"/>
      <c r="H2686" s="1724"/>
      <c r="I2686" s="1724"/>
      <c r="J2686" s="1725"/>
      <c r="K2686" s="1725"/>
      <c r="L2686" s="1725"/>
      <c r="M2686" s="1725"/>
      <c r="N2686" s="1727"/>
      <c r="O2686" s="1724"/>
      <c r="P2686" s="1725"/>
      <c r="Q2686" s="1728"/>
      <c r="R2686" s="1729"/>
      <c r="S2686" s="550"/>
    </row>
    <row r="2687" spans="1:19" s="206" customFormat="1" ht="19.899999999999999" customHeight="1">
      <c r="A2687" s="1723"/>
      <c r="B2687" s="1723"/>
      <c r="C2687" s="1724"/>
      <c r="D2687" s="1724"/>
      <c r="E2687" s="1725"/>
      <c r="F2687" s="1725"/>
      <c r="G2687" s="1725"/>
      <c r="H2687" s="1724"/>
      <c r="I2687" s="1724"/>
      <c r="J2687" s="1725"/>
      <c r="K2687" s="1725"/>
      <c r="L2687" s="1725"/>
      <c r="M2687" s="1725"/>
      <c r="N2687" s="1727"/>
      <c r="O2687" s="1724"/>
      <c r="P2687" s="1725"/>
      <c r="Q2687" s="1728"/>
      <c r="R2687" s="1729"/>
      <c r="S2687" s="550"/>
    </row>
    <row r="2688" spans="1:19" s="206" customFormat="1" ht="19.899999999999999" customHeight="1">
      <c r="A2688" s="1723"/>
      <c r="B2688" s="1723"/>
      <c r="C2688" s="1724"/>
      <c r="D2688" s="1724"/>
      <c r="E2688" s="1725"/>
      <c r="F2688" s="1725"/>
      <c r="G2688" s="1725"/>
      <c r="H2688" s="1724"/>
      <c r="I2688" s="1724"/>
      <c r="J2688" s="1725"/>
      <c r="K2688" s="1725"/>
      <c r="L2688" s="1725"/>
      <c r="M2688" s="1725"/>
      <c r="N2688" s="1727"/>
      <c r="O2688" s="1724"/>
      <c r="P2688" s="1725"/>
      <c r="Q2688" s="1728"/>
      <c r="R2688" s="1729"/>
      <c r="S2688" s="550"/>
    </row>
    <row r="2689" spans="1:19" s="206" customFormat="1" ht="19.899999999999999" customHeight="1">
      <c r="A2689" s="1723"/>
      <c r="B2689" s="1723"/>
      <c r="C2689" s="1724"/>
      <c r="D2689" s="1724"/>
      <c r="E2689" s="1725"/>
      <c r="F2689" s="1725"/>
      <c r="G2689" s="1725"/>
      <c r="H2689" s="1724"/>
      <c r="I2689" s="1724"/>
      <c r="J2689" s="1725"/>
      <c r="K2689" s="1725"/>
      <c r="L2689" s="1725"/>
      <c r="M2689" s="1725"/>
      <c r="N2689" s="1727"/>
      <c r="O2689" s="1724"/>
      <c r="P2689" s="1725"/>
      <c r="Q2689" s="1728"/>
      <c r="R2689" s="1729"/>
      <c r="S2689" s="550"/>
    </row>
    <row r="2690" spans="1:19" s="206" customFormat="1" ht="19.899999999999999" customHeight="1">
      <c r="A2690" s="1723"/>
      <c r="B2690" s="1723"/>
      <c r="C2690" s="1724"/>
      <c r="D2690" s="1724"/>
      <c r="E2690" s="1725"/>
      <c r="F2690" s="1725"/>
      <c r="G2690" s="1725"/>
      <c r="H2690" s="1724"/>
      <c r="I2690" s="1724"/>
      <c r="J2690" s="1725"/>
      <c r="K2690" s="1725"/>
      <c r="L2690" s="1725"/>
      <c r="M2690" s="1725"/>
      <c r="N2690" s="1727"/>
      <c r="O2690" s="1724"/>
      <c r="P2690" s="1725"/>
      <c r="Q2690" s="1728"/>
      <c r="R2690" s="1729"/>
      <c r="S2690" s="550"/>
    </row>
    <row r="2691" spans="1:19" s="206" customFormat="1" ht="19.899999999999999" customHeight="1">
      <c r="A2691" s="1723"/>
      <c r="B2691" s="1723"/>
      <c r="C2691" s="1724"/>
      <c r="D2691" s="1724"/>
      <c r="E2691" s="1725"/>
      <c r="F2691" s="1725"/>
      <c r="G2691" s="1725"/>
      <c r="H2691" s="1724"/>
      <c r="I2691" s="1724"/>
      <c r="J2691" s="1725"/>
      <c r="K2691" s="1725"/>
      <c r="L2691" s="1725"/>
      <c r="M2691" s="1725"/>
      <c r="N2691" s="1727"/>
      <c r="O2691" s="1724"/>
      <c r="P2691" s="1725"/>
      <c r="Q2691" s="1728"/>
      <c r="R2691" s="1729"/>
      <c r="S2691" s="550"/>
    </row>
    <row r="2692" spans="1:19" s="206" customFormat="1" ht="19.899999999999999" customHeight="1">
      <c r="A2692" s="1723"/>
      <c r="B2692" s="1723"/>
      <c r="C2692" s="1724"/>
      <c r="D2692" s="1724"/>
      <c r="E2692" s="1725"/>
      <c r="F2692" s="1725"/>
      <c r="G2692" s="1725"/>
      <c r="H2692" s="1724"/>
      <c r="I2692" s="1724"/>
      <c r="J2692" s="1725"/>
      <c r="K2692" s="1725"/>
      <c r="L2692" s="1725"/>
      <c r="M2692" s="1725"/>
      <c r="N2692" s="1727"/>
      <c r="O2692" s="1724"/>
      <c r="P2692" s="1725"/>
      <c r="Q2692" s="1728"/>
      <c r="R2692" s="1729"/>
      <c r="S2692" s="550"/>
    </row>
    <row r="2693" spans="1:19" s="206" customFormat="1" ht="19.899999999999999" customHeight="1">
      <c r="A2693" s="1723"/>
      <c r="B2693" s="1723"/>
      <c r="C2693" s="1724"/>
      <c r="D2693" s="1724"/>
      <c r="E2693" s="1725"/>
      <c r="F2693" s="1725"/>
      <c r="G2693" s="1725"/>
      <c r="H2693" s="1724"/>
      <c r="I2693" s="1724"/>
      <c r="J2693" s="1725"/>
      <c r="K2693" s="1725"/>
      <c r="L2693" s="1725"/>
      <c r="M2693" s="1725"/>
      <c r="N2693" s="1727"/>
      <c r="O2693" s="1724"/>
      <c r="P2693" s="1725"/>
      <c r="Q2693" s="1728"/>
      <c r="R2693" s="1729"/>
      <c r="S2693" s="550"/>
    </row>
    <row r="2694" spans="1:19" s="206" customFormat="1" ht="19.899999999999999" customHeight="1">
      <c r="A2694" s="1723"/>
      <c r="B2694" s="1723"/>
      <c r="C2694" s="1724"/>
      <c r="D2694" s="1724"/>
      <c r="E2694" s="1725"/>
      <c r="F2694" s="1725"/>
      <c r="G2694" s="1725"/>
      <c r="H2694" s="1724"/>
      <c r="I2694" s="1724"/>
      <c r="J2694" s="1725"/>
      <c r="K2694" s="1725"/>
      <c r="L2694" s="1725"/>
      <c r="M2694" s="1725"/>
      <c r="N2694" s="1727"/>
      <c r="O2694" s="1724"/>
      <c r="P2694" s="1725"/>
      <c r="Q2694" s="1728"/>
      <c r="R2694" s="1729"/>
      <c r="S2694" s="550"/>
    </row>
    <row r="2695" spans="1:19" s="206" customFormat="1" ht="19.899999999999999" customHeight="1">
      <c r="A2695" s="1723"/>
      <c r="B2695" s="1723"/>
      <c r="C2695" s="1724"/>
      <c r="D2695" s="1724"/>
      <c r="E2695" s="1725"/>
      <c r="F2695" s="1725"/>
      <c r="G2695" s="1725"/>
      <c r="H2695" s="1724"/>
      <c r="I2695" s="1724"/>
      <c r="J2695" s="1725"/>
      <c r="K2695" s="1725"/>
      <c r="L2695" s="1725"/>
      <c r="M2695" s="1725"/>
      <c r="N2695" s="1727"/>
      <c r="O2695" s="1724"/>
      <c r="P2695" s="1725"/>
      <c r="Q2695" s="1728"/>
      <c r="R2695" s="1729"/>
      <c r="S2695" s="550"/>
    </row>
    <row r="2696" spans="1:19" s="206" customFormat="1" ht="19.899999999999999" customHeight="1">
      <c r="A2696" s="1723"/>
      <c r="B2696" s="1723"/>
      <c r="C2696" s="1724"/>
      <c r="D2696" s="1724"/>
      <c r="E2696" s="1725"/>
      <c r="F2696" s="1725"/>
      <c r="G2696" s="1725"/>
      <c r="H2696" s="1724"/>
      <c r="I2696" s="1724"/>
      <c r="J2696" s="1725"/>
      <c r="K2696" s="1725"/>
      <c r="L2696" s="1725"/>
      <c r="M2696" s="1725"/>
      <c r="N2696" s="1727"/>
      <c r="O2696" s="1724"/>
      <c r="P2696" s="1725"/>
      <c r="Q2696" s="1728"/>
      <c r="R2696" s="1729"/>
      <c r="S2696" s="550"/>
    </row>
    <row r="2697" spans="1:19" s="206" customFormat="1" ht="19.899999999999999" customHeight="1">
      <c r="A2697" s="1723"/>
      <c r="B2697" s="1723"/>
      <c r="C2697" s="1724"/>
      <c r="D2697" s="1724"/>
      <c r="E2697" s="1725"/>
      <c r="F2697" s="1725"/>
      <c r="G2697" s="1725"/>
      <c r="H2697" s="1724"/>
      <c r="I2697" s="1724"/>
      <c r="J2697" s="1725"/>
      <c r="K2697" s="1725"/>
      <c r="L2697" s="1725"/>
      <c r="M2697" s="1725"/>
      <c r="N2697" s="1727"/>
      <c r="O2697" s="1724"/>
      <c r="P2697" s="1725"/>
      <c r="Q2697" s="1728"/>
      <c r="R2697" s="1729"/>
      <c r="S2697" s="550"/>
    </row>
    <row r="2698" spans="1:19" s="206" customFormat="1" ht="19.899999999999999" customHeight="1">
      <c r="A2698" s="1723"/>
      <c r="B2698" s="1723"/>
      <c r="C2698" s="1724"/>
      <c r="D2698" s="1724"/>
      <c r="E2698" s="1725"/>
      <c r="F2698" s="1725"/>
      <c r="G2698" s="1725"/>
      <c r="H2698" s="1724"/>
      <c r="I2698" s="1724"/>
      <c r="J2698" s="1725"/>
      <c r="K2698" s="1725"/>
      <c r="L2698" s="1725"/>
      <c r="M2698" s="1725"/>
      <c r="N2698" s="1727"/>
      <c r="O2698" s="1724"/>
      <c r="P2698" s="1725"/>
      <c r="Q2698" s="1728"/>
      <c r="R2698" s="1729"/>
      <c r="S2698" s="550"/>
    </row>
    <row r="2699" spans="1:19" s="206" customFormat="1" ht="19.899999999999999" customHeight="1">
      <c r="A2699" s="1723"/>
      <c r="B2699" s="1723"/>
      <c r="C2699" s="1724"/>
      <c r="D2699" s="1724"/>
      <c r="E2699" s="1725"/>
      <c r="F2699" s="1725"/>
      <c r="G2699" s="1725"/>
      <c r="H2699" s="1724"/>
      <c r="I2699" s="1724"/>
      <c r="J2699" s="1725"/>
      <c r="K2699" s="1725"/>
      <c r="L2699" s="1725"/>
      <c r="M2699" s="1725"/>
      <c r="N2699" s="1727"/>
      <c r="O2699" s="1724"/>
      <c r="P2699" s="1725"/>
      <c r="Q2699" s="1728"/>
      <c r="R2699" s="1729"/>
      <c r="S2699" s="550"/>
    </row>
    <row r="2700" spans="1:19" s="206" customFormat="1" ht="19.899999999999999" customHeight="1">
      <c r="A2700" s="1723"/>
      <c r="B2700" s="1723"/>
      <c r="C2700" s="1724"/>
      <c r="D2700" s="1724"/>
      <c r="E2700" s="1725"/>
      <c r="F2700" s="1725"/>
      <c r="G2700" s="1725"/>
      <c r="H2700" s="1724"/>
      <c r="I2700" s="1724"/>
      <c r="J2700" s="1725"/>
      <c r="K2700" s="1725"/>
      <c r="L2700" s="1725"/>
      <c r="M2700" s="1725"/>
      <c r="N2700" s="1727"/>
      <c r="O2700" s="1724"/>
      <c r="P2700" s="1725"/>
      <c r="Q2700" s="1728"/>
      <c r="R2700" s="1729"/>
      <c r="S2700" s="550"/>
    </row>
    <row r="2701" spans="1:19" s="206" customFormat="1" ht="19.899999999999999" customHeight="1">
      <c r="A2701" s="1723"/>
      <c r="B2701" s="1723"/>
      <c r="C2701" s="1724"/>
      <c r="D2701" s="1724"/>
      <c r="E2701" s="1725"/>
      <c r="F2701" s="1725"/>
      <c r="G2701" s="1725"/>
      <c r="H2701" s="1724"/>
      <c r="I2701" s="1724"/>
      <c r="J2701" s="1725"/>
      <c r="K2701" s="1725"/>
      <c r="L2701" s="1725"/>
      <c r="M2701" s="1725"/>
      <c r="N2701" s="1727"/>
      <c r="O2701" s="1724"/>
      <c r="P2701" s="1725"/>
      <c r="Q2701" s="1728"/>
      <c r="R2701" s="1729"/>
      <c r="S2701" s="550"/>
    </row>
    <row r="2702" spans="1:19" s="206" customFormat="1" ht="19.899999999999999" customHeight="1">
      <c r="A2702" s="1723"/>
      <c r="B2702" s="1723"/>
      <c r="C2702" s="1724"/>
      <c r="D2702" s="1724"/>
      <c r="E2702" s="1725"/>
      <c r="F2702" s="1725"/>
      <c r="G2702" s="1725"/>
      <c r="H2702" s="1724"/>
      <c r="I2702" s="1724"/>
      <c r="J2702" s="1725"/>
      <c r="K2702" s="1725"/>
      <c r="L2702" s="1725"/>
      <c r="M2702" s="1725"/>
      <c r="N2702" s="1727"/>
      <c r="O2702" s="1724"/>
      <c r="P2702" s="1725"/>
      <c r="Q2702" s="1728"/>
      <c r="R2702" s="1729"/>
      <c r="S2702" s="550"/>
    </row>
    <row r="2703" spans="1:19" s="206" customFormat="1" ht="19.899999999999999" customHeight="1">
      <c r="A2703" s="1723"/>
      <c r="B2703" s="1723"/>
      <c r="C2703" s="1724"/>
      <c r="D2703" s="1724"/>
      <c r="E2703" s="1725"/>
      <c r="F2703" s="1725"/>
      <c r="G2703" s="1725"/>
      <c r="H2703" s="1724"/>
      <c r="I2703" s="1724"/>
      <c r="J2703" s="1725"/>
      <c r="K2703" s="1725"/>
      <c r="L2703" s="1725"/>
      <c r="M2703" s="1725"/>
      <c r="N2703" s="1727"/>
      <c r="O2703" s="1724"/>
      <c r="P2703" s="1725"/>
      <c r="Q2703" s="1728"/>
      <c r="R2703" s="1729"/>
      <c r="S2703" s="550"/>
    </row>
    <row r="2704" spans="1:19" s="206" customFormat="1" ht="19.899999999999999" customHeight="1">
      <c r="A2704" s="1723"/>
      <c r="B2704" s="1723"/>
      <c r="C2704" s="1724"/>
      <c r="D2704" s="1724"/>
      <c r="E2704" s="1725"/>
      <c r="F2704" s="1725"/>
      <c r="G2704" s="1725"/>
      <c r="H2704" s="1724"/>
      <c r="I2704" s="1724"/>
      <c r="J2704" s="1725"/>
      <c r="K2704" s="1725"/>
      <c r="L2704" s="1725"/>
      <c r="M2704" s="1725"/>
      <c r="N2704" s="1727"/>
      <c r="O2704" s="1724"/>
      <c r="P2704" s="1725"/>
      <c r="Q2704" s="1728"/>
      <c r="R2704" s="1729"/>
      <c r="S2704" s="550"/>
    </row>
    <row r="2705" spans="1:19" s="206" customFormat="1" ht="19.899999999999999" customHeight="1">
      <c r="A2705" s="1723"/>
      <c r="B2705" s="1723"/>
      <c r="C2705" s="1724"/>
      <c r="D2705" s="1724"/>
      <c r="E2705" s="1725"/>
      <c r="F2705" s="1725"/>
      <c r="G2705" s="1725"/>
      <c r="H2705" s="1724"/>
      <c r="I2705" s="1724"/>
      <c r="J2705" s="1725"/>
      <c r="K2705" s="1725"/>
      <c r="L2705" s="1725"/>
      <c r="M2705" s="1725"/>
      <c r="N2705" s="1727"/>
      <c r="O2705" s="1724"/>
      <c r="P2705" s="1725"/>
      <c r="Q2705" s="1728"/>
      <c r="R2705" s="1729"/>
      <c r="S2705" s="550"/>
    </row>
    <row r="2706" spans="1:19" s="206" customFormat="1" ht="19.899999999999999" customHeight="1">
      <c r="A2706" s="1723"/>
      <c r="B2706" s="1723"/>
      <c r="C2706" s="1724"/>
      <c r="D2706" s="1724"/>
      <c r="E2706" s="1725"/>
      <c r="F2706" s="1725"/>
      <c r="G2706" s="1725"/>
      <c r="H2706" s="1724"/>
      <c r="I2706" s="1724"/>
      <c r="J2706" s="1725"/>
      <c r="K2706" s="1725"/>
      <c r="L2706" s="1725"/>
      <c r="M2706" s="1725"/>
      <c r="N2706" s="1727"/>
      <c r="O2706" s="1724"/>
      <c r="P2706" s="1725"/>
      <c r="Q2706" s="1728"/>
      <c r="R2706" s="1729"/>
      <c r="S2706" s="550"/>
    </row>
    <row r="2707" spans="1:19" s="206" customFormat="1" ht="19.899999999999999" customHeight="1">
      <c r="A2707" s="1723"/>
      <c r="B2707" s="1723"/>
      <c r="C2707" s="1724"/>
      <c r="D2707" s="1724"/>
      <c r="E2707" s="1725"/>
      <c r="F2707" s="1725"/>
      <c r="G2707" s="1725"/>
      <c r="H2707" s="1724"/>
      <c r="I2707" s="1724"/>
      <c r="J2707" s="1725"/>
      <c r="K2707" s="1725"/>
      <c r="L2707" s="1725"/>
      <c r="M2707" s="1725"/>
      <c r="N2707" s="1727"/>
      <c r="O2707" s="1724"/>
      <c r="P2707" s="1725"/>
      <c r="Q2707" s="1728"/>
      <c r="R2707" s="1729"/>
      <c r="S2707" s="550"/>
    </row>
    <row r="2708" spans="1:19" s="206" customFormat="1" ht="19.899999999999999" customHeight="1">
      <c r="A2708" s="1723"/>
      <c r="B2708" s="1723"/>
      <c r="C2708" s="1724"/>
      <c r="D2708" s="1724"/>
      <c r="E2708" s="1725"/>
      <c r="F2708" s="1725"/>
      <c r="G2708" s="1725"/>
      <c r="H2708" s="1724"/>
      <c r="I2708" s="1724"/>
      <c r="J2708" s="1725"/>
      <c r="K2708" s="1725"/>
      <c r="L2708" s="1725"/>
      <c r="M2708" s="1725"/>
      <c r="N2708" s="1727"/>
      <c r="O2708" s="1724"/>
      <c r="P2708" s="1725"/>
      <c r="Q2708" s="1728"/>
      <c r="R2708" s="1729"/>
      <c r="S2708" s="550"/>
    </row>
    <row r="2709" spans="1:19" s="206" customFormat="1" ht="19.899999999999999" customHeight="1">
      <c r="A2709" s="1723"/>
      <c r="B2709" s="1723"/>
      <c r="C2709" s="1724"/>
      <c r="D2709" s="1724"/>
      <c r="E2709" s="1725"/>
      <c r="F2709" s="1725"/>
      <c r="G2709" s="1725"/>
      <c r="H2709" s="1724"/>
      <c r="I2709" s="1724"/>
      <c r="J2709" s="1725"/>
      <c r="K2709" s="1725"/>
      <c r="L2709" s="1725"/>
      <c r="M2709" s="1725"/>
      <c r="N2709" s="1727"/>
      <c r="O2709" s="1724"/>
      <c r="P2709" s="1725"/>
      <c r="Q2709" s="1728"/>
      <c r="R2709" s="1729"/>
      <c r="S2709" s="550"/>
    </row>
    <row r="2710" spans="1:19" s="206" customFormat="1" ht="19.899999999999999" customHeight="1">
      <c r="A2710" s="1723"/>
      <c r="B2710" s="1723"/>
      <c r="C2710" s="1724"/>
      <c r="D2710" s="1724"/>
      <c r="E2710" s="1725"/>
      <c r="F2710" s="1725"/>
      <c r="G2710" s="1725"/>
      <c r="H2710" s="1724"/>
      <c r="I2710" s="1724"/>
      <c r="J2710" s="1725"/>
      <c r="K2710" s="1725"/>
      <c r="L2710" s="1725"/>
      <c r="M2710" s="1725"/>
      <c r="N2710" s="1727"/>
      <c r="O2710" s="1724"/>
      <c r="P2710" s="1725"/>
      <c r="Q2710" s="1728"/>
      <c r="R2710" s="1729"/>
      <c r="S2710" s="550"/>
    </row>
    <row r="2711" spans="1:19" s="206" customFormat="1" ht="19.899999999999999" customHeight="1">
      <c r="A2711" s="1723"/>
      <c r="B2711" s="1723"/>
      <c r="C2711" s="1724"/>
      <c r="D2711" s="1724"/>
      <c r="E2711" s="1725"/>
      <c r="F2711" s="1725"/>
      <c r="G2711" s="1725"/>
      <c r="H2711" s="1724"/>
      <c r="I2711" s="1724"/>
      <c r="J2711" s="1725"/>
      <c r="K2711" s="1725"/>
      <c r="L2711" s="1725"/>
      <c r="M2711" s="1725"/>
      <c r="N2711" s="1727"/>
      <c r="O2711" s="1724"/>
      <c r="P2711" s="1725"/>
      <c r="Q2711" s="1728"/>
      <c r="R2711" s="1729"/>
      <c r="S2711" s="550"/>
    </row>
    <row r="2712" spans="1:19" s="206" customFormat="1" ht="19.899999999999999" customHeight="1">
      <c r="A2712" s="1723"/>
      <c r="B2712" s="1723"/>
      <c r="C2712" s="1724"/>
      <c r="D2712" s="1724"/>
      <c r="E2712" s="1725"/>
      <c r="F2712" s="1725"/>
      <c r="G2712" s="1725"/>
      <c r="H2712" s="1724"/>
      <c r="I2712" s="1724"/>
      <c r="J2712" s="1725"/>
      <c r="K2712" s="1725"/>
      <c r="L2712" s="1725"/>
      <c r="M2712" s="1725"/>
      <c r="N2712" s="1727"/>
      <c r="O2712" s="1724"/>
      <c r="P2712" s="1725"/>
      <c r="Q2712" s="1728"/>
      <c r="R2712" s="1729"/>
      <c r="S2712" s="550"/>
    </row>
    <row r="2713" spans="1:19" s="206" customFormat="1" ht="19.899999999999999" customHeight="1">
      <c r="A2713" s="1723"/>
      <c r="B2713" s="1723"/>
      <c r="C2713" s="1724"/>
      <c r="D2713" s="1724"/>
      <c r="E2713" s="1725"/>
      <c r="F2713" s="1725"/>
      <c r="G2713" s="1725"/>
      <c r="H2713" s="1724"/>
      <c r="I2713" s="1724"/>
      <c r="J2713" s="1725"/>
      <c r="K2713" s="1725"/>
      <c r="L2713" s="1725"/>
      <c r="M2713" s="1725"/>
      <c r="N2713" s="1727"/>
      <c r="O2713" s="1724"/>
      <c r="P2713" s="1725"/>
      <c r="Q2713" s="1728"/>
      <c r="R2713" s="1729"/>
      <c r="S2713" s="550"/>
    </row>
    <row r="2714" spans="1:19" s="206" customFormat="1" ht="19.899999999999999" customHeight="1">
      <c r="A2714" s="1723"/>
      <c r="B2714" s="1723"/>
      <c r="C2714" s="1724"/>
      <c r="D2714" s="1724"/>
      <c r="E2714" s="1725"/>
      <c r="F2714" s="1725"/>
      <c r="G2714" s="1725"/>
      <c r="H2714" s="1724"/>
      <c r="I2714" s="1724"/>
      <c r="J2714" s="1725"/>
      <c r="K2714" s="1725"/>
      <c r="L2714" s="1725"/>
      <c r="M2714" s="1725"/>
      <c r="N2714" s="1727"/>
      <c r="O2714" s="1724"/>
      <c r="P2714" s="1725"/>
      <c r="Q2714" s="1728"/>
      <c r="R2714" s="1729"/>
      <c r="S2714" s="550"/>
    </row>
    <row r="2715" spans="1:19" s="206" customFormat="1" ht="19.899999999999999" customHeight="1">
      <c r="A2715" s="1723"/>
      <c r="B2715" s="1723"/>
      <c r="C2715" s="1724"/>
      <c r="D2715" s="1724"/>
      <c r="E2715" s="1725"/>
      <c r="F2715" s="1725"/>
      <c r="G2715" s="1725"/>
      <c r="H2715" s="1724"/>
      <c r="I2715" s="1724"/>
      <c r="J2715" s="1725"/>
      <c r="K2715" s="1725"/>
      <c r="L2715" s="1725"/>
      <c r="M2715" s="1725"/>
      <c r="N2715" s="1727"/>
      <c r="O2715" s="1724"/>
      <c r="P2715" s="1725"/>
      <c r="Q2715" s="1728"/>
      <c r="R2715" s="1729"/>
      <c r="S2715" s="550"/>
    </row>
    <row r="2716" spans="1:19" s="206" customFormat="1" ht="19.899999999999999" customHeight="1">
      <c r="A2716" s="1723"/>
      <c r="B2716" s="1723"/>
      <c r="C2716" s="1724"/>
      <c r="D2716" s="1724"/>
      <c r="E2716" s="1725"/>
      <c r="F2716" s="1725"/>
      <c r="G2716" s="1725"/>
      <c r="H2716" s="1724"/>
      <c r="I2716" s="1724"/>
      <c r="J2716" s="1725"/>
      <c r="K2716" s="1725"/>
      <c r="L2716" s="1725"/>
      <c r="M2716" s="1725"/>
      <c r="N2716" s="1727"/>
      <c r="O2716" s="1724"/>
      <c r="P2716" s="1725"/>
      <c r="Q2716" s="1728"/>
      <c r="R2716" s="1729"/>
      <c r="S2716" s="550"/>
    </row>
    <row r="2717" spans="1:19" s="206" customFormat="1" ht="19.899999999999999" customHeight="1">
      <c r="A2717" s="1723"/>
      <c r="B2717" s="1723"/>
      <c r="C2717" s="1724"/>
      <c r="D2717" s="1724"/>
      <c r="E2717" s="1725"/>
      <c r="F2717" s="1725"/>
      <c r="G2717" s="1725"/>
      <c r="H2717" s="1724"/>
      <c r="I2717" s="1724"/>
      <c r="J2717" s="1725"/>
      <c r="K2717" s="1725"/>
      <c r="L2717" s="1725"/>
      <c r="M2717" s="1725"/>
      <c r="N2717" s="1727"/>
      <c r="O2717" s="1724"/>
      <c r="P2717" s="1725"/>
      <c r="Q2717" s="1728"/>
      <c r="R2717" s="1729"/>
      <c r="S2717" s="550"/>
    </row>
    <row r="2718" spans="1:19" s="206" customFormat="1" ht="19.899999999999999" customHeight="1">
      <c r="A2718" s="1723"/>
      <c r="B2718" s="1723"/>
      <c r="C2718" s="1724"/>
      <c r="D2718" s="1724"/>
      <c r="E2718" s="1725"/>
      <c r="F2718" s="1725"/>
      <c r="G2718" s="1725"/>
      <c r="H2718" s="1724"/>
      <c r="I2718" s="1724"/>
      <c r="J2718" s="1725"/>
      <c r="K2718" s="1725"/>
      <c r="L2718" s="1725"/>
      <c r="M2718" s="1725"/>
      <c r="N2718" s="1727"/>
      <c r="O2718" s="1724"/>
      <c r="P2718" s="1725"/>
      <c r="Q2718" s="1728"/>
      <c r="R2718" s="1729"/>
      <c r="S2718" s="550"/>
    </row>
    <row r="2719" spans="1:19" s="206" customFormat="1" ht="19.899999999999999" customHeight="1">
      <c r="A2719" s="1723"/>
      <c r="B2719" s="1723"/>
      <c r="C2719" s="1724"/>
      <c r="D2719" s="1724"/>
      <c r="E2719" s="1725"/>
      <c r="F2719" s="1725"/>
      <c r="G2719" s="1725"/>
      <c r="H2719" s="1724"/>
      <c r="I2719" s="1724"/>
      <c r="J2719" s="1725"/>
      <c r="K2719" s="1725"/>
      <c r="L2719" s="1725"/>
      <c r="M2719" s="1725"/>
      <c r="N2719" s="1727"/>
      <c r="O2719" s="1724"/>
      <c r="P2719" s="1725"/>
      <c r="Q2719" s="1728"/>
      <c r="R2719" s="1729"/>
      <c r="S2719" s="550"/>
    </row>
    <row r="2720" spans="1:19" s="206" customFormat="1" ht="19.899999999999999" customHeight="1">
      <c r="A2720" s="1723"/>
      <c r="B2720" s="1723"/>
      <c r="C2720" s="1724"/>
      <c r="D2720" s="1724"/>
      <c r="E2720" s="1725"/>
      <c r="F2720" s="1725"/>
      <c r="G2720" s="1725"/>
      <c r="H2720" s="1724"/>
      <c r="I2720" s="1724"/>
      <c r="J2720" s="1725"/>
      <c r="K2720" s="1725"/>
      <c r="L2720" s="1725"/>
      <c r="M2720" s="1725"/>
      <c r="N2720" s="1727"/>
      <c r="O2720" s="1724"/>
      <c r="P2720" s="1725"/>
      <c r="Q2720" s="1728"/>
      <c r="R2720" s="1729"/>
      <c r="S2720" s="550"/>
    </row>
    <row r="2721" spans="1:19" s="206" customFormat="1" ht="19.899999999999999" customHeight="1">
      <c r="A2721" s="1723"/>
      <c r="B2721" s="1723"/>
      <c r="C2721" s="1724"/>
      <c r="D2721" s="1724"/>
      <c r="E2721" s="1725"/>
      <c r="F2721" s="1725"/>
      <c r="G2721" s="1725"/>
      <c r="H2721" s="1724"/>
      <c r="I2721" s="1724"/>
      <c r="J2721" s="1725"/>
      <c r="K2721" s="1725"/>
      <c r="L2721" s="1725"/>
      <c r="M2721" s="1725"/>
      <c r="N2721" s="1727"/>
      <c r="O2721" s="1724"/>
      <c r="P2721" s="1725"/>
      <c r="Q2721" s="1728"/>
      <c r="R2721" s="1729"/>
      <c r="S2721" s="550"/>
    </row>
    <row r="2722" spans="1:19" s="206" customFormat="1" ht="19.899999999999999" customHeight="1">
      <c r="A2722" s="1723"/>
      <c r="B2722" s="1723"/>
      <c r="C2722" s="1724"/>
      <c r="D2722" s="1724"/>
      <c r="E2722" s="1725"/>
      <c r="F2722" s="1725"/>
      <c r="G2722" s="1725"/>
      <c r="H2722" s="1724"/>
      <c r="I2722" s="1724"/>
      <c r="J2722" s="1725"/>
      <c r="K2722" s="1725"/>
      <c r="L2722" s="1725"/>
      <c r="M2722" s="1725"/>
      <c r="N2722" s="1727"/>
      <c r="O2722" s="1724"/>
      <c r="P2722" s="1725"/>
      <c r="Q2722" s="1728"/>
      <c r="R2722" s="1729"/>
      <c r="S2722" s="550"/>
    </row>
    <row r="2723" spans="1:19" s="206" customFormat="1" ht="19.899999999999999" customHeight="1">
      <c r="A2723" s="1723"/>
      <c r="B2723" s="1723"/>
      <c r="C2723" s="1724"/>
      <c r="D2723" s="1724"/>
      <c r="E2723" s="1725"/>
      <c r="F2723" s="1725"/>
      <c r="G2723" s="1725"/>
      <c r="H2723" s="1724"/>
      <c r="I2723" s="1724"/>
      <c r="J2723" s="1725"/>
      <c r="K2723" s="1725"/>
      <c r="L2723" s="1725"/>
      <c r="M2723" s="1725"/>
      <c r="N2723" s="1727"/>
      <c r="O2723" s="1724"/>
      <c r="P2723" s="1725"/>
      <c r="Q2723" s="1728"/>
      <c r="R2723" s="1729"/>
      <c r="S2723" s="550"/>
    </row>
    <row r="2724" spans="1:19" s="206" customFormat="1" ht="19.899999999999999" customHeight="1">
      <c r="A2724" s="1723"/>
      <c r="B2724" s="1723"/>
      <c r="C2724" s="1724"/>
      <c r="D2724" s="1724"/>
      <c r="E2724" s="1725"/>
      <c r="F2724" s="1725"/>
      <c r="G2724" s="1725"/>
      <c r="H2724" s="1724"/>
      <c r="I2724" s="1724"/>
      <c r="J2724" s="1725"/>
      <c r="K2724" s="1725"/>
      <c r="L2724" s="1725"/>
      <c r="M2724" s="1725"/>
      <c r="N2724" s="1727"/>
      <c r="O2724" s="1724"/>
      <c r="P2724" s="1725"/>
      <c r="Q2724" s="1728"/>
      <c r="R2724" s="1729"/>
      <c r="S2724" s="550"/>
    </row>
    <row r="2725" spans="1:19" s="206" customFormat="1" ht="19.899999999999999" customHeight="1">
      <c r="A2725" s="1723"/>
      <c r="B2725" s="1723"/>
      <c r="C2725" s="1724"/>
      <c r="D2725" s="1724"/>
      <c r="E2725" s="1725"/>
      <c r="F2725" s="1725"/>
      <c r="G2725" s="1725"/>
      <c r="H2725" s="1724"/>
      <c r="I2725" s="1724"/>
      <c r="J2725" s="1725"/>
      <c r="K2725" s="1725"/>
      <c r="L2725" s="1725"/>
      <c r="M2725" s="1725"/>
      <c r="N2725" s="1727"/>
      <c r="O2725" s="1724"/>
      <c r="P2725" s="1725"/>
      <c r="Q2725" s="1728"/>
      <c r="R2725" s="1729"/>
      <c r="S2725" s="550"/>
    </row>
    <row r="2726" spans="1:19" s="206" customFormat="1" ht="19.899999999999999" customHeight="1">
      <c r="A2726" s="1723"/>
      <c r="B2726" s="1723"/>
      <c r="C2726" s="1724"/>
      <c r="D2726" s="1724"/>
      <c r="E2726" s="1725"/>
      <c r="F2726" s="1725"/>
      <c r="G2726" s="1725"/>
      <c r="H2726" s="1724"/>
      <c r="I2726" s="1724"/>
      <c r="J2726" s="1725"/>
      <c r="K2726" s="1725"/>
      <c r="L2726" s="1725"/>
      <c r="M2726" s="1725"/>
      <c r="N2726" s="1727"/>
      <c r="O2726" s="1724"/>
      <c r="P2726" s="1725"/>
      <c r="Q2726" s="1728"/>
      <c r="R2726" s="1729"/>
      <c r="S2726" s="550"/>
    </row>
    <row r="2727" spans="1:19" s="206" customFormat="1" ht="19.899999999999999" customHeight="1">
      <c r="A2727" s="1723"/>
      <c r="B2727" s="1723"/>
      <c r="C2727" s="1724"/>
      <c r="D2727" s="1724"/>
      <c r="E2727" s="1725"/>
      <c r="F2727" s="1725"/>
      <c r="G2727" s="1725"/>
      <c r="H2727" s="1724"/>
      <c r="I2727" s="1724"/>
      <c r="J2727" s="1725"/>
      <c r="K2727" s="1725"/>
      <c r="L2727" s="1725"/>
      <c r="M2727" s="1725"/>
      <c r="N2727" s="1727"/>
      <c r="O2727" s="1724"/>
      <c r="P2727" s="1725"/>
      <c r="Q2727" s="1728"/>
      <c r="R2727" s="1729"/>
      <c r="S2727" s="550"/>
    </row>
    <row r="2728" spans="1:19" s="206" customFormat="1" ht="19.899999999999999" customHeight="1">
      <c r="A2728" s="1723"/>
      <c r="B2728" s="1723"/>
      <c r="C2728" s="1724"/>
      <c r="D2728" s="1724"/>
      <c r="E2728" s="1725"/>
      <c r="F2728" s="1725"/>
      <c r="G2728" s="1725"/>
      <c r="H2728" s="1724"/>
      <c r="I2728" s="1724"/>
      <c r="J2728" s="1725"/>
      <c r="K2728" s="1725"/>
      <c r="L2728" s="1725"/>
      <c r="M2728" s="1725"/>
      <c r="N2728" s="1727"/>
      <c r="O2728" s="1724"/>
      <c r="P2728" s="1725"/>
      <c r="Q2728" s="1728"/>
      <c r="R2728" s="1729"/>
      <c r="S2728" s="550"/>
    </row>
    <row r="2729" spans="1:19" s="206" customFormat="1" ht="19.899999999999999" customHeight="1">
      <c r="A2729" s="1723"/>
      <c r="B2729" s="1723"/>
      <c r="C2729" s="1724"/>
      <c r="D2729" s="1724"/>
      <c r="E2729" s="1725"/>
      <c r="F2729" s="1725"/>
      <c r="G2729" s="1725"/>
      <c r="H2729" s="1724"/>
      <c r="I2729" s="1724"/>
      <c r="J2729" s="1725"/>
      <c r="K2729" s="1725"/>
      <c r="L2729" s="1725"/>
      <c r="M2729" s="1725"/>
      <c r="N2729" s="1727"/>
      <c r="O2729" s="1724"/>
      <c r="P2729" s="1725"/>
      <c r="Q2729" s="1728"/>
      <c r="R2729" s="1729"/>
      <c r="S2729" s="550"/>
    </row>
    <row r="2730" spans="1:19" s="206" customFormat="1" ht="19.899999999999999" customHeight="1">
      <c r="A2730" s="1723"/>
      <c r="B2730" s="1723"/>
      <c r="C2730" s="1724"/>
      <c r="D2730" s="1724"/>
      <c r="E2730" s="1725"/>
      <c r="F2730" s="1725"/>
      <c r="G2730" s="1725"/>
      <c r="H2730" s="1724"/>
      <c r="I2730" s="1724"/>
      <c r="J2730" s="1725"/>
      <c r="K2730" s="1725"/>
      <c r="L2730" s="1725"/>
      <c r="M2730" s="1725"/>
      <c r="N2730" s="1727"/>
      <c r="O2730" s="1724"/>
      <c r="P2730" s="1725"/>
      <c r="Q2730" s="1728"/>
      <c r="R2730" s="1729"/>
      <c r="S2730" s="550"/>
    </row>
    <row r="2731" spans="1:19" s="206" customFormat="1" ht="19.899999999999999" customHeight="1">
      <c r="A2731" s="1723"/>
      <c r="B2731" s="1723"/>
      <c r="C2731" s="1724"/>
      <c r="D2731" s="1724"/>
      <c r="E2731" s="1725"/>
      <c r="F2731" s="1725"/>
      <c r="G2731" s="1725"/>
      <c r="H2731" s="1724"/>
      <c r="I2731" s="1724"/>
      <c r="J2731" s="1725"/>
      <c r="K2731" s="1725"/>
      <c r="L2731" s="1725"/>
      <c r="M2731" s="1725"/>
      <c r="N2731" s="1727"/>
      <c r="O2731" s="1724"/>
      <c r="P2731" s="1725"/>
      <c r="Q2731" s="1728"/>
      <c r="R2731" s="1729"/>
      <c r="S2731" s="550"/>
    </row>
    <row r="2732" spans="1:19" s="206" customFormat="1" ht="19.899999999999999" customHeight="1">
      <c r="A2732" s="1723"/>
      <c r="B2732" s="1723"/>
      <c r="C2732" s="1724"/>
      <c r="D2732" s="1724"/>
      <c r="E2732" s="1725"/>
      <c r="F2732" s="1725"/>
      <c r="G2732" s="1725"/>
      <c r="H2732" s="1724"/>
      <c r="I2732" s="1724"/>
      <c r="J2732" s="1725"/>
      <c r="K2732" s="1725"/>
      <c r="L2732" s="1725"/>
      <c r="M2732" s="1725"/>
      <c r="N2732" s="1727"/>
      <c r="O2732" s="1724"/>
      <c r="P2732" s="1725"/>
      <c r="Q2732" s="1728"/>
      <c r="R2732" s="1729"/>
      <c r="S2732" s="550"/>
    </row>
    <row r="2733" spans="1:19" s="206" customFormat="1" ht="19.899999999999999" customHeight="1">
      <c r="A2733" s="1723"/>
      <c r="B2733" s="1723"/>
      <c r="C2733" s="1724"/>
      <c r="D2733" s="1724"/>
      <c r="E2733" s="1725"/>
      <c r="F2733" s="1725"/>
      <c r="G2733" s="1725"/>
      <c r="H2733" s="1724"/>
      <c r="I2733" s="1724"/>
      <c r="J2733" s="1725"/>
      <c r="K2733" s="1725"/>
      <c r="L2733" s="1725"/>
      <c r="M2733" s="1725"/>
      <c r="N2733" s="1727"/>
      <c r="O2733" s="1724"/>
      <c r="P2733" s="1725"/>
      <c r="Q2733" s="1728"/>
      <c r="R2733" s="1729"/>
      <c r="S2733" s="550"/>
    </row>
    <row r="2734" spans="1:19" s="206" customFormat="1" ht="19.899999999999999" customHeight="1">
      <c r="A2734" s="1723"/>
      <c r="B2734" s="1723"/>
      <c r="C2734" s="1724"/>
      <c r="D2734" s="1724"/>
      <c r="E2734" s="1725"/>
      <c r="F2734" s="1725"/>
      <c r="G2734" s="1725"/>
      <c r="H2734" s="1724"/>
      <c r="I2734" s="1724"/>
      <c r="J2734" s="1725"/>
      <c r="K2734" s="1725"/>
      <c r="L2734" s="1725"/>
      <c r="M2734" s="1725"/>
      <c r="N2734" s="1727"/>
      <c r="O2734" s="1724"/>
      <c r="P2734" s="1725"/>
      <c r="Q2734" s="1728"/>
      <c r="R2734" s="1729"/>
      <c r="S2734" s="550"/>
    </row>
    <row r="2735" spans="1:19" s="206" customFormat="1" ht="19.899999999999999" customHeight="1">
      <c r="A2735" s="1723"/>
      <c r="B2735" s="1723"/>
      <c r="C2735" s="1724"/>
      <c r="D2735" s="1724"/>
      <c r="E2735" s="1725"/>
      <c r="F2735" s="1725"/>
      <c r="G2735" s="1725"/>
      <c r="H2735" s="1724"/>
      <c r="I2735" s="1724"/>
      <c r="J2735" s="1725"/>
      <c r="K2735" s="1725"/>
      <c r="L2735" s="1725"/>
      <c r="M2735" s="1725"/>
      <c r="N2735" s="1727"/>
      <c r="O2735" s="1724"/>
      <c r="P2735" s="1725"/>
      <c r="Q2735" s="1728"/>
      <c r="R2735" s="1729"/>
      <c r="S2735" s="550"/>
    </row>
    <row r="2736" spans="1:19" s="206" customFormat="1" ht="19.899999999999999" customHeight="1">
      <c r="A2736" s="1723"/>
      <c r="B2736" s="1723"/>
      <c r="C2736" s="1724"/>
      <c r="D2736" s="1724"/>
      <c r="E2736" s="1725"/>
      <c r="F2736" s="1725"/>
      <c r="G2736" s="1725"/>
      <c r="H2736" s="1724"/>
      <c r="I2736" s="1724"/>
      <c r="J2736" s="1725"/>
      <c r="K2736" s="1725"/>
      <c r="L2736" s="1725"/>
      <c r="M2736" s="1725"/>
      <c r="N2736" s="1727"/>
      <c r="O2736" s="1724"/>
      <c r="P2736" s="1725"/>
      <c r="Q2736" s="1728"/>
      <c r="R2736" s="1729"/>
      <c r="S2736" s="550"/>
    </row>
    <row r="2737" spans="1:19" s="206" customFormat="1" ht="19.899999999999999" customHeight="1">
      <c r="A2737" s="1723"/>
      <c r="B2737" s="1723"/>
      <c r="C2737" s="1724"/>
      <c r="D2737" s="1724"/>
      <c r="E2737" s="1725"/>
      <c r="F2737" s="1725"/>
      <c r="G2737" s="1725"/>
      <c r="H2737" s="1724"/>
      <c r="I2737" s="1724"/>
      <c r="J2737" s="1725"/>
      <c r="K2737" s="1725"/>
      <c r="L2737" s="1725"/>
      <c r="M2737" s="1725"/>
      <c r="N2737" s="1727"/>
      <c r="O2737" s="1724"/>
      <c r="P2737" s="1725"/>
      <c r="Q2737" s="1728"/>
      <c r="R2737" s="1729"/>
      <c r="S2737" s="550"/>
    </row>
    <row r="2738" spans="1:19" s="206" customFormat="1" ht="19.899999999999999" customHeight="1">
      <c r="A2738" s="1723"/>
      <c r="B2738" s="1723"/>
      <c r="C2738" s="1724"/>
      <c r="D2738" s="1724"/>
      <c r="E2738" s="1725"/>
      <c r="F2738" s="1725"/>
      <c r="G2738" s="1725"/>
      <c r="H2738" s="1724"/>
      <c r="I2738" s="1724"/>
      <c r="J2738" s="1725"/>
      <c r="K2738" s="1725"/>
      <c r="L2738" s="1725"/>
      <c r="M2738" s="1725"/>
      <c r="N2738" s="1727"/>
      <c r="O2738" s="1724"/>
      <c r="P2738" s="1725"/>
      <c r="Q2738" s="1728"/>
      <c r="R2738" s="1729"/>
      <c r="S2738" s="550"/>
    </row>
    <row r="2739" spans="1:19" s="206" customFormat="1" ht="19.899999999999999" customHeight="1">
      <c r="A2739" s="1723"/>
      <c r="B2739" s="1723"/>
      <c r="C2739" s="1724"/>
      <c r="D2739" s="1724"/>
      <c r="E2739" s="1725"/>
      <c r="F2739" s="1725"/>
      <c r="G2739" s="1725"/>
      <c r="H2739" s="1724"/>
      <c r="I2739" s="1724"/>
      <c r="J2739" s="1725"/>
      <c r="K2739" s="1725"/>
      <c r="L2739" s="1725"/>
      <c r="M2739" s="1725"/>
      <c r="N2739" s="1727"/>
      <c r="O2739" s="1724"/>
      <c r="P2739" s="1725"/>
      <c r="Q2739" s="1728"/>
      <c r="R2739" s="1729"/>
      <c r="S2739" s="550"/>
    </row>
    <row r="2740" spans="1:19" s="206" customFormat="1" ht="19.899999999999999" customHeight="1">
      <c r="A2740" s="1723"/>
      <c r="B2740" s="1723"/>
      <c r="C2740" s="1724"/>
      <c r="D2740" s="1724"/>
      <c r="E2740" s="1725"/>
      <c r="F2740" s="1725"/>
      <c r="G2740" s="1725"/>
      <c r="H2740" s="1724"/>
      <c r="I2740" s="1724"/>
      <c r="J2740" s="1725"/>
      <c r="K2740" s="1725"/>
      <c r="L2740" s="1725"/>
      <c r="M2740" s="1725"/>
      <c r="N2740" s="1727"/>
      <c r="O2740" s="1724"/>
      <c r="P2740" s="1725"/>
      <c r="Q2740" s="1728"/>
      <c r="R2740" s="1729"/>
      <c r="S2740" s="550"/>
    </row>
    <row r="2741" spans="1:19" s="206" customFormat="1" ht="19.899999999999999" customHeight="1">
      <c r="A2741" s="1723"/>
      <c r="B2741" s="1723"/>
      <c r="C2741" s="1724"/>
      <c r="D2741" s="1724"/>
      <c r="E2741" s="1725"/>
      <c r="F2741" s="1725"/>
      <c r="G2741" s="1725"/>
      <c r="H2741" s="1724"/>
      <c r="I2741" s="1724"/>
      <c r="J2741" s="1725"/>
      <c r="K2741" s="1725"/>
      <c r="L2741" s="1725"/>
      <c r="M2741" s="1725"/>
      <c r="N2741" s="1727"/>
      <c r="O2741" s="1724"/>
      <c r="P2741" s="1725"/>
      <c r="Q2741" s="1728"/>
      <c r="R2741" s="1729"/>
      <c r="S2741" s="550"/>
    </row>
    <row r="2742" spans="1:19" s="206" customFormat="1" ht="19.899999999999999" customHeight="1">
      <c r="A2742" s="1723"/>
      <c r="B2742" s="1723"/>
      <c r="C2742" s="1724"/>
      <c r="D2742" s="1724"/>
      <c r="E2742" s="1725"/>
      <c r="F2742" s="1725"/>
      <c r="G2742" s="1725"/>
      <c r="H2742" s="1724"/>
      <c r="I2742" s="1724"/>
      <c r="J2742" s="1725"/>
      <c r="K2742" s="1725"/>
      <c r="L2742" s="1725"/>
      <c r="M2742" s="1725"/>
      <c r="N2742" s="1727"/>
      <c r="O2742" s="1724"/>
      <c r="P2742" s="1725"/>
      <c r="Q2742" s="1728"/>
      <c r="R2742" s="1729"/>
      <c r="S2742" s="550"/>
    </row>
    <row r="2743" spans="1:19" s="206" customFormat="1" ht="19.899999999999999" customHeight="1">
      <c r="A2743" s="1723"/>
      <c r="B2743" s="1723"/>
      <c r="C2743" s="1724"/>
      <c r="D2743" s="1724"/>
      <c r="E2743" s="1725"/>
      <c r="F2743" s="1725"/>
      <c r="G2743" s="1725"/>
      <c r="H2743" s="1724"/>
      <c r="I2743" s="1724"/>
      <c r="J2743" s="1725"/>
      <c r="K2743" s="1725"/>
      <c r="L2743" s="1725"/>
      <c r="M2743" s="1725"/>
      <c r="N2743" s="1727"/>
      <c r="O2743" s="1724"/>
      <c r="P2743" s="1725"/>
      <c r="Q2743" s="1728"/>
      <c r="R2743" s="1729"/>
      <c r="S2743" s="550"/>
    </row>
    <row r="2744" spans="1:19" s="206" customFormat="1" ht="19.899999999999999" customHeight="1">
      <c r="A2744" s="1723"/>
      <c r="B2744" s="1723"/>
      <c r="C2744" s="1724"/>
      <c r="D2744" s="1724"/>
      <c r="E2744" s="1725"/>
      <c r="F2744" s="1725"/>
      <c r="G2744" s="1725"/>
      <c r="H2744" s="1724"/>
      <c r="I2744" s="1724"/>
      <c r="J2744" s="1725"/>
      <c r="K2744" s="1725"/>
      <c r="L2744" s="1725"/>
      <c r="M2744" s="1725"/>
      <c r="N2744" s="1727"/>
      <c r="O2744" s="1724"/>
      <c r="P2744" s="1725"/>
      <c r="Q2744" s="1728"/>
      <c r="R2744" s="1729"/>
      <c r="S2744" s="550"/>
    </row>
    <row r="2745" spans="1:19" s="206" customFormat="1" ht="19.899999999999999" customHeight="1">
      <c r="A2745" s="1723"/>
      <c r="B2745" s="1723"/>
      <c r="C2745" s="1724"/>
      <c r="D2745" s="1724"/>
      <c r="E2745" s="1725"/>
      <c r="F2745" s="1725"/>
      <c r="G2745" s="1725"/>
      <c r="H2745" s="1724"/>
      <c r="I2745" s="1724"/>
      <c r="J2745" s="1725"/>
      <c r="K2745" s="1725"/>
      <c r="L2745" s="1725"/>
      <c r="M2745" s="1725"/>
      <c r="N2745" s="1727"/>
      <c r="O2745" s="1724"/>
      <c r="P2745" s="1725"/>
      <c r="Q2745" s="1728"/>
      <c r="R2745" s="1729"/>
      <c r="S2745" s="550"/>
    </row>
    <row r="2746" spans="1:19" s="206" customFormat="1" ht="19.899999999999999" customHeight="1">
      <c r="A2746" s="1723"/>
      <c r="B2746" s="1723"/>
      <c r="C2746" s="1724"/>
      <c r="D2746" s="1724"/>
      <c r="E2746" s="1725"/>
      <c r="F2746" s="1725"/>
      <c r="G2746" s="1725"/>
      <c r="H2746" s="1724"/>
      <c r="I2746" s="1724"/>
      <c r="J2746" s="1725"/>
      <c r="K2746" s="1725"/>
      <c r="L2746" s="1725"/>
      <c r="M2746" s="1725"/>
      <c r="N2746" s="1727"/>
      <c r="O2746" s="1724"/>
      <c r="P2746" s="1725"/>
      <c r="Q2746" s="1728"/>
      <c r="R2746" s="1729"/>
      <c r="S2746" s="550"/>
    </row>
    <row r="2747" spans="1:19" s="206" customFormat="1" ht="19.899999999999999" customHeight="1">
      <c r="A2747" s="1723"/>
      <c r="B2747" s="1723"/>
      <c r="C2747" s="1724"/>
      <c r="D2747" s="1724"/>
      <c r="E2747" s="1725"/>
      <c r="F2747" s="1725"/>
      <c r="G2747" s="1725"/>
      <c r="H2747" s="1724"/>
      <c r="I2747" s="1724"/>
      <c r="J2747" s="1725"/>
      <c r="K2747" s="1725"/>
      <c r="L2747" s="1725"/>
      <c r="M2747" s="1725"/>
      <c r="N2747" s="1727"/>
      <c r="O2747" s="1724"/>
      <c r="P2747" s="1725"/>
      <c r="Q2747" s="1728"/>
      <c r="R2747" s="1729"/>
      <c r="S2747" s="550"/>
    </row>
    <row r="2748" spans="1:19" s="206" customFormat="1" ht="19.899999999999999" customHeight="1">
      <c r="A2748" s="1723"/>
      <c r="B2748" s="1723"/>
      <c r="C2748" s="1724"/>
      <c r="D2748" s="1724"/>
      <c r="E2748" s="1725"/>
      <c r="F2748" s="1725"/>
      <c r="G2748" s="1725"/>
      <c r="H2748" s="1724"/>
      <c r="I2748" s="1724"/>
      <c r="J2748" s="1725"/>
      <c r="K2748" s="1725"/>
      <c r="L2748" s="1725"/>
      <c r="M2748" s="1725"/>
      <c r="N2748" s="1727"/>
      <c r="O2748" s="1724"/>
      <c r="P2748" s="1725"/>
      <c r="Q2748" s="1728"/>
      <c r="R2748" s="1729"/>
      <c r="S2748" s="550"/>
    </row>
    <row r="2749" spans="1:19" s="206" customFormat="1" ht="19.899999999999999" customHeight="1">
      <c r="A2749" s="1723"/>
      <c r="B2749" s="1723"/>
      <c r="C2749" s="1724"/>
      <c r="D2749" s="1724"/>
      <c r="E2749" s="1725"/>
      <c r="F2749" s="1725"/>
      <c r="G2749" s="1725"/>
      <c r="H2749" s="1724"/>
      <c r="I2749" s="1724"/>
      <c r="J2749" s="1725"/>
      <c r="K2749" s="1725"/>
      <c r="L2749" s="1725"/>
      <c r="M2749" s="1725"/>
      <c r="N2749" s="1727"/>
      <c r="O2749" s="1724"/>
      <c r="P2749" s="1725"/>
      <c r="Q2749" s="1728"/>
      <c r="R2749" s="1729"/>
      <c r="S2749" s="550"/>
    </row>
    <row r="2750" spans="1:19" s="206" customFormat="1" ht="19.899999999999999" customHeight="1">
      <c r="A2750" s="1723"/>
      <c r="B2750" s="1723"/>
      <c r="C2750" s="1724"/>
      <c r="D2750" s="1724"/>
      <c r="E2750" s="1725"/>
      <c r="F2750" s="1725"/>
      <c r="G2750" s="1725"/>
      <c r="H2750" s="1724"/>
      <c r="I2750" s="1724"/>
      <c r="J2750" s="1725"/>
      <c r="K2750" s="1725"/>
      <c r="L2750" s="1725"/>
      <c r="M2750" s="1725"/>
      <c r="N2750" s="1727"/>
      <c r="O2750" s="1724"/>
      <c r="P2750" s="1725"/>
      <c r="Q2750" s="1728"/>
      <c r="R2750" s="1729"/>
      <c r="S2750" s="550"/>
    </row>
    <row r="2751" spans="1:19" s="206" customFormat="1" ht="19.899999999999999" customHeight="1">
      <c r="A2751" s="1723"/>
      <c r="B2751" s="1723"/>
      <c r="C2751" s="1724"/>
      <c r="D2751" s="1724"/>
      <c r="E2751" s="1725"/>
      <c r="F2751" s="1725"/>
      <c r="G2751" s="1725"/>
      <c r="H2751" s="1724"/>
      <c r="I2751" s="1724"/>
      <c r="J2751" s="1725"/>
      <c r="K2751" s="1725"/>
      <c r="L2751" s="1725"/>
      <c r="M2751" s="1725"/>
      <c r="N2751" s="1727"/>
      <c r="O2751" s="1724"/>
      <c r="P2751" s="1725"/>
      <c r="Q2751" s="1728"/>
      <c r="R2751" s="1729"/>
      <c r="S2751" s="550"/>
    </row>
    <row r="2752" spans="1:19" s="206" customFormat="1" ht="19.899999999999999" customHeight="1">
      <c r="A2752" s="1723"/>
      <c r="B2752" s="1723"/>
      <c r="C2752" s="1724"/>
      <c r="D2752" s="1724"/>
      <c r="E2752" s="1725"/>
      <c r="F2752" s="1725"/>
      <c r="G2752" s="1725"/>
      <c r="H2752" s="1724"/>
      <c r="I2752" s="1724"/>
      <c r="J2752" s="1725"/>
      <c r="K2752" s="1725"/>
      <c r="L2752" s="1725"/>
      <c r="M2752" s="1725"/>
      <c r="N2752" s="1727"/>
      <c r="O2752" s="1724"/>
      <c r="P2752" s="1725"/>
      <c r="Q2752" s="1728"/>
      <c r="R2752" s="1729"/>
      <c r="S2752" s="550"/>
    </row>
    <row r="2753" spans="1:19" s="206" customFormat="1" ht="19.899999999999999" customHeight="1">
      <c r="A2753" s="1723"/>
      <c r="B2753" s="1723"/>
      <c r="C2753" s="1724"/>
      <c r="D2753" s="1724"/>
      <c r="E2753" s="1725"/>
      <c r="F2753" s="1725"/>
      <c r="G2753" s="1725"/>
      <c r="H2753" s="1724"/>
      <c r="I2753" s="1724"/>
      <c r="J2753" s="1725"/>
      <c r="K2753" s="1725"/>
      <c r="L2753" s="1725"/>
      <c r="M2753" s="1725"/>
      <c r="N2753" s="1727"/>
      <c r="O2753" s="1724"/>
      <c r="P2753" s="1725"/>
      <c r="Q2753" s="1728"/>
      <c r="R2753" s="1729"/>
      <c r="S2753" s="550"/>
    </row>
    <row r="2754" spans="1:19" s="206" customFormat="1" ht="19.899999999999999" customHeight="1">
      <c r="A2754" s="1723"/>
      <c r="B2754" s="1723"/>
      <c r="C2754" s="1724"/>
      <c r="D2754" s="1724"/>
      <c r="E2754" s="1725"/>
      <c r="F2754" s="1725"/>
      <c r="G2754" s="1725"/>
      <c r="H2754" s="1724"/>
      <c r="I2754" s="1724"/>
      <c r="J2754" s="1725"/>
      <c r="K2754" s="1725"/>
      <c r="L2754" s="1725"/>
      <c r="M2754" s="1725"/>
      <c r="N2754" s="1727"/>
      <c r="O2754" s="1724"/>
      <c r="P2754" s="1725"/>
      <c r="Q2754" s="1728"/>
      <c r="R2754" s="1729"/>
      <c r="S2754" s="550"/>
    </row>
    <row r="2755" spans="1:19" s="206" customFormat="1" ht="19.899999999999999" customHeight="1">
      <c r="A2755" s="1723"/>
      <c r="B2755" s="1723"/>
      <c r="C2755" s="1724"/>
      <c r="D2755" s="1724"/>
      <c r="E2755" s="1725"/>
      <c r="F2755" s="1725"/>
      <c r="G2755" s="1725"/>
      <c r="H2755" s="1724"/>
      <c r="I2755" s="1724"/>
      <c r="J2755" s="1725"/>
      <c r="K2755" s="1725"/>
      <c r="L2755" s="1725"/>
      <c r="M2755" s="1725"/>
      <c r="N2755" s="1727"/>
      <c r="O2755" s="1724"/>
      <c r="P2755" s="1725"/>
      <c r="Q2755" s="1728"/>
      <c r="R2755" s="1729"/>
      <c r="S2755" s="550"/>
    </row>
    <row r="2756" spans="1:19" s="206" customFormat="1" ht="19.899999999999999" customHeight="1">
      <c r="A2756" s="1723"/>
      <c r="B2756" s="1723"/>
      <c r="C2756" s="1724"/>
      <c r="D2756" s="1724"/>
      <c r="E2756" s="1725"/>
      <c r="F2756" s="1725"/>
      <c r="G2756" s="1725"/>
      <c r="H2756" s="1724"/>
      <c r="I2756" s="1724"/>
      <c r="J2756" s="1725"/>
      <c r="K2756" s="1725"/>
      <c r="L2756" s="1725"/>
      <c r="M2756" s="1725"/>
      <c r="N2756" s="1727"/>
      <c r="O2756" s="1724"/>
      <c r="P2756" s="1725"/>
      <c r="Q2756" s="1728"/>
      <c r="R2756" s="1729"/>
      <c r="S2756" s="550"/>
    </row>
    <row r="2757" spans="1:19" s="206" customFormat="1" ht="19.899999999999999" customHeight="1">
      <c r="A2757" s="1723"/>
      <c r="B2757" s="1723"/>
      <c r="C2757" s="1724"/>
      <c r="D2757" s="1724"/>
      <c r="E2757" s="1725"/>
      <c r="F2757" s="1725"/>
      <c r="G2757" s="1725"/>
      <c r="H2757" s="1724"/>
      <c r="I2757" s="1724"/>
      <c r="J2757" s="1725"/>
      <c r="K2757" s="1725"/>
      <c r="L2757" s="1725"/>
      <c r="M2757" s="1725"/>
      <c r="N2757" s="1727"/>
      <c r="O2757" s="1724"/>
      <c r="P2757" s="1725"/>
      <c r="Q2757" s="1728"/>
      <c r="R2757" s="1729"/>
      <c r="S2757" s="550"/>
    </row>
    <row r="2758" spans="1:19" s="206" customFormat="1" ht="19.899999999999999" customHeight="1">
      <c r="A2758" s="1723"/>
      <c r="B2758" s="1723"/>
      <c r="C2758" s="1724"/>
      <c r="D2758" s="1724"/>
      <c r="E2758" s="1725"/>
      <c r="F2758" s="1725"/>
      <c r="G2758" s="1725"/>
      <c r="H2758" s="1724"/>
      <c r="I2758" s="1724"/>
      <c r="J2758" s="1725"/>
      <c r="K2758" s="1725"/>
      <c r="L2758" s="1725"/>
      <c r="M2758" s="1725"/>
      <c r="N2758" s="1727"/>
      <c r="O2758" s="1724"/>
      <c r="P2758" s="1725"/>
      <c r="Q2758" s="1728"/>
      <c r="R2758" s="1729"/>
      <c r="S2758" s="550"/>
    </row>
    <row r="2759" spans="1:19" s="206" customFormat="1" ht="19.899999999999999" customHeight="1">
      <c r="A2759" s="1723"/>
      <c r="B2759" s="1723"/>
      <c r="C2759" s="1724"/>
      <c r="D2759" s="1724"/>
      <c r="E2759" s="1725"/>
      <c r="F2759" s="1725"/>
      <c r="G2759" s="1725"/>
      <c r="H2759" s="1724"/>
      <c r="I2759" s="1724"/>
      <c r="J2759" s="1725"/>
      <c r="K2759" s="1725"/>
      <c r="L2759" s="1725"/>
      <c r="M2759" s="1725"/>
      <c r="N2759" s="1727"/>
      <c r="O2759" s="1724"/>
      <c r="P2759" s="1725"/>
      <c r="Q2759" s="1728"/>
      <c r="R2759" s="1729"/>
      <c r="S2759" s="550"/>
    </row>
    <row r="2760" spans="1:19" s="206" customFormat="1" ht="19.899999999999999" customHeight="1">
      <c r="A2760" s="1723"/>
      <c r="B2760" s="1723"/>
      <c r="C2760" s="1724"/>
      <c r="D2760" s="1724"/>
      <c r="E2760" s="1725"/>
      <c r="F2760" s="1725"/>
      <c r="G2760" s="1725"/>
      <c r="H2760" s="1724"/>
      <c r="I2760" s="1724"/>
      <c r="J2760" s="1725"/>
      <c r="K2760" s="1725"/>
      <c r="L2760" s="1725"/>
      <c r="M2760" s="1725"/>
      <c r="N2760" s="1727"/>
      <c r="O2760" s="1724"/>
      <c r="P2760" s="1725"/>
      <c r="Q2760" s="1728"/>
      <c r="R2760" s="1729"/>
      <c r="S2760" s="550"/>
    </row>
    <row r="2761" spans="1:19" s="206" customFormat="1" ht="19.899999999999999" customHeight="1">
      <c r="A2761" s="1723"/>
      <c r="B2761" s="1723"/>
      <c r="C2761" s="1724"/>
      <c r="D2761" s="1724"/>
      <c r="E2761" s="1725"/>
      <c r="F2761" s="1725"/>
      <c r="G2761" s="1725"/>
      <c r="H2761" s="1724"/>
      <c r="I2761" s="1724"/>
      <c r="J2761" s="1725"/>
      <c r="K2761" s="1725"/>
      <c r="L2761" s="1725"/>
      <c r="M2761" s="1725"/>
      <c r="N2761" s="1727"/>
      <c r="O2761" s="1724"/>
      <c r="P2761" s="1725"/>
      <c r="Q2761" s="1728"/>
      <c r="R2761" s="1729"/>
      <c r="S2761" s="550"/>
    </row>
    <row r="2762" spans="1:19" s="206" customFormat="1" ht="19.899999999999999" customHeight="1">
      <c r="A2762" s="1723"/>
      <c r="B2762" s="1723"/>
      <c r="C2762" s="1724"/>
      <c r="D2762" s="1724"/>
      <c r="E2762" s="1725"/>
      <c r="F2762" s="1725"/>
      <c r="G2762" s="1725"/>
      <c r="H2762" s="1724"/>
      <c r="I2762" s="1724"/>
      <c r="J2762" s="1725"/>
      <c r="K2762" s="1725"/>
      <c r="L2762" s="1725"/>
      <c r="M2762" s="1725"/>
      <c r="N2762" s="1727"/>
      <c r="O2762" s="1724"/>
      <c r="P2762" s="1725"/>
      <c r="Q2762" s="1728"/>
      <c r="R2762" s="1729"/>
      <c r="S2762" s="550"/>
    </row>
    <row r="2763" spans="1:19" s="206" customFormat="1" ht="19.899999999999999" customHeight="1">
      <c r="A2763" s="1723"/>
      <c r="B2763" s="1723"/>
      <c r="C2763" s="1724"/>
      <c r="D2763" s="1724"/>
      <c r="E2763" s="1725"/>
      <c r="F2763" s="1725"/>
      <c r="G2763" s="1725"/>
      <c r="H2763" s="1724"/>
      <c r="I2763" s="1724"/>
      <c r="J2763" s="1725"/>
      <c r="K2763" s="1725"/>
      <c r="L2763" s="1725"/>
      <c r="M2763" s="1725"/>
      <c r="N2763" s="1727"/>
      <c r="O2763" s="1724"/>
      <c r="P2763" s="1725"/>
      <c r="Q2763" s="1728"/>
      <c r="R2763" s="1729"/>
      <c r="S2763" s="550"/>
    </row>
    <row r="2764" spans="1:19" s="206" customFormat="1" ht="19.899999999999999" customHeight="1">
      <c r="A2764" s="1723"/>
      <c r="B2764" s="1723"/>
      <c r="C2764" s="1724"/>
      <c r="D2764" s="1724"/>
      <c r="E2764" s="1725"/>
      <c r="F2764" s="1725"/>
      <c r="G2764" s="1725"/>
      <c r="H2764" s="1724"/>
      <c r="I2764" s="1724"/>
      <c r="J2764" s="1725"/>
      <c r="K2764" s="1725"/>
      <c r="L2764" s="1725"/>
      <c r="M2764" s="1725"/>
      <c r="N2764" s="1727"/>
      <c r="O2764" s="1724"/>
      <c r="P2764" s="1725"/>
      <c r="Q2764" s="1728"/>
      <c r="R2764" s="1729"/>
      <c r="S2764" s="550"/>
    </row>
    <row r="2765" spans="1:19" s="206" customFormat="1" ht="19.899999999999999" customHeight="1">
      <c r="A2765" s="1723"/>
      <c r="B2765" s="1723"/>
      <c r="C2765" s="1724"/>
      <c r="D2765" s="1724"/>
      <c r="E2765" s="1725"/>
      <c r="F2765" s="1725"/>
      <c r="G2765" s="1725"/>
      <c r="H2765" s="1724"/>
      <c r="I2765" s="1724"/>
      <c r="J2765" s="1725"/>
      <c r="K2765" s="1725"/>
      <c r="L2765" s="1725"/>
      <c r="M2765" s="1725"/>
      <c r="N2765" s="1727"/>
      <c r="O2765" s="1724"/>
      <c r="P2765" s="1725"/>
      <c r="Q2765" s="1728"/>
      <c r="R2765" s="1729"/>
      <c r="S2765" s="550"/>
    </row>
    <row r="2766" spans="1:19" s="206" customFormat="1" ht="19.899999999999999" customHeight="1">
      <c r="A2766" s="1723"/>
      <c r="B2766" s="1723"/>
      <c r="C2766" s="1724"/>
      <c r="D2766" s="1724"/>
      <c r="E2766" s="1725"/>
      <c r="F2766" s="1725"/>
      <c r="G2766" s="1725"/>
      <c r="H2766" s="1724"/>
      <c r="I2766" s="1724"/>
      <c r="J2766" s="1725"/>
      <c r="K2766" s="1725"/>
      <c r="L2766" s="1725"/>
      <c r="M2766" s="1725"/>
      <c r="N2766" s="1727"/>
      <c r="O2766" s="1724"/>
      <c r="P2766" s="1725"/>
      <c r="Q2766" s="1728"/>
      <c r="R2766" s="1729"/>
      <c r="S2766" s="550"/>
    </row>
    <row r="2767" spans="1:19" s="206" customFormat="1" ht="19.899999999999999" customHeight="1">
      <c r="A2767" s="1723"/>
      <c r="B2767" s="1723"/>
      <c r="C2767" s="1724"/>
      <c r="D2767" s="1724"/>
      <c r="E2767" s="1725"/>
      <c r="F2767" s="1725"/>
      <c r="G2767" s="1725"/>
      <c r="H2767" s="1724"/>
      <c r="I2767" s="1724"/>
      <c r="J2767" s="1725"/>
      <c r="K2767" s="1725"/>
      <c r="L2767" s="1725"/>
      <c r="M2767" s="1725"/>
      <c r="N2767" s="1727"/>
      <c r="O2767" s="1724"/>
      <c r="P2767" s="1725"/>
      <c r="Q2767" s="1728"/>
      <c r="R2767" s="1729"/>
      <c r="S2767" s="550"/>
    </row>
    <row r="2768" spans="1:19" s="206" customFormat="1" ht="19.899999999999999" customHeight="1">
      <c r="A2768" s="1723"/>
      <c r="B2768" s="1723"/>
      <c r="C2768" s="1724"/>
      <c r="D2768" s="1724"/>
      <c r="E2768" s="1725"/>
      <c r="F2768" s="1725"/>
      <c r="G2768" s="1725"/>
      <c r="H2768" s="1724"/>
      <c r="I2768" s="1724"/>
      <c r="J2768" s="1725"/>
      <c r="K2768" s="1725"/>
      <c r="L2768" s="1725"/>
      <c r="M2768" s="1725"/>
      <c r="N2768" s="1727"/>
      <c r="O2768" s="1724"/>
      <c r="P2768" s="1725"/>
      <c r="Q2768" s="1728"/>
      <c r="R2768" s="1729"/>
      <c r="S2768" s="550"/>
    </row>
    <row r="2769" spans="1:19" s="206" customFormat="1" ht="19.899999999999999" customHeight="1">
      <c r="A2769" s="1723"/>
      <c r="B2769" s="1723"/>
      <c r="C2769" s="1724"/>
      <c r="D2769" s="1724"/>
      <c r="E2769" s="1725"/>
      <c r="F2769" s="1725"/>
      <c r="G2769" s="1725"/>
      <c r="H2769" s="1724"/>
      <c r="I2769" s="1724"/>
      <c r="J2769" s="1725"/>
      <c r="K2769" s="1725"/>
      <c r="L2769" s="1725"/>
      <c r="M2769" s="1725"/>
      <c r="N2769" s="1727"/>
      <c r="O2769" s="1724"/>
      <c r="P2769" s="1725"/>
      <c r="Q2769" s="1728"/>
      <c r="R2769" s="1729"/>
      <c r="S2769" s="550"/>
    </row>
    <row r="2770" spans="1:19" s="206" customFormat="1" ht="19.899999999999999" customHeight="1">
      <c r="A2770" s="1723"/>
      <c r="B2770" s="1723"/>
      <c r="C2770" s="1724"/>
      <c r="D2770" s="1724"/>
      <c r="E2770" s="1725"/>
      <c r="F2770" s="1725"/>
      <c r="G2770" s="1725"/>
      <c r="H2770" s="1724"/>
      <c r="I2770" s="1724"/>
      <c r="J2770" s="1725"/>
      <c r="K2770" s="1725"/>
      <c r="L2770" s="1725"/>
      <c r="M2770" s="1725"/>
      <c r="N2770" s="1727"/>
      <c r="O2770" s="1724"/>
      <c r="P2770" s="1725"/>
      <c r="Q2770" s="1728"/>
      <c r="R2770" s="1729"/>
      <c r="S2770" s="550"/>
    </row>
    <row r="2771" spans="1:19" s="206" customFormat="1" ht="19.899999999999999" customHeight="1">
      <c r="A2771" s="1723"/>
      <c r="B2771" s="1723"/>
      <c r="C2771" s="1724"/>
      <c r="D2771" s="1724"/>
      <c r="E2771" s="1725"/>
      <c r="F2771" s="1725"/>
      <c r="G2771" s="1725"/>
      <c r="H2771" s="1724"/>
      <c r="I2771" s="1724"/>
      <c r="J2771" s="1725"/>
      <c r="K2771" s="1725"/>
      <c r="L2771" s="1725"/>
      <c r="M2771" s="1725"/>
      <c r="N2771" s="1727"/>
      <c r="O2771" s="1724"/>
      <c r="P2771" s="1725"/>
      <c r="Q2771" s="1728"/>
      <c r="R2771" s="1729"/>
      <c r="S2771" s="550"/>
    </row>
    <row r="2772" spans="1:19" s="206" customFormat="1" ht="19.899999999999999" customHeight="1">
      <c r="A2772" s="1723"/>
      <c r="B2772" s="1723"/>
      <c r="C2772" s="1724"/>
      <c r="D2772" s="1724"/>
      <c r="E2772" s="1725"/>
      <c r="F2772" s="1725"/>
      <c r="G2772" s="1725"/>
      <c r="H2772" s="1724"/>
      <c r="I2772" s="1724"/>
      <c r="J2772" s="1725"/>
      <c r="K2772" s="1725"/>
      <c r="L2772" s="1725"/>
      <c r="M2772" s="1725"/>
      <c r="N2772" s="1727"/>
      <c r="O2772" s="1724"/>
      <c r="P2772" s="1725"/>
      <c r="Q2772" s="1728"/>
      <c r="R2772" s="1729"/>
      <c r="S2772" s="550"/>
    </row>
    <row r="2773" spans="1:19" s="206" customFormat="1" ht="19.899999999999999" customHeight="1">
      <c r="A2773" s="1723"/>
      <c r="B2773" s="1723"/>
      <c r="C2773" s="1724"/>
      <c r="D2773" s="1724"/>
      <c r="E2773" s="1725"/>
      <c r="F2773" s="1725"/>
      <c r="G2773" s="1725"/>
      <c r="H2773" s="1724"/>
      <c r="I2773" s="1724"/>
      <c r="J2773" s="1725"/>
      <c r="K2773" s="1725"/>
      <c r="L2773" s="1725"/>
      <c r="M2773" s="1725"/>
      <c r="N2773" s="1727"/>
      <c r="O2773" s="1724"/>
      <c r="P2773" s="1725"/>
      <c r="Q2773" s="1728"/>
      <c r="R2773" s="1729"/>
      <c r="S2773" s="550"/>
    </row>
    <row r="2774" spans="1:19" s="206" customFormat="1" ht="19.899999999999999" customHeight="1">
      <c r="A2774" s="1723"/>
      <c r="B2774" s="1723"/>
      <c r="C2774" s="1724"/>
      <c r="D2774" s="1724"/>
      <c r="E2774" s="1725"/>
      <c r="F2774" s="1725"/>
      <c r="G2774" s="1725"/>
      <c r="H2774" s="1724"/>
      <c r="I2774" s="1724"/>
      <c r="J2774" s="1725"/>
      <c r="K2774" s="1725"/>
      <c r="L2774" s="1725"/>
      <c r="M2774" s="1725"/>
      <c r="N2774" s="1727"/>
      <c r="O2774" s="1724"/>
      <c r="P2774" s="1725"/>
      <c r="Q2774" s="1728"/>
      <c r="R2774" s="1729"/>
      <c r="S2774" s="550"/>
    </row>
    <row r="2775" spans="1:19" s="206" customFormat="1" ht="19.899999999999999" customHeight="1">
      <c r="A2775" s="1723"/>
      <c r="B2775" s="1723"/>
      <c r="C2775" s="1724"/>
      <c r="D2775" s="1724"/>
      <c r="E2775" s="1725"/>
      <c r="F2775" s="1725"/>
      <c r="G2775" s="1725"/>
      <c r="H2775" s="1724"/>
      <c r="I2775" s="1724"/>
      <c r="J2775" s="1725"/>
      <c r="K2775" s="1725"/>
      <c r="L2775" s="1725"/>
      <c r="M2775" s="1725"/>
      <c r="N2775" s="1727"/>
      <c r="O2775" s="1724"/>
      <c r="P2775" s="1725"/>
      <c r="Q2775" s="1728"/>
      <c r="R2775" s="1729"/>
      <c r="S2775" s="550"/>
    </row>
    <row r="2776" spans="1:19" s="206" customFormat="1" ht="19.899999999999999" customHeight="1">
      <c r="A2776" s="1723"/>
      <c r="B2776" s="1723"/>
      <c r="C2776" s="1724"/>
      <c r="D2776" s="1724"/>
      <c r="E2776" s="1725"/>
      <c r="F2776" s="1725"/>
      <c r="G2776" s="1725"/>
      <c r="H2776" s="1724"/>
      <c r="I2776" s="1724"/>
      <c r="J2776" s="1725"/>
      <c r="K2776" s="1725"/>
      <c r="L2776" s="1725"/>
      <c r="M2776" s="1725"/>
      <c r="N2776" s="1727"/>
      <c r="O2776" s="1724"/>
      <c r="P2776" s="1725"/>
      <c r="Q2776" s="1728"/>
      <c r="R2776" s="1729"/>
      <c r="S2776" s="550"/>
    </row>
    <row r="2777" spans="1:19" s="206" customFormat="1" ht="19.899999999999999" customHeight="1">
      <c r="A2777" s="1723"/>
      <c r="B2777" s="1723"/>
      <c r="C2777" s="1724"/>
      <c r="D2777" s="1724"/>
      <c r="E2777" s="1725"/>
      <c r="F2777" s="1725"/>
      <c r="G2777" s="1725"/>
      <c r="H2777" s="1724"/>
      <c r="I2777" s="1724"/>
      <c r="J2777" s="1725"/>
      <c r="K2777" s="1725"/>
      <c r="L2777" s="1725"/>
      <c r="M2777" s="1725"/>
      <c r="N2777" s="1727"/>
      <c r="O2777" s="1724"/>
      <c r="P2777" s="1725"/>
      <c r="Q2777" s="1728"/>
      <c r="R2777" s="1729"/>
      <c r="S2777" s="550"/>
    </row>
    <row r="2778" spans="1:19" s="206" customFormat="1" ht="19.899999999999999" customHeight="1">
      <c r="A2778" s="1723"/>
      <c r="B2778" s="1723"/>
      <c r="C2778" s="1724"/>
      <c r="D2778" s="1724"/>
      <c r="E2778" s="1725"/>
      <c r="F2778" s="1725"/>
      <c r="G2778" s="1725"/>
      <c r="H2778" s="1724"/>
      <c r="I2778" s="1724"/>
      <c r="J2778" s="1725"/>
      <c r="K2778" s="1725"/>
      <c r="L2778" s="1725"/>
      <c r="M2778" s="1725"/>
      <c r="N2778" s="1727"/>
      <c r="O2778" s="1724"/>
      <c r="P2778" s="1725"/>
      <c r="Q2778" s="1728"/>
      <c r="R2778" s="1729"/>
      <c r="S2778" s="550"/>
    </row>
    <row r="2779" spans="1:19" s="206" customFormat="1" ht="19.899999999999999" customHeight="1">
      <c r="A2779" s="1723"/>
      <c r="B2779" s="1723"/>
      <c r="C2779" s="1724"/>
      <c r="D2779" s="1724"/>
      <c r="E2779" s="1725"/>
      <c r="F2779" s="1725"/>
      <c r="G2779" s="1725"/>
      <c r="H2779" s="1724"/>
      <c r="I2779" s="1724"/>
      <c r="J2779" s="1725"/>
      <c r="K2779" s="1725"/>
      <c r="L2779" s="1725"/>
      <c r="M2779" s="1725"/>
      <c r="N2779" s="1727"/>
      <c r="O2779" s="1724"/>
      <c r="P2779" s="1725"/>
      <c r="Q2779" s="1728"/>
      <c r="R2779" s="1729"/>
      <c r="S2779" s="550"/>
    </row>
    <row r="2780" spans="1:19" s="206" customFormat="1" ht="19.899999999999999" customHeight="1">
      <c r="A2780" s="1723"/>
      <c r="B2780" s="1723"/>
      <c r="C2780" s="1724"/>
      <c r="D2780" s="1724"/>
      <c r="E2780" s="1725"/>
      <c r="F2780" s="1725"/>
      <c r="G2780" s="1725"/>
      <c r="H2780" s="1724"/>
      <c r="I2780" s="1724"/>
      <c r="J2780" s="1725"/>
      <c r="K2780" s="1725"/>
      <c r="L2780" s="1725"/>
      <c r="M2780" s="1725"/>
      <c r="N2780" s="1727"/>
      <c r="O2780" s="1724"/>
      <c r="P2780" s="1725"/>
      <c r="Q2780" s="1728"/>
      <c r="R2780" s="1729"/>
      <c r="S2780" s="550"/>
    </row>
    <row r="2781" spans="1:19" s="206" customFormat="1" ht="19.899999999999999" customHeight="1">
      <c r="A2781" s="1723"/>
      <c r="B2781" s="1723"/>
      <c r="C2781" s="1724"/>
      <c r="D2781" s="1724"/>
      <c r="E2781" s="1725"/>
      <c r="F2781" s="1725"/>
      <c r="G2781" s="1725"/>
      <c r="H2781" s="1724"/>
      <c r="I2781" s="1724"/>
      <c r="J2781" s="1725"/>
      <c r="K2781" s="1725"/>
      <c r="L2781" s="1725"/>
      <c r="M2781" s="1725"/>
      <c r="N2781" s="1727"/>
      <c r="O2781" s="1724"/>
      <c r="P2781" s="1725"/>
      <c r="Q2781" s="1728"/>
      <c r="R2781" s="1729"/>
      <c r="S2781" s="550"/>
    </row>
    <row r="2782" spans="1:19" s="206" customFormat="1" ht="19.899999999999999" customHeight="1">
      <c r="A2782" s="1723"/>
      <c r="B2782" s="1723"/>
      <c r="C2782" s="1724"/>
      <c r="D2782" s="1724"/>
      <c r="E2782" s="1725"/>
      <c r="F2782" s="1725"/>
      <c r="G2782" s="1725"/>
      <c r="H2782" s="1724"/>
      <c r="I2782" s="1724"/>
      <c r="J2782" s="1725"/>
      <c r="K2782" s="1725"/>
      <c r="L2782" s="1725"/>
      <c r="M2782" s="1725"/>
      <c r="N2782" s="1727"/>
      <c r="O2782" s="1724"/>
      <c r="P2782" s="1725"/>
      <c r="Q2782" s="1728"/>
      <c r="R2782" s="1729"/>
      <c r="S2782" s="550"/>
    </row>
    <row r="2783" spans="1:19" s="206" customFormat="1" ht="19.899999999999999" customHeight="1">
      <c r="A2783" s="1723"/>
      <c r="B2783" s="1723"/>
      <c r="C2783" s="1724"/>
      <c r="D2783" s="1724"/>
      <c r="E2783" s="1725"/>
      <c r="F2783" s="1725"/>
      <c r="G2783" s="1725"/>
      <c r="H2783" s="1724"/>
      <c r="I2783" s="1724"/>
      <c r="J2783" s="1725"/>
      <c r="K2783" s="1725"/>
      <c r="L2783" s="1725"/>
      <c r="M2783" s="1725"/>
      <c r="N2783" s="1727"/>
      <c r="O2783" s="1724"/>
      <c r="P2783" s="1725"/>
      <c r="Q2783" s="1728"/>
      <c r="R2783" s="1729"/>
      <c r="S2783" s="550"/>
    </row>
    <row r="2784" spans="1:19" s="206" customFormat="1" ht="19.899999999999999" customHeight="1">
      <c r="A2784" s="1723"/>
      <c r="B2784" s="1723"/>
      <c r="C2784" s="1724"/>
      <c r="D2784" s="1724"/>
      <c r="E2784" s="1725"/>
      <c r="F2784" s="1725"/>
      <c r="G2784" s="1725"/>
      <c r="H2784" s="1724"/>
      <c r="I2784" s="1724"/>
      <c r="J2784" s="1725"/>
      <c r="K2784" s="1725"/>
      <c r="L2784" s="1725"/>
      <c r="M2784" s="1725"/>
      <c r="N2784" s="1727"/>
      <c r="O2784" s="1724"/>
      <c r="P2784" s="1725"/>
      <c r="Q2784" s="1728"/>
      <c r="R2784" s="1729"/>
      <c r="S2784" s="550"/>
    </row>
    <row r="2785" spans="1:19" s="206" customFormat="1" ht="19.899999999999999" customHeight="1">
      <c r="A2785" s="1723"/>
      <c r="B2785" s="1723"/>
      <c r="C2785" s="1724"/>
      <c r="D2785" s="1724"/>
      <c r="E2785" s="1725"/>
      <c r="F2785" s="1725"/>
      <c r="G2785" s="1725"/>
      <c r="H2785" s="1724"/>
      <c r="I2785" s="1724"/>
      <c r="J2785" s="1725"/>
      <c r="K2785" s="1725"/>
      <c r="L2785" s="1725"/>
      <c r="M2785" s="1725"/>
      <c r="N2785" s="1727"/>
      <c r="O2785" s="1724"/>
      <c r="P2785" s="1725"/>
      <c r="Q2785" s="1728"/>
      <c r="R2785" s="1729"/>
      <c r="S2785" s="550"/>
    </row>
    <row r="2786" spans="1:19" s="206" customFormat="1" ht="19.899999999999999" customHeight="1">
      <c r="A2786" s="1723"/>
      <c r="B2786" s="1723"/>
      <c r="C2786" s="1724"/>
      <c r="D2786" s="1724"/>
      <c r="E2786" s="1725"/>
      <c r="F2786" s="1725"/>
      <c r="G2786" s="1725"/>
      <c r="H2786" s="1724"/>
      <c r="I2786" s="1724"/>
      <c r="J2786" s="1725"/>
      <c r="K2786" s="1725"/>
      <c r="L2786" s="1725"/>
      <c r="M2786" s="1725"/>
      <c r="N2786" s="1727"/>
      <c r="O2786" s="1724"/>
      <c r="P2786" s="1725"/>
      <c r="Q2786" s="1728"/>
      <c r="R2786" s="1729"/>
      <c r="S2786" s="550"/>
    </row>
    <row r="2787" spans="1:19" s="206" customFormat="1" ht="19.899999999999999" customHeight="1">
      <c r="A2787" s="1723"/>
      <c r="B2787" s="1723"/>
      <c r="C2787" s="1724"/>
      <c r="D2787" s="1724"/>
      <c r="E2787" s="1725"/>
      <c r="F2787" s="1725"/>
      <c r="G2787" s="1725"/>
      <c r="H2787" s="1724"/>
      <c r="I2787" s="1724"/>
      <c r="J2787" s="1725"/>
      <c r="K2787" s="1725"/>
      <c r="L2787" s="1725"/>
      <c r="M2787" s="1725"/>
      <c r="N2787" s="1727"/>
      <c r="O2787" s="1724"/>
      <c r="P2787" s="1725"/>
      <c r="Q2787" s="1728"/>
      <c r="R2787" s="1729"/>
      <c r="S2787" s="550"/>
    </row>
    <row r="2788" spans="1:19" s="206" customFormat="1" ht="19.899999999999999" customHeight="1">
      <c r="A2788" s="1723"/>
      <c r="B2788" s="1723"/>
      <c r="C2788" s="1724"/>
      <c r="D2788" s="1724"/>
      <c r="E2788" s="1725"/>
      <c r="F2788" s="1725"/>
      <c r="G2788" s="1725"/>
      <c r="H2788" s="1724"/>
      <c r="I2788" s="1724"/>
      <c r="J2788" s="1725"/>
      <c r="K2788" s="1725"/>
      <c r="L2788" s="1725"/>
      <c r="M2788" s="1725"/>
      <c r="N2788" s="1727"/>
      <c r="O2788" s="1724"/>
      <c r="P2788" s="1725"/>
      <c r="Q2788" s="1728"/>
      <c r="R2788" s="1729"/>
      <c r="S2788" s="550"/>
    </row>
    <row r="2789" spans="1:19" s="206" customFormat="1" ht="19.899999999999999" customHeight="1">
      <c r="A2789" s="1723"/>
      <c r="B2789" s="1723"/>
      <c r="C2789" s="1724"/>
      <c r="D2789" s="1724"/>
      <c r="E2789" s="1725"/>
      <c r="F2789" s="1725"/>
      <c r="G2789" s="1725"/>
      <c r="H2789" s="1724"/>
      <c r="I2789" s="1724"/>
      <c r="J2789" s="1725"/>
      <c r="K2789" s="1725"/>
      <c r="L2789" s="1725"/>
      <c r="M2789" s="1725"/>
      <c r="N2789" s="1727"/>
      <c r="O2789" s="1724"/>
      <c r="P2789" s="1725"/>
      <c r="Q2789" s="1728"/>
      <c r="R2789" s="1729"/>
      <c r="S2789" s="550"/>
    </row>
    <row r="2790" spans="1:19" s="206" customFormat="1" ht="19.899999999999999" customHeight="1">
      <c r="A2790" s="1723"/>
      <c r="B2790" s="1723"/>
      <c r="C2790" s="1724"/>
      <c r="D2790" s="1724"/>
      <c r="E2790" s="1725"/>
      <c r="F2790" s="1725"/>
      <c r="G2790" s="1725"/>
      <c r="H2790" s="1724"/>
      <c r="I2790" s="1724"/>
      <c r="J2790" s="1725"/>
      <c r="K2790" s="1725"/>
      <c r="L2790" s="1725"/>
      <c r="M2790" s="1725"/>
      <c r="N2790" s="1727"/>
      <c r="O2790" s="1724"/>
      <c r="P2790" s="1725"/>
      <c r="Q2790" s="1728"/>
      <c r="R2790" s="1729"/>
      <c r="S2790" s="550"/>
    </row>
    <row r="2791" spans="1:19" s="206" customFormat="1" ht="19.899999999999999" customHeight="1">
      <c r="A2791" s="1723"/>
      <c r="B2791" s="1723"/>
      <c r="C2791" s="1724"/>
      <c r="D2791" s="1724"/>
      <c r="E2791" s="1725"/>
      <c r="F2791" s="1725"/>
      <c r="G2791" s="1725"/>
      <c r="H2791" s="1724"/>
      <c r="I2791" s="1724"/>
      <c r="J2791" s="1725"/>
      <c r="K2791" s="1725"/>
      <c r="L2791" s="1725"/>
      <c r="M2791" s="1725"/>
      <c r="N2791" s="1727"/>
      <c r="O2791" s="1724"/>
      <c r="P2791" s="1725"/>
      <c r="Q2791" s="1728"/>
      <c r="R2791" s="1729"/>
      <c r="S2791" s="550"/>
    </row>
    <row r="2792" spans="1:19" s="206" customFormat="1" ht="19.899999999999999" customHeight="1">
      <c r="A2792" s="1723"/>
      <c r="B2792" s="1723"/>
      <c r="C2792" s="1724"/>
      <c r="D2792" s="1724"/>
      <c r="E2792" s="1725"/>
      <c r="F2792" s="1725"/>
      <c r="G2792" s="1725"/>
      <c r="H2792" s="1724"/>
      <c r="I2792" s="1724"/>
      <c r="J2792" s="1725"/>
      <c r="K2792" s="1725"/>
      <c r="L2792" s="1725"/>
      <c r="M2792" s="1725"/>
      <c r="N2792" s="1727"/>
      <c r="O2792" s="1724"/>
      <c r="P2792" s="1725"/>
      <c r="Q2792" s="1728"/>
      <c r="R2792" s="1729"/>
      <c r="S2792" s="550"/>
    </row>
    <row r="2793" spans="1:19" s="206" customFormat="1" ht="19.899999999999999" customHeight="1">
      <c r="A2793" s="1723"/>
      <c r="B2793" s="1723"/>
      <c r="C2793" s="1724"/>
      <c r="D2793" s="1724"/>
      <c r="E2793" s="1725"/>
      <c r="F2793" s="1725"/>
      <c r="G2793" s="1725"/>
      <c r="H2793" s="1724"/>
      <c r="I2793" s="1724"/>
      <c r="J2793" s="1725"/>
      <c r="K2793" s="1725"/>
      <c r="L2793" s="1725"/>
      <c r="M2793" s="1725"/>
      <c r="N2793" s="1727"/>
      <c r="O2793" s="1724"/>
      <c r="P2793" s="1725"/>
      <c r="Q2793" s="1728"/>
      <c r="R2793" s="1729"/>
      <c r="S2793" s="550"/>
    </row>
    <row r="2794" spans="1:19" s="206" customFormat="1" ht="19.899999999999999" customHeight="1">
      <c r="A2794" s="1723"/>
      <c r="B2794" s="1723"/>
      <c r="C2794" s="1724"/>
      <c r="D2794" s="1724"/>
      <c r="E2794" s="1725"/>
      <c r="F2794" s="1725"/>
      <c r="G2794" s="1725"/>
      <c r="H2794" s="1724"/>
      <c r="I2794" s="1724"/>
      <c r="J2794" s="1725"/>
      <c r="K2794" s="1725"/>
      <c r="L2794" s="1725"/>
      <c r="M2794" s="1725"/>
      <c r="N2794" s="1727"/>
      <c r="O2794" s="1724"/>
      <c r="P2794" s="1725"/>
      <c r="Q2794" s="1728"/>
      <c r="R2794" s="1729"/>
      <c r="S2794" s="550"/>
    </row>
    <row r="2795" spans="1:19" s="206" customFormat="1" ht="19.899999999999999" customHeight="1">
      <c r="A2795" s="1723"/>
      <c r="B2795" s="1723"/>
      <c r="C2795" s="1724"/>
      <c r="D2795" s="1724"/>
      <c r="E2795" s="1725"/>
      <c r="F2795" s="1725"/>
      <c r="G2795" s="1725"/>
      <c r="H2795" s="1724"/>
      <c r="I2795" s="1724"/>
      <c r="J2795" s="1725"/>
      <c r="K2795" s="1725"/>
      <c r="L2795" s="1725"/>
      <c r="M2795" s="1725"/>
      <c r="N2795" s="1727"/>
      <c r="O2795" s="1724"/>
      <c r="P2795" s="1725"/>
      <c r="Q2795" s="1728"/>
      <c r="R2795" s="1729"/>
      <c r="S2795" s="550"/>
    </row>
    <row r="2796" spans="1:19" s="206" customFormat="1" ht="19.899999999999999" customHeight="1">
      <c r="A2796" s="1723"/>
      <c r="B2796" s="1723"/>
      <c r="C2796" s="1724"/>
      <c r="D2796" s="1724"/>
      <c r="E2796" s="1725"/>
      <c r="F2796" s="1725"/>
      <c r="G2796" s="1725"/>
      <c r="H2796" s="1724"/>
      <c r="I2796" s="1724"/>
      <c r="J2796" s="1725"/>
      <c r="K2796" s="1725"/>
      <c r="L2796" s="1725"/>
      <c r="M2796" s="1725"/>
      <c r="N2796" s="1727"/>
      <c r="O2796" s="1724"/>
      <c r="P2796" s="1725"/>
      <c r="Q2796" s="1728"/>
      <c r="R2796" s="1729"/>
      <c r="S2796" s="550"/>
    </row>
    <row r="2797" spans="1:19" s="206" customFormat="1" ht="19.899999999999999" customHeight="1">
      <c r="A2797" s="1723"/>
      <c r="B2797" s="1723"/>
      <c r="C2797" s="1724"/>
      <c r="D2797" s="1724"/>
      <c r="E2797" s="1725"/>
      <c r="F2797" s="1725"/>
      <c r="G2797" s="1725"/>
      <c r="H2797" s="1724"/>
      <c r="I2797" s="1724"/>
      <c r="J2797" s="1725"/>
      <c r="K2797" s="1725"/>
      <c r="L2797" s="1725"/>
      <c r="M2797" s="1725"/>
      <c r="N2797" s="1727"/>
      <c r="O2797" s="1724"/>
      <c r="P2797" s="1725"/>
      <c r="Q2797" s="1728"/>
      <c r="R2797" s="1729"/>
      <c r="S2797" s="550"/>
    </row>
    <row r="2798" spans="1:19" s="206" customFormat="1" ht="19.899999999999999" customHeight="1">
      <c r="A2798" s="1723"/>
      <c r="B2798" s="1723"/>
      <c r="C2798" s="1724"/>
      <c r="D2798" s="1724"/>
      <c r="E2798" s="1725"/>
      <c r="F2798" s="1725"/>
      <c r="G2798" s="1725"/>
      <c r="H2798" s="1724"/>
      <c r="I2798" s="1724"/>
      <c r="J2798" s="1725"/>
      <c r="K2798" s="1725"/>
      <c r="L2798" s="1725"/>
      <c r="M2798" s="1725"/>
      <c r="N2798" s="1727"/>
      <c r="O2798" s="1724"/>
      <c r="P2798" s="1725"/>
      <c r="Q2798" s="1728"/>
      <c r="R2798" s="1729"/>
      <c r="S2798" s="550"/>
    </row>
    <row r="2799" spans="1:19" s="206" customFormat="1" ht="19.899999999999999" customHeight="1">
      <c r="A2799" s="1723"/>
      <c r="B2799" s="1723"/>
      <c r="C2799" s="1724"/>
      <c r="D2799" s="1724"/>
      <c r="E2799" s="1725"/>
      <c r="F2799" s="1725"/>
      <c r="G2799" s="1725"/>
      <c r="H2799" s="1724"/>
      <c r="I2799" s="1724"/>
      <c r="J2799" s="1725"/>
      <c r="K2799" s="1725"/>
      <c r="L2799" s="1725"/>
      <c r="M2799" s="1725"/>
      <c r="N2799" s="1727"/>
      <c r="O2799" s="1724"/>
      <c r="P2799" s="1725"/>
      <c r="Q2799" s="1728"/>
      <c r="R2799" s="1729"/>
      <c r="S2799" s="550"/>
    </row>
    <row r="2800" spans="1:19" s="206" customFormat="1" ht="19.899999999999999" customHeight="1">
      <c r="A2800" s="1723"/>
      <c r="B2800" s="1723"/>
      <c r="C2800" s="1724"/>
      <c r="D2800" s="1724"/>
      <c r="E2800" s="1725"/>
      <c r="F2800" s="1725"/>
      <c r="G2800" s="1725"/>
      <c r="H2800" s="1724"/>
      <c r="I2800" s="1724"/>
      <c r="J2800" s="1725"/>
      <c r="K2800" s="1725"/>
      <c r="L2800" s="1725"/>
      <c r="M2800" s="1725"/>
      <c r="N2800" s="1727"/>
      <c r="O2800" s="1724"/>
      <c r="P2800" s="1725"/>
      <c r="Q2800" s="1728"/>
      <c r="R2800" s="1729"/>
      <c r="S2800" s="550"/>
    </row>
    <row r="2801" spans="1:19" s="206" customFormat="1" ht="19.899999999999999" customHeight="1">
      <c r="A2801" s="1723"/>
      <c r="B2801" s="1723"/>
      <c r="C2801" s="1724"/>
      <c r="D2801" s="1724"/>
      <c r="E2801" s="1725"/>
      <c r="F2801" s="1725"/>
      <c r="G2801" s="1725"/>
      <c r="H2801" s="1724"/>
      <c r="I2801" s="1724"/>
      <c r="J2801" s="1725"/>
      <c r="K2801" s="1725"/>
      <c r="L2801" s="1725"/>
      <c r="M2801" s="1725"/>
      <c r="N2801" s="1727"/>
      <c r="O2801" s="1724"/>
      <c r="P2801" s="1725"/>
      <c r="Q2801" s="1728"/>
      <c r="R2801" s="1729"/>
      <c r="S2801" s="550"/>
    </row>
    <row r="2802" spans="1:19" s="206" customFormat="1" ht="19.899999999999999" customHeight="1">
      <c r="A2802" s="1723"/>
      <c r="B2802" s="1723"/>
      <c r="C2802" s="1724"/>
      <c r="D2802" s="1724"/>
      <c r="E2802" s="1725"/>
      <c r="F2802" s="1725"/>
      <c r="G2802" s="1725"/>
      <c r="H2802" s="1724"/>
      <c r="I2802" s="1724"/>
      <c r="J2802" s="1725"/>
      <c r="K2802" s="1725"/>
      <c r="L2802" s="1725"/>
      <c r="M2802" s="1725"/>
      <c r="N2802" s="1727"/>
      <c r="O2802" s="1724"/>
      <c r="P2802" s="1725"/>
      <c r="Q2802" s="1728"/>
      <c r="R2802" s="1729"/>
      <c r="S2802" s="550"/>
    </row>
    <row r="2803" spans="1:19" s="206" customFormat="1" ht="19.899999999999999" customHeight="1">
      <c r="A2803" s="1723"/>
      <c r="B2803" s="1723"/>
      <c r="C2803" s="1724"/>
      <c r="D2803" s="1724"/>
      <c r="E2803" s="1725"/>
      <c r="F2803" s="1725"/>
      <c r="G2803" s="1725"/>
      <c r="H2803" s="1724"/>
      <c r="I2803" s="1724"/>
      <c r="J2803" s="1725"/>
      <c r="K2803" s="1725"/>
      <c r="L2803" s="1725"/>
      <c r="M2803" s="1725"/>
      <c r="N2803" s="1727"/>
      <c r="O2803" s="1724"/>
      <c r="P2803" s="1725"/>
      <c r="Q2803" s="1728"/>
      <c r="R2803" s="1729"/>
      <c r="S2803" s="550"/>
    </row>
    <row r="2804" spans="1:19" s="206" customFormat="1" ht="19.899999999999999" customHeight="1">
      <c r="A2804" s="1723"/>
      <c r="B2804" s="1723"/>
      <c r="C2804" s="1724"/>
      <c r="D2804" s="1724"/>
      <c r="E2804" s="1725"/>
      <c r="F2804" s="1725"/>
      <c r="G2804" s="1725"/>
      <c r="H2804" s="1724"/>
      <c r="I2804" s="1724"/>
      <c r="J2804" s="1725"/>
      <c r="K2804" s="1725"/>
      <c r="L2804" s="1725"/>
      <c r="M2804" s="1725"/>
      <c r="N2804" s="1727"/>
      <c r="O2804" s="1724"/>
      <c r="P2804" s="1725"/>
      <c r="Q2804" s="1728"/>
      <c r="R2804" s="1729"/>
      <c r="S2804" s="550"/>
    </row>
    <row r="2805" spans="1:19" s="206" customFormat="1" ht="19.899999999999999" customHeight="1">
      <c r="A2805" s="1723"/>
      <c r="B2805" s="1723"/>
      <c r="C2805" s="1724"/>
      <c r="D2805" s="1724"/>
      <c r="E2805" s="1725"/>
      <c r="F2805" s="1725"/>
      <c r="G2805" s="1725"/>
      <c r="H2805" s="1724"/>
      <c r="I2805" s="1724"/>
      <c r="J2805" s="1725"/>
      <c r="K2805" s="1725"/>
      <c r="L2805" s="1725"/>
      <c r="M2805" s="1725"/>
      <c r="N2805" s="1727"/>
      <c r="O2805" s="1724"/>
      <c r="P2805" s="1725"/>
      <c r="Q2805" s="1728"/>
      <c r="R2805" s="1729"/>
      <c r="S2805" s="550"/>
    </row>
    <row r="2806" spans="1:19" s="206" customFormat="1" ht="19.899999999999999" customHeight="1">
      <c r="A2806" s="1723"/>
      <c r="B2806" s="1723"/>
      <c r="C2806" s="1724"/>
      <c r="D2806" s="1724"/>
      <c r="E2806" s="1725"/>
      <c r="F2806" s="1725"/>
      <c r="G2806" s="1725"/>
      <c r="H2806" s="1724"/>
      <c r="I2806" s="1724"/>
      <c r="J2806" s="1725"/>
      <c r="K2806" s="1725"/>
      <c r="L2806" s="1725"/>
      <c r="M2806" s="1725"/>
      <c r="N2806" s="1727"/>
      <c r="O2806" s="1724"/>
      <c r="P2806" s="1725"/>
      <c r="Q2806" s="1728"/>
      <c r="R2806" s="1729"/>
      <c r="S2806" s="550"/>
    </row>
    <row r="2807" spans="1:19" s="206" customFormat="1" ht="19.899999999999999" customHeight="1">
      <c r="A2807" s="1723"/>
      <c r="B2807" s="1723"/>
      <c r="C2807" s="1724"/>
      <c r="D2807" s="1724"/>
      <c r="E2807" s="1725"/>
      <c r="F2807" s="1725"/>
      <c r="G2807" s="1725"/>
      <c r="H2807" s="1724"/>
      <c r="I2807" s="1724"/>
      <c r="J2807" s="1725"/>
      <c r="K2807" s="1725"/>
      <c r="L2807" s="1725"/>
      <c r="M2807" s="1725"/>
      <c r="N2807" s="1727"/>
      <c r="O2807" s="1724"/>
      <c r="P2807" s="1725"/>
      <c r="Q2807" s="1728"/>
      <c r="R2807" s="1729"/>
      <c r="S2807" s="550"/>
    </row>
    <row r="2808" spans="1:19" s="206" customFormat="1" ht="19.899999999999999" customHeight="1">
      <c r="A2808" s="1723"/>
      <c r="B2808" s="1723"/>
      <c r="C2808" s="1724"/>
      <c r="D2808" s="1724"/>
      <c r="E2808" s="1725"/>
      <c r="F2808" s="1725"/>
      <c r="G2808" s="1725"/>
      <c r="H2808" s="1724"/>
      <c r="I2808" s="1724"/>
      <c r="J2808" s="1725"/>
      <c r="K2808" s="1725"/>
      <c r="L2808" s="1725"/>
      <c r="M2808" s="1725"/>
      <c r="N2808" s="1727"/>
      <c r="O2808" s="1724"/>
      <c r="P2808" s="1725"/>
      <c r="Q2808" s="1728"/>
      <c r="R2808" s="1729"/>
      <c r="S2808" s="550"/>
    </row>
    <row r="2809" spans="1:19" s="206" customFormat="1" ht="19.899999999999999" customHeight="1">
      <c r="A2809" s="1723"/>
      <c r="B2809" s="1723"/>
      <c r="C2809" s="1724"/>
      <c r="D2809" s="1724"/>
      <c r="E2809" s="1725"/>
      <c r="F2809" s="1725"/>
      <c r="G2809" s="1725"/>
      <c r="H2809" s="1724"/>
      <c r="I2809" s="1724"/>
      <c r="J2809" s="1725"/>
      <c r="K2809" s="1725"/>
      <c r="L2809" s="1725"/>
      <c r="M2809" s="1725"/>
      <c r="N2809" s="1727"/>
      <c r="O2809" s="1724"/>
      <c r="P2809" s="1725"/>
      <c r="Q2809" s="1728"/>
      <c r="R2809" s="1729"/>
      <c r="S2809" s="550"/>
    </row>
    <row r="2810" spans="1:19" s="206" customFormat="1" ht="19.899999999999999" customHeight="1">
      <c r="A2810" s="1723"/>
      <c r="B2810" s="1723"/>
      <c r="C2810" s="1724"/>
      <c r="D2810" s="1724"/>
      <c r="E2810" s="1725"/>
      <c r="F2810" s="1725"/>
      <c r="G2810" s="1725"/>
      <c r="H2810" s="1724"/>
      <c r="I2810" s="1724"/>
      <c r="J2810" s="1725"/>
      <c r="K2810" s="1725"/>
      <c r="L2810" s="1725"/>
      <c r="M2810" s="1725"/>
      <c r="N2810" s="1727"/>
      <c r="O2810" s="1724"/>
      <c r="P2810" s="1725"/>
      <c r="Q2810" s="1728"/>
      <c r="R2810" s="1729"/>
      <c r="S2810" s="550"/>
    </row>
    <row r="2811" spans="1:19" s="206" customFormat="1" ht="19.899999999999999" customHeight="1">
      <c r="A2811" s="1723"/>
      <c r="B2811" s="1723"/>
      <c r="C2811" s="1724"/>
      <c r="D2811" s="1724"/>
      <c r="E2811" s="1725"/>
      <c r="F2811" s="1725"/>
      <c r="G2811" s="1725"/>
      <c r="H2811" s="1724"/>
      <c r="I2811" s="1724"/>
      <c r="J2811" s="1725"/>
      <c r="K2811" s="1725"/>
      <c r="L2811" s="1725"/>
      <c r="M2811" s="1725"/>
      <c r="N2811" s="1727"/>
      <c r="O2811" s="1724"/>
      <c r="P2811" s="1725"/>
      <c r="Q2811" s="1728"/>
      <c r="R2811" s="1729"/>
      <c r="S2811" s="550"/>
    </row>
    <row r="2812" spans="1:19" s="206" customFormat="1" ht="19.899999999999999" customHeight="1">
      <c r="A2812" s="1723"/>
      <c r="B2812" s="1723"/>
      <c r="C2812" s="1724"/>
      <c r="D2812" s="1724"/>
      <c r="E2812" s="1725"/>
      <c r="F2812" s="1725"/>
      <c r="G2812" s="1725"/>
      <c r="H2812" s="1724"/>
      <c r="I2812" s="1724"/>
      <c r="J2812" s="1725"/>
      <c r="K2812" s="1725"/>
      <c r="L2812" s="1725"/>
      <c r="M2812" s="1725"/>
      <c r="N2812" s="1727"/>
      <c r="O2812" s="1724"/>
      <c r="P2812" s="1725"/>
      <c r="Q2812" s="1728"/>
      <c r="R2812" s="1729"/>
      <c r="S2812" s="550"/>
    </row>
    <row r="2813" spans="1:19" s="206" customFormat="1" ht="19.899999999999999" customHeight="1">
      <c r="A2813" s="1723"/>
      <c r="B2813" s="1723"/>
      <c r="C2813" s="1724"/>
      <c r="D2813" s="1724"/>
      <c r="E2813" s="1725"/>
      <c r="F2813" s="1725"/>
      <c r="G2813" s="1725"/>
      <c r="H2813" s="1724"/>
      <c r="I2813" s="1724"/>
      <c r="J2813" s="1725"/>
      <c r="K2813" s="1725"/>
      <c r="L2813" s="1725"/>
      <c r="M2813" s="1725"/>
      <c r="N2813" s="1727"/>
      <c r="O2813" s="1724"/>
      <c r="P2813" s="1725"/>
      <c r="Q2813" s="1728"/>
      <c r="R2813" s="1729"/>
      <c r="S2813" s="550"/>
    </row>
    <row r="2814" spans="1:19" s="206" customFormat="1" ht="19.899999999999999" customHeight="1">
      <c r="A2814" s="1723"/>
      <c r="B2814" s="1723"/>
      <c r="C2814" s="1724"/>
      <c r="D2814" s="1724"/>
      <c r="E2814" s="1725"/>
      <c r="F2814" s="1725"/>
      <c r="G2814" s="1725"/>
      <c r="H2814" s="1724"/>
      <c r="I2814" s="1724"/>
      <c r="J2814" s="1725"/>
      <c r="K2814" s="1725"/>
      <c r="L2814" s="1725"/>
      <c r="M2814" s="1725"/>
      <c r="N2814" s="1727"/>
      <c r="O2814" s="1724"/>
      <c r="P2814" s="1725"/>
      <c r="Q2814" s="1728"/>
      <c r="R2814" s="1729"/>
      <c r="S2814" s="550"/>
    </row>
    <row r="2815" spans="1:19" s="206" customFormat="1" ht="19.899999999999999" customHeight="1">
      <c r="A2815" s="1723"/>
      <c r="B2815" s="1723"/>
      <c r="C2815" s="1724"/>
      <c r="D2815" s="1724"/>
      <c r="E2815" s="1725"/>
      <c r="F2815" s="1725"/>
      <c r="G2815" s="1725"/>
      <c r="H2815" s="1724"/>
      <c r="I2815" s="1724"/>
      <c r="J2815" s="1725"/>
      <c r="K2815" s="1725"/>
      <c r="L2815" s="1725"/>
      <c r="M2815" s="1725"/>
      <c r="N2815" s="1727"/>
      <c r="O2815" s="1724"/>
      <c r="P2815" s="1725"/>
      <c r="Q2815" s="1728"/>
      <c r="R2815" s="1729"/>
      <c r="S2815" s="550"/>
    </row>
    <row r="2816" spans="1:19" s="206" customFormat="1" ht="19.899999999999999" customHeight="1">
      <c r="A2816" s="1723"/>
      <c r="B2816" s="1723"/>
      <c r="C2816" s="1724"/>
      <c r="D2816" s="1724"/>
      <c r="E2816" s="1725"/>
      <c r="F2816" s="1725"/>
      <c r="G2816" s="1725"/>
      <c r="H2816" s="1724"/>
      <c r="I2816" s="1724"/>
      <c r="J2816" s="1725"/>
      <c r="K2816" s="1725"/>
      <c r="L2816" s="1725"/>
      <c r="M2816" s="1725"/>
      <c r="N2816" s="1727"/>
      <c r="O2816" s="1724"/>
      <c r="P2816" s="1725"/>
      <c r="Q2816" s="1728"/>
      <c r="R2816" s="1729"/>
      <c r="S2816" s="550"/>
    </row>
    <row r="2817" spans="1:19" s="206" customFormat="1" ht="19.899999999999999" customHeight="1">
      <c r="A2817" s="1723"/>
      <c r="B2817" s="1723"/>
      <c r="C2817" s="1724"/>
      <c r="D2817" s="1724"/>
      <c r="E2817" s="1725"/>
      <c r="F2817" s="1725"/>
      <c r="G2817" s="1725"/>
      <c r="H2817" s="1724"/>
      <c r="I2817" s="1724"/>
      <c r="J2817" s="1725"/>
      <c r="K2817" s="1725"/>
      <c r="L2817" s="1725"/>
      <c r="M2817" s="1725"/>
      <c r="N2817" s="1727"/>
      <c r="O2817" s="1724"/>
      <c r="P2817" s="1725"/>
      <c r="Q2817" s="1728"/>
      <c r="R2817" s="1729"/>
      <c r="S2817" s="550"/>
    </row>
    <row r="2818" spans="1:19" s="206" customFormat="1" ht="19.899999999999999" customHeight="1">
      <c r="A2818" s="1723"/>
      <c r="B2818" s="1723"/>
      <c r="C2818" s="1724"/>
      <c r="D2818" s="1724"/>
      <c r="E2818" s="1725"/>
      <c r="F2818" s="1725"/>
      <c r="G2818" s="1725"/>
      <c r="H2818" s="1724"/>
      <c r="I2818" s="1724"/>
      <c r="J2818" s="1725"/>
      <c r="K2818" s="1725"/>
      <c r="L2818" s="1725"/>
      <c r="M2818" s="1725"/>
      <c r="N2818" s="1727"/>
      <c r="O2818" s="1724"/>
      <c r="P2818" s="1725"/>
      <c r="Q2818" s="1728"/>
      <c r="R2818" s="1729"/>
      <c r="S2818" s="550"/>
    </row>
    <row r="2819" spans="1:19" s="206" customFormat="1" ht="19.899999999999999" customHeight="1">
      <c r="A2819" s="1723"/>
      <c r="B2819" s="1723"/>
      <c r="C2819" s="1724"/>
      <c r="D2819" s="1724"/>
      <c r="E2819" s="1725"/>
      <c r="F2819" s="1725"/>
      <c r="G2819" s="1725"/>
      <c r="H2819" s="1724"/>
      <c r="I2819" s="1724"/>
      <c r="J2819" s="1725"/>
      <c r="K2819" s="1725"/>
      <c r="L2819" s="1725"/>
      <c r="M2819" s="1725"/>
      <c r="N2819" s="1727"/>
      <c r="O2819" s="1724"/>
      <c r="P2819" s="1725"/>
      <c r="Q2819" s="1728"/>
      <c r="R2819" s="1729"/>
      <c r="S2819" s="550"/>
    </row>
    <row r="2820" spans="1:19" s="206" customFormat="1" ht="19.899999999999999" customHeight="1">
      <c r="A2820" s="1723"/>
      <c r="B2820" s="1723"/>
      <c r="C2820" s="1724"/>
      <c r="D2820" s="1724"/>
      <c r="E2820" s="1725"/>
      <c r="F2820" s="1725"/>
      <c r="G2820" s="1725"/>
      <c r="H2820" s="1724"/>
      <c r="I2820" s="1724"/>
      <c r="J2820" s="1725"/>
      <c r="K2820" s="1725"/>
      <c r="L2820" s="1725"/>
      <c r="M2820" s="1725"/>
      <c r="N2820" s="1727"/>
      <c r="O2820" s="1724"/>
      <c r="P2820" s="1725"/>
      <c r="Q2820" s="1728"/>
      <c r="R2820" s="1729"/>
      <c r="S2820" s="550"/>
    </row>
    <row r="2821" spans="1:19" s="206" customFormat="1" ht="19.899999999999999" customHeight="1">
      <c r="A2821" s="1723"/>
      <c r="B2821" s="1723"/>
      <c r="C2821" s="1724"/>
      <c r="D2821" s="1724"/>
      <c r="E2821" s="1725"/>
      <c r="F2821" s="1725"/>
      <c r="G2821" s="1725"/>
      <c r="H2821" s="1724"/>
      <c r="I2821" s="1724"/>
      <c r="J2821" s="1725"/>
      <c r="K2821" s="1725"/>
      <c r="L2821" s="1725"/>
      <c r="M2821" s="1725"/>
      <c r="N2821" s="1727"/>
      <c r="O2821" s="1724"/>
      <c r="P2821" s="1725"/>
      <c r="Q2821" s="1728"/>
      <c r="R2821" s="1729"/>
      <c r="S2821" s="550"/>
    </row>
    <row r="2822" spans="1:19" s="206" customFormat="1" ht="19.899999999999999" customHeight="1">
      <c r="A2822" s="1723"/>
      <c r="B2822" s="1723"/>
      <c r="C2822" s="1724"/>
      <c r="D2822" s="1724"/>
      <c r="E2822" s="1725"/>
      <c r="F2822" s="1725"/>
      <c r="G2822" s="1725"/>
      <c r="H2822" s="1724"/>
      <c r="I2822" s="1724"/>
      <c r="J2822" s="1725"/>
      <c r="K2822" s="1725"/>
      <c r="L2822" s="1725"/>
      <c r="M2822" s="1725"/>
      <c r="N2822" s="1727"/>
      <c r="O2822" s="1724"/>
      <c r="P2822" s="1725"/>
      <c r="Q2822" s="1728"/>
      <c r="R2822" s="1729"/>
      <c r="S2822" s="550"/>
    </row>
    <row r="2823" spans="1:19" s="206" customFormat="1" ht="19.899999999999999" customHeight="1">
      <c r="A2823" s="1723"/>
      <c r="B2823" s="1723"/>
      <c r="C2823" s="1724"/>
      <c r="D2823" s="1724"/>
      <c r="E2823" s="1725"/>
      <c r="F2823" s="1725"/>
      <c r="G2823" s="1725"/>
      <c r="H2823" s="1724"/>
      <c r="I2823" s="1724"/>
      <c r="J2823" s="1725"/>
      <c r="K2823" s="1725"/>
      <c r="L2823" s="1725"/>
      <c r="M2823" s="1725"/>
      <c r="N2823" s="1727"/>
      <c r="O2823" s="1724"/>
      <c r="P2823" s="1725"/>
      <c r="Q2823" s="1728"/>
      <c r="R2823" s="1729"/>
      <c r="S2823" s="550"/>
    </row>
    <row r="2824" spans="1:19" s="206" customFormat="1" ht="19.899999999999999" customHeight="1">
      <c r="A2824" s="1723"/>
      <c r="B2824" s="1723"/>
      <c r="C2824" s="1724"/>
      <c r="D2824" s="1724"/>
      <c r="E2824" s="1725"/>
      <c r="F2824" s="1725"/>
      <c r="G2824" s="1725"/>
      <c r="H2824" s="1724"/>
      <c r="I2824" s="1724"/>
      <c r="J2824" s="1725"/>
      <c r="K2824" s="1725"/>
      <c r="L2824" s="1725"/>
      <c r="M2824" s="1725"/>
      <c r="N2824" s="1727"/>
      <c r="O2824" s="1724"/>
      <c r="P2824" s="1725"/>
      <c r="Q2824" s="1728"/>
      <c r="R2824" s="1729"/>
      <c r="S2824" s="550"/>
    </row>
    <row r="2825" spans="1:19" s="206" customFormat="1" ht="19.899999999999999" customHeight="1">
      <c r="A2825" s="1723"/>
      <c r="B2825" s="1723"/>
      <c r="C2825" s="1724"/>
      <c r="D2825" s="1724"/>
      <c r="E2825" s="1725"/>
      <c r="F2825" s="1725"/>
      <c r="G2825" s="1725"/>
      <c r="H2825" s="1724"/>
      <c r="I2825" s="1724"/>
      <c r="J2825" s="1725"/>
      <c r="K2825" s="1725"/>
      <c r="L2825" s="1725"/>
      <c r="M2825" s="1725"/>
      <c r="N2825" s="1727"/>
      <c r="O2825" s="1724"/>
      <c r="P2825" s="1725"/>
      <c r="Q2825" s="1728"/>
      <c r="R2825" s="1729"/>
      <c r="S2825" s="550"/>
    </row>
    <row r="2826" spans="1:19" s="206" customFormat="1" ht="19.899999999999999" customHeight="1">
      <c r="A2826" s="1723"/>
      <c r="B2826" s="1723"/>
      <c r="C2826" s="1724"/>
      <c r="D2826" s="1724"/>
      <c r="E2826" s="1725"/>
      <c r="F2826" s="1725"/>
      <c r="G2826" s="1725"/>
      <c r="H2826" s="1724"/>
      <c r="I2826" s="1724"/>
      <c r="J2826" s="1725"/>
      <c r="K2826" s="1725"/>
      <c r="L2826" s="1725"/>
      <c r="M2826" s="1725"/>
      <c r="N2826" s="1727"/>
      <c r="O2826" s="1724"/>
      <c r="P2826" s="1725"/>
      <c r="Q2826" s="1728"/>
      <c r="R2826" s="1729"/>
      <c r="S2826" s="550"/>
    </row>
    <row r="2827" spans="1:19" s="206" customFormat="1" ht="19.899999999999999" customHeight="1">
      <c r="A2827" s="1723"/>
      <c r="B2827" s="1723"/>
      <c r="C2827" s="1724"/>
      <c r="D2827" s="1724"/>
      <c r="E2827" s="1725"/>
      <c r="F2827" s="1725"/>
      <c r="G2827" s="1725"/>
      <c r="H2827" s="1724"/>
      <c r="I2827" s="1724"/>
      <c r="J2827" s="1725"/>
      <c r="K2827" s="1725"/>
      <c r="L2827" s="1725"/>
      <c r="M2827" s="1725"/>
      <c r="N2827" s="1727"/>
      <c r="O2827" s="1724"/>
      <c r="P2827" s="1725"/>
      <c r="Q2827" s="1728"/>
      <c r="R2827" s="1729"/>
      <c r="S2827" s="550"/>
    </row>
    <row r="2828" spans="1:19" s="206" customFormat="1" ht="19.899999999999999" customHeight="1">
      <c r="A2828" s="1723"/>
      <c r="B2828" s="1723"/>
      <c r="C2828" s="1724"/>
      <c r="D2828" s="1724"/>
      <c r="E2828" s="1725"/>
      <c r="F2828" s="1725"/>
      <c r="G2828" s="1725"/>
      <c r="H2828" s="1724"/>
      <c r="I2828" s="1724"/>
      <c r="J2828" s="1725"/>
      <c r="K2828" s="1725"/>
      <c r="L2828" s="1725"/>
      <c r="M2828" s="1725"/>
      <c r="N2828" s="1727"/>
      <c r="O2828" s="1724"/>
      <c r="P2828" s="1725"/>
      <c r="Q2828" s="1728"/>
      <c r="R2828" s="1729"/>
      <c r="S2828" s="550"/>
    </row>
    <row r="2829" spans="1:19" s="206" customFormat="1" ht="19.899999999999999" customHeight="1">
      <c r="A2829" s="1723"/>
      <c r="B2829" s="1723"/>
      <c r="C2829" s="1724"/>
      <c r="D2829" s="1724"/>
      <c r="E2829" s="1725"/>
      <c r="F2829" s="1725"/>
      <c r="G2829" s="1725"/>
      <c r="H2829" s="1724"/>
      <c r="I2829" s="1724"/>
      <c r="J2829" s="1725"/>
      <c r="K2829" s="1725"/>
      <c r="L2829" s="1725"/>
      <c r="M2829" s="1725"/>
      <c r="N2829" s="1727"/>
      <c r="O2829" s="1724"/>
      <c r="P2829" s="1725"/>
      <c r="Q2829" s="1728"/>
      <c r="R2829" s="1729"/>
      <c r="S2829" s="550"/>
    </row>
    <row r="2830" spans="1:19" s="206" customFormat="1" ht="19.899999999999999" customHeight="1">
      <c r="A2830" s="1723"/>
      <c r="B2830" s="1723"/>
      <c r="C2830" s="1724"/>
      <c r="D2830" s="1724"/>
      <c r="E2830" s="1725"/>
      <c r="F2830" s="1725"/>
      <c r="G2830" s="1725"/>
      <c r="H2830" s="1724"/>
      <c r="I2830" s="1724"/>
      <c r="J2830" s="1725"/>
      <c r="K2830" s="1725"/>
      <c r="L2830" s="1725"/>
      <c r="M2830" s="1725"/>
      <c r="N2830" s="1727"/>
      <c r="O2830" s="1724"/>
      <c r="P2830" s="1725"/>
      <c r="Q2830" s="1728"/>
      <c r="R2830" s="1729"/>
      <c r="S2830" s="550"/>
    </row>
    <row r="2831" spans="1:19" s="206" customFormat="1" ht="19.899999999999999" customHeight="1">
      <c r="A2831" s="1723"/>
      <c r="B2831" s="1723"/>
      <c r="C2831" s="1724"/>
      <c r="D2831" s="1724"/>
      <c r="E2831" s="1725"/>
      <c r="F2831" s="1725"/>
      <c r="G2831" s="1725"/>
      <c r="H2831" s="1724"/>
      <c r="I2831" s="1724"/>
      <c r="J2831" s="1725"/>
      <c r="K2831" s="1725"/>
      <c r="L2831" s="1725"/>
      <c r="M2831" s="1725"/>
      <c r="N2831" s="1727"/>
      <c r="O2831" s="1724"/>
      <c r="P2831" s="1725"/>
      <c r="Q2831" s="1728"/>
      <c r="R2831" s="1729"/>
      <c r="S2831" s="550"/>
    </row>
    <row r="2832" spans="1:19" s="206" customFormat="1" ht="19.899999999999999" customHeight="1">
      <c r="A2832" s="1723"/>
      <c r="B2832" s="1723"/>
      <c r="C2832" s="1724"/>
      <c r="D2832" s="1724"/>
      <c r="E2832" s="1725"/>
      <c r="F2832" s="1725"/>
      <c r="G2832" s="1725"/>
      <c r="H2832" s="1724"/>
      <c r="I2832" s="1724"/>
      <c r="J2832" s="1725"/>
      <c r="K2832" s="1725"/>
      <c r="L2832" s="1725"/>
      <c r="M2832" s="1725"/>
      <c r="N2832" s="1727"/>
      <c r="O2832" s="1724"/>
      <c r="P2832" s="1725"/>
      <c r="Q2832" s="1728"/>
      <c r="R2832" s="1729"/>
      <c r="S2832" s="550"/>
    </row>
    <row r="2833" spans="1:19" s="206" customFormat="1" ht="19.899999999999999" customHeight="1">
      <c r="A2833" s="1723"/>
      <c r="B2833" s="1723"/>
      <c r="C2833" s="1724"/>
      <c r="D2833" s="1724"/>
      <c r="E2833" s="1725"/>
      <c r="F2833" s="1725"/>
      <c r="G2833" s="1725"/>
      <c r="H2833" s="1724"/>
      <c r="I2833" s="1724"/>
      <c r="J2833" s="1725"/>
      <c r="K2833" s="1725"/>
      <c r="L2833" s="1725"/>
      <c r="M2833" s="1725"/>
      <c r="N2833" s="1727"/>
      <c r="O2833" s="1724"/>
      <c r="P2833" s="1725"/>
      <c r="Q2833" s="1728"/>
      <c r="R2833" s="1729"/>
      <c r="S2833" s="550"/>
    </row>
    <row r="2834" spans="1:19" s="206" customFormat="1" ht="19.899999999999999" customHeight="1">
      <c r="A2834" s="1723"/>
      <c r="B2834" s="1723"/>
      <c r="C2834" s="1724"/>
      <c r="D2834" s="1724"/>
      <c r="E2834" s="1725"/>
      <c r="F2834" s="1725"/>
      <c r="G2834" s="1725"/>
      <c r="H2834" s="1724"/>
      <c r="I2834" s="1724"/>
      <c r="J2834" s="1725"/>
      <c r="K2834" s="1725"/>
      <c r="L2834" s="1725"/>
      <c r="M2834" s="1725"/>
      <c r="N2834" s="1727"/>
      <c r="O2834" s="1724"/>
      <c r="P2834" s="1725"/>
      <c r="Q2834" s="1728"/>
      <c r="R2834" s="1729"/>
      <c r="S2834" s="550"/>
    </row>
    <row r="2835" spans="1:19" s="206" customFormat="1" ht="19.899999999999999" customHeight="1">
      <c r="A2835" s="1723"/>
      <c r="B2835" s="1723"/>
      <c r="C2835" s="1724"/>
      <c r="D2835" s="1724"/>
      <c r="E2835" s="1725"/>
      <c r="F2835" s="1725"/>
      <c r="G2835" s="1725"/>
      <c r="H2835" s="1724"/>
      <c r="I2835" s="1724"/>
      <c r="J2835" s="1725"/>
      <c r="K2835" s="1725"/>
      <c r="L2835" s="1725"/>
      <c r="M2835" s="1725"/>
      <c r="N2835" s="1727"/>
      <c r="O2835" s="1724"/>
      <c r="P2835" s="1725"/>
      <c r="Q2835" s="1728"/>
      <c r="R2835" s="1729"/>
      <c r="S2835" s="550"/>
    </row>
    <row r="2836" spans="1:19" s="206" customFormat="1" ht="19.899999999999999" customHeight="1">
      <c r="A2836" s="1723"/>
      <c r="B2836" s="1723"/>
      <c r="C2836" s="1724"/>
      <c r="D2836" s="1724"/>
      <c r="E2836" s="1725"/>
      <c r="F2836" s="1725"/>
      <c r="G2836" s="1725"/>
      <c r="H2836" s="1724"/>
      <c r="I2836" s="1724"/>
      <c r="J2836" s="1725"/>
      <c r="K2836" s="1725"/>
      <c r="L2836" s="1725"/>
      <c r="M2836" s="1725"/>
      <c r="N2836" s="1727"/>
      <c r="O2836" s="1724"/>
      <c r="P2836" s="1725"/>
      <c r="Q2836" s="1728"/>
      <c r="R2836" s="1729"/>
      <c r="S2836" s="550"/>
    </row>
    <row r="2837" spans="1:19" s="206" customFormat="1" ht="19.899999999999999" customHeight="1">
      <c r="A2837" s="1723"/>
      <c r="B2837" s="1723"/>
      <c r="C2837" s="1724"/>
      <c r="D2837" s="1724"/>
      <c r="E2837" s="1725"/>
      <c r="F2837" s="1725"/>
      <c r="G2837" s="1725"/>
      <c r="H2837" s="1724"/>
      <c r="I2837" s="1724"/>
      <c r="J2837" s="1725"/>
      <c r="K2837" s="1725"/>
      <c r="L2837" s="1725"/>
      <c r="M2837" s="1725"/>
      <c r="N2837" s="1727"/>
      <c r="O2837" s="1724"/>
      <c r="P2837" s="1725"/>
      <c r="Q2837" s="1728"/>
      <c r="R2837" s="1729"/>
      <c r="S2837" s="550"/>
    </row>
    <row r="2838" spans="1:19" s="206" customFormat="1" ht="19.899999999999999" customHeight="1">
      <c r="A2838" s="1723"/>
      <c r="B2838" s="1723"/>
      <c r="C2838" s="1724"/>
      <c r="D2838" s="1724"/>
      <c r="E2838" s="1725"/>
      <c r="F2838" s="1725"/>
      <c r="G2838" s="1725"/>
      <c r="H2838" s="1724"/>
      <c r="I2838" s="1724"/>
      <c r="J2838" s="1725"/>
      <c r="K2838" s="1725"/>
      <c r="L2838" s="1725"/>
      <c r="M2838" s="1725"/>
      <c r="N2838" s="1727"/>
      <c r="O2838" s="1724"/>
      <c r="P2838" s="1725"/>
      <c r="Q2838" s="1728"/>
      <c r="R2838" s="1729"/>
      <c r="S2838" s="550"/>
    </row>
    <row r="2839" spans="1:19" s="206" customFormat="1" ht="19.899999999999999" customHeight="1">
      <c r="A2839" s="1723"/>
      <c r="B2839" s="1723"/>
      <c r="C2839" s="1724"/>
      <c r="D2839" s="1724"/>
      <c r="E2839" s="1725"/>
      <c r="F2839" s="1725"/>
      <c r="G2839" s="1725"/>
      <c r="H2839" s="1724"/>
      <c r="I2839" s="1724"/>
      <c r="J2839" s="1725"/>
      <c r="K2839" s="1725"/>
      <c r="L2839" s="1725"/>
      <c r="M2839" s="1725"/>
      <c r="N2839" s="1727"/>
      <c r="O2839" s="1724"/>
      <c r="P2839" s="1725"/>
      <c r="Q2839" s="1728"/>
      <c r="R2839" s="1729"/>
      <c r="S2839" s="550"/>
    </row>
    <row r="2840" spans="1:19" s="206" customFormat="1" ht="19.899999999999999" customHeight="1">
      <c r="A2840" s="1723"/>
      <c r="B2840" s="1723"/>
      <c r="C2840" s="1724"/>
      <c r="D2840" s="1724"/>
      <c r="E2840" s="1725"/>
      <c r="F2840" s="1725"/>
      <c r="G2840" s="1725"/>
      <c r="H2840" s="1724"/>
      <c r="I2840" s="1724"/>
      <c r="J2840" s="1725"/>
      <c r="K2840" s="1725"/>
      <c r="L2840" s="1725"/>
      <c r="M2840" s="1725"/>
      <c r="N2840" s="1727"/>
      <c r="O2840" s="1724"/>
      <c r="P2840" s="1725"/>
      <c r="Q2840" s="1728"/>
      <c r="R2840" s="1729"/>
      <c r="S2840" s="550"/>
    </row>
    <row r="2841" spans="1:19" s="206" customFormat="1" ht="19.899999999999999" customHeight="1">
      <c r="A2841" s="1723"/>
      <c r="B2841" s="1723"/>
      <c r="C2841" s="1724"/>
      <c r="D2841" s="1724"/>
      <c r="E2841" s="1725"/>
      <c r="F2841" s="1725"/>
      <c r="G2841" s="1725"/>
      <c r="H2841" s="1724"/>
      <c r="I2841" s="1724"/>
      <c r="J2841" s="1725"/>
      <c r="K2841" s="1725"/>
      <c r="L2841" s="1725"/>
      <c r="M2841" s="1725"/>
      <c r="N2841" s="1727"/>
      <c r="O2841" s="1724"/>
      <c r="P2841" s="1725"/>
      <c r="Q2841" s="1728"/>
      <c r="R2841" s="1729"/>
      <c r="S2841" s="550"/>
    </row>
    <row r="2842" spans="1:19" s="206" customFormat="1" ht="19.899999999999999" customHeight="1">
      <c r="A2842" s="1723"/>
      <c r="B2842" s="1723"/>
      <c r="C2842" s="1724"/>
      <c r="D2842" s="1724"/>
      <c r="E2842" s="1725"/>
      <c r="F2842" s="1725"/>
      <c r="G2842" s="1725"/>
      <c r="H2842" s="1724"/>
      <c r="I2842" s="1724"/>
      <c r="J2842" s="1725"/>
      <c r="K2842" s="1725"/>
      <c r="L2842" s="1725"/>
      <c r="M2842" s="1725"/>
      <c r="N2842" s="1727"/>
      <c r="O2842" s="1724"/>
      <c r="P2842" s="1725"/>
      <c r="Q2842" s="1728"/>
      <c r="R2842" s="1729"/>
      <c r="S2842" s="550"/>
    </row>
    <row r="2843" spans="1:19" s="206" customFormat="1" ht="19.899999999999999" customHeight="1">
      <c r="A2843" s="1723"/>
      <c r="B2843" s="1723"/>
      <c r="C2843" s="1724"/>
      <c r="D2843" s="1724"/>
      <c r="E2843" s="1725"/>
      <c r="F2843" s="1725"/>
      <c r="G2843" s="1725"/>
      <c r="H2843" s="1724"/>
      <c r="I2843" s="1724"/>
      <c r="J2843" s="1725"/>
      <c r="K2843" s="1725"/>
      <c r="L2843" s="1725"/>
      <c r="M2843" s="1725"/>
      <c r="N2843" s="1727"/>
      <c r="O2843" s="1724"/>
      <c r="P2843" s="1725"/>
      <c r="Q2843" s="1728"/>
      <c r="R2843" s="1729"/>
      <c r="S2843" s="550"/>
    </row>
    <row r="2844" spans="1:19" s="206" customFormat="1" ht="19.899999999999999" customHeight="1">
      <c r="A2844" s="1723"/>
      <c r="B2844" s="1723"/>
      <c r="C2844" s="1724"/>
      <c r="D2844" s="1724"/>
      <c r="E2844" s="1725"/>
      <c r="F2844" s="1725"/>
      <c r="G2844" s="1725"/>
      <c r="H2844" s="1724"/>
      <c r="I2844" s="1724"/>
      <c r="J2844" s="1725"/>
      <c r="K2844" s="1725"/>
      <c r="L2844" s="1725"/>
      <c r="M2844" s="1725"/>
      <c r="N2844" s="1727"/>
      <c r="O2844" s="1724"/>
      <c r="P2844" s="1725"/>
      <c r="Q2844" s="1728"/>
      <c r="R2844" s="1729"/>
      <c r="S2844" s="550"/>
    </row>
    <row r="2845" spans="1:19" s="206" customFormat="1" ht="19.899999999999999" customHeight="1">
      <c r="A2845" s="1723"/>
      <c r="B2845" s="1723"/>
      <c r="C2845" s="1724"/>
      <c r="D2845" s="1724"/>
      <c r="E2845" s="1725"/>
      <c r="F2845" s="1725"/>
      <c r="G2845" s="1725"/>
      <c r="H2845" s="1724"/>
      <c r="I2845" s="1724"/>
      <c r="J2845" s="1725"/>
      <c r="K2845" s="1725"/>
      <c r="L2845" s="1725"/>
      <c r="M2845" s="1725"/>
      <c r="N2845" s="1727"/>
      <c r="O2845" s="1724"/>
      <c r="P2845" s="1725"/>
      <c r="Q2845" s="1728"/>
      <c r="R2845" s="1729"/>
      <c r="S2845" s="550"/>
    </row>
    <row r="2846" spans="1:19" s="206" customFormat="1" ht="19.899999999999999" customHeight="1">
      <c r="A2846" s="1723"/>
      <c r="B2846" s="1723"/>
      <c r="C2846" s="1724"/>
      <c r="D2846" s="1724"/>
      <c r="E2846" s="1725"/>
      <c r="F2846" s="1725"/>
      <c r="G2846" s="1725"/>
      <c r="H2846" s="1724"/>
      <c r="I2846" s="1724"/>
      <c r="J2846" s="1725"/>
      <c r="K2846" s="1725"/>
      <c r="L2846" s="1725"/>
      <c r="M2846" s="1725"/>
      <c r="N2846" s="1727"/>
      <c r="O2846" s="1724"/>
      <c r="P2846" s="1725"/>
      <c r="Q2846" s="1728"/>
      <c r="R2846" s="1729"/>
      <c r="S2846" s="550"/>
    </row>
    <row r="2847" spans="1:19" s="206" customFormat="1" ht="19.899999999999999" customHeight="1">
      <c r="A2847" s="1723"/>
      <c r="B2847" s="1723"/>
      <c r="C2847" s="1724"/>
      <c r="D2847" s="1724"/>
      <c r="E2847" s="1725"/>
      <c r="F2847" s="1725"/>
      <c r="G2847" s="1725"/>
      <c r="H2847" s="1724"/>
      <c r="I2847" s="1724"/>
      <c r="J2847" s="1725"/>
      <c r="K2847" s="1725"/>
      <c r="L2847" s="1725"/>
      <c r="M2847" s="1725"/>
      <c r="N2847" s="1727"/>
      <c r="O2847" s="1724"/>
      <c r="P2847" s="1725"/>
      <c r="Q2847" s="1728"/>
      <c r="R2847" s="1729"/>
      <c r="S2847" s="550"/>
    </row>
    <row r="2848" spans="1:19" s="206" customFormat="1" ht="19.899999999999999" customHeight="1">
      <c r="A2848" s="1723"/>
      <c r="B2848" s="1723"/>
      <c r="C2848" s="1724"/>
      <c r="D2848" s="1724"/>
      <c r="E2848" s="1725"/>
      <c r="F2848" s="1725"/>
      <c r="G2848" s="1725"/>
      <c r="H2848" s="1724"/>
      <c r="I2848" s="1724"/>
      <c r="J2848" s="1725"/>
      <c r="K2848" s="1725"/>
      <c r="L2848" s="1725"/>
      <c r="M2848" s="1725"/>
      <c r="N2848" s="1727"/>
      <c r="O2848" s="1724"/>
      <c r="P2848" s="1725"/>
      <c r="Q2848" s="1728"/>
      <c r="R2848" s="1729"/>
      <c r="S2848" s="550"/>
    </row>
    <row r="2849" spans="1:19" s="206" customFormat="1" ht="19.899999999999999" customHeight="1">
      <c r="A2849" s="1723"/>
      <c r="B2849" s="1723"/>
      <c r="C2849" s="1724"/>
      <c r="D2849" s="1724"/>
      <c r="E2849" s="1725"/>
      <c r="F2849" s="1725"/>
      <c r="G2849" s="1725"/>
      <c r="H2849" s="1724"/>
      <c r="I2849" s="1724"/>
      <c r="J2849" s="1725"/>
      <c r="K2849" s="1725"/>
      <c r="L2849" s="1725"/>
      <c r="M2849" s="1725"/>
      <c r="N2849" s="1727"/>
      <c r="O2849" s="1724"/>
      <c r="P2849" s="1725"/>
      <c r="Q2849" s="1728"/>
      <c r="R2849" s="1729"/>
      <c r="S2849" s="550"/>
    </row>
    <row r="2850" spans="1:19" s="206" customFormat="1" ht="19.899999999999999" customHeight="1">
      <c r="A2850" s="1723"/>
      <c r="B2850" s="1723"/>
      <c r="C2850" s="1724"/>
      <c r="D2850" s="1724"/>
      <c r="E2850" s="1725"/>
      <c r="F2850" s="1725"/>
      <c r="G2850" s="1725"/>
      <c r="H2850" s="1724"/>
      <c r="I2850" s="1724"/>
      <c r="J2850" s="1725"/>
      <c r="K2850" s="1725"/>
      <c r="L2850" s="1725"/>
      <c r="M2850" s="1725"/>
      <c r="N2850" s="1727"/>
      <c r="O2850" s="1724"/>
      <c r="P2850" s="1725"/>
      <c r="Q2850" s="1728"/>
      <c r="R2850" s="1729"/>
      <c r="S2850" s="550"/>
    </row>
    <row r="2851" spans="1:19" s="206" customFormat="1" ht="19.899999999999999" customHeight="1">
      <c r="A2851" s="1723"/>
      <c r="B2851" s="1723"/>
      <c r="C2851" s="1724"/>
      <c r="D2851" s="1724"/>
      <c r="E2851" s="1725"/>
      <c r="F2851" s="1725"/>
      <c r="G2851" s="1725"/>
      <c r="H2851" s="1724"/>
      <c r="I2851" s="1724"/>
      <c r="J2851" s="1725"/>
      <c r="K2851" s="1725"/>
      <c r="L2851" s="1725"/>
      <c r="M2851" s="1725"/>
      <c r="N2851" s="1727"/>
      <c r="O2851" s="1724"/>
      <c r="P2851" s="1725"/>
      <c r="Q2851" s="1728"/>
      <c r="R2851" s="1729"/>
      <c r="S2851" s="550"/>
    </row>
    <row r="2852" spans="1:19" s="206" customFormat="1" ht="19.899999999999999" customHeight="1">
      <c r="A2852" s="1723"/>
      <c r="B2852" s="1723"/>
      <c r="C2852" s="1724"/>
      <c r="D2852" s="1724"/>
      <c r="E2852" s="1725"/>
      <c r="F2852" s="1725"/>
      <c r="G2852" s="1725"/>
      <c r="H2852" s="1724"/>
      <c r="I2852" s="1724"/>
      <c r="J2852" s="1725"/>
      <c r="K2852" s="1725"/>
      <c r="L2852" s="1725"/>
      <c r="M2852" s="1725"/>
      <c r="N2852" s="1727"/>
      <c r="O2852" s="1724"/>
      <c r="P2852" s="1725"/>
      <c r="Q2852" s="1728"/>
      <c r="R2852" s="1729"/>
      <c r="S2852" s="550"/>
    </row>
    <row r="2853" spans="1:19" s="206" customFormat="1" ht="19.899999999999999" customHeight="1">
      <c r="A2853" s="1723"/>
      <c r="B2853" s="1723"/>
      <c r="C2853" s="1724"/>
      <c r="D2853" s="1724"/>
      <c r="E2853" s="1725"/>
      <c r="F2853" s="1725"/>
      <c r="G2853" s="1725"/>
      <c r="H2853" s="1724"/>
      <c r="I2853" s="1724"/>
      <c r="J2853" s="1725"/>
      <c r="K2853" s="1725"/>
      <c r="L2853" s="1725"/>
      <c r="M2853" s="1725"/>
      <c r="N2853" s="1727"/>
      <c r="O2853" s="1724"/>
      <c r="P2853" s="1725"/>
      <c r="Q2853" s="1728"/>
      <c r="R2853" s="1729"/>
      <c r="S2853" s="550"/>
    </row>
    <row r="2854" spans="1:19" s="206" customFormat="1" ht="19.899999999999999" customHeight="1">
      <c r="A2854" s="1723"/>
      <c r="B2854" s="1723"/>
      <c r="C2854" s="1724"/>
      <c r="D2854" s="1724"/>
      <c r="E2854" s="1725"/>
      <c r="F2854" s="1725"/>
      <c r="G2854" s="1725"/>
      <c r="H2854" s="1724"/>
      <c r="I2854" s="1724"/>
      <c r="J2854" s="1725"/>
      <c r="K2854" s="1725"/>
      <c r="L2854" s="1725"/>
      <c r="M2854" s="1725"/>
      <c r="N2854" s="1727"/>
      <c r="O2854" s="1724"/>
      <c r="P2854" s="1725"/>
      <c r="Q2854" s="1728"/>
      <c r="R2854" s="1729"/>
      <c r="S2854" s="550"/>
    </row>
    <row r="2855" spans="1:19" s="206" customFormat="1" ht="19.899999999999999" customHeight="1">
      <c r="A2855" s="1723"/>
      <c r="B2855" s="1723"/>
      <c r="C2855" s="1724"/>
      <c r="D2855" s="1724"/>
      <c r="E2855" s="1725"/>
      <c r="F2855" s="1725"/>
      <c r="G2855" s="1725"/>
      <c r="H2855" s="1724"/>
      <c r="I2855" s="1724"/>
      <c r="J2855" s="1725"/>
      <c r="K2855" s="1725"/>
      <c r="L2855" s="1725"/>
      <c r="M2855" s="1725"/>
      <c r="N2855" s="1727"/>
      <c r="O2855" s="1724"/>
      <c r="P2855" s="1725"/>
      <c r="Q2855" s="1728"/>
      <c r="R2855" s="1729"/>
      <c r="S2855" s="550"/>
    </row>
    <row r="2856" spans="1:19" s="206" customFormat="1" ht="19.899999999999999" customHeight="1">
      <c r="A2856" s="1723"/>
      <c r="B2856" s="1723"/>
      <c r="C2856" s="1724"/>
      <c r="D2856" s="1724"/>
      <c r="E2856" s="1725"/>
      <c r="F2856" s="1725"/>
      <c r="G2856" s="1725"/>
      <c r="H2856" s="1724"/>
      <c r="I2856" s="1724"/>
      <c r="J2856" s="1725"/>
      <c r="K2856" s="1725"/>
      <c r="L2856" s="1725"/>
      <c r="M2856" s="1725"/>
      <c r="N2856" s="1727"/>
      <c r="O2856" s="1724"/>
      <c r="P2856" s="1725"/>
      <c r="Q2856" s="1728"/>
      <c r="R2856" s="1729"/>
      <c r="S2856" s="550"/>
    </row>
    <row r="2857" spans="1:19" s="206" customFormat="1" ht="19.899999999999999" customHeight="1">
      <c r="A2857" s="1723"/>
      <c r="B2857" s="1723"/>
      <c r="C2857" s="1724"/>
      <c r="D2857" s="1724"/>
      <c r="E2857" s="1725"/>
      <c r="F2857" s="1725"/>
      <c r="G2857" s="1725"/>
      <c r="H2857" s="1724"/>
      <c r="I2857" s="1724"/>
      <c r="J2857" s="1725"/>
      <c r="K2857" s="1725"/>
      <c r="L2857" s="1725"/>
      <c r="M2857" s="1725"/>
      <c r="N2857" s="1727"/>
      <c r="O2857" s="1724"/>
      <c r="P2857" s="1725"/>
      <c r="Q2857" s="1728"/>
      <c r="R2857" s="1729"/>
      <c r="S2857" s="550"/>
    </row>
    <row r="2858" spans="1:19" s="206" customFormat="1" ht="19.899999999999999" customHeight="1">
      <c r="A2858" s="1723"/>
      <c r="B2858" s="1723"/>
      <c r="C2858" s="1724"/>
      <c r="D2858" s="1724"/>
      <c r="E2858" s="1725"/>
      <c r="F2858" s="1725"/>
      <c r="G2858" s="1725"/>
      <c r="H2858" s="1724"/>
      <c r="I2858" s="1724"/>
      <c r="J2858" s="1725"/>
      <c r="K2858" s="1725"/>
      <c r="L2858" s="1725"/>
      <c r="M2858" s="1725"/>
      <c r="N2858" s="1727"/>
      <c r="O2858" s="1724"/>
      <c r="P2858" s="1725"/>
      <c r="Q2858" s="1728"/>
      <c r="R2858" s="1729"/>
      <c r="S2858" s="550"/>
    </row>
    <row r="2859" spans="1:19" s="206" customFormat="1" ht="19.899999999999999" customHeight="1">
      <c r="A2859" s="1723"/>
      <c r="B2859" s="1723"/>
      <c r="C2859" s="1724"/>
      <c r="D2859" s="1724"/>
      <c r="E2859" s="1725"/>
      <c r="F2859" s="1725"/>
      <c r="G2859" s="1725"/>
      <c r="H2859" s="1724"/>
      <c r="I2859" s="1724"/>
      <c r="J2859" s="1725"/>
      <c r="K2859" s="1725"/>
      <c r="L2859" s="1725"/>
      <c r="M2859" s="1725"/>
      <c r="N2859" s="1727"/>
      <c r="O2859" s="1724"/>
      <c r="P2859" s="1725"/>
      <c r="Q2859" s="1728"/>
      <c r="R2859" s="1729"/>
      <c r="S2859" s="550"/>
    </row>
    <row r="2860" spans="1:19" s="206" customFormat="1" ht="19.899999999999999" customHeight="1">
      <c r="A2860" s="1723"/>
      <c r="B2860" s="1723"/>
      <c r="C2860" s="1724"/>
      <c r="D2860" s="1724"/>
      <c r="E2860" s="1725"/>
      <c r="F2860" s="1725"/>
      <c r="G2860" s="1725"/>
      <c r="H2860" s="1724"/>
      <c r="I2860" s="1724"/>
      <c r="J2860" s="1725"/>
      <c r="K2860" s="1725"/>
      <c r="L2860" s="1725"/>
      <c r="M2860" s="1725"/>
      <c r="N2860" s="1727"/>
      <c r="O2860" s="1724"/>
      <c r="P2860" s="1725"/>
      <c r="Q2860" s="1728"/>
      <c r="R2860" s="1729"/>
      <c r="S2860" s="550"/>
    </row>
    <row r="2861" spans="1:19" s="206" customFormat="1" ht="19.899999999999999" customHeight="1">
      <c r="A2861" s="1723"/>
      <c r="B2861" s="1723"/>
      <c r="C2861" s="1724"/>
      <c r="D2861" s="1724"/>
      <c r="E2861" s="1725"/>
      <c r="F2861" s="1725"/>
      <c r="G2861" s="1725"/>
      <c r="H2861" s="1724"/>
      <c r="I2861" s="1724"/>
      <c r="J2861" s="1725"/>
      <c r="K2861" s="1725"/>
      <c r="L2861" s="1725"/>
      <c r="M2861" s="1725"/>
      <c r="N2861" s="1727"/>
      <c r="O2861" s="1724"/>
      <c r="P2861" s="1725"/>
      <c r="Q2861" s="1728"/>
      <c r="R2861" s="1729"/>
      <c r="S2861" s="550"/>
    </row>
    <row r="2862" spans="1:19" s="206" customFormat="1" ht="19.899999999999999" customHeight="1">
      <c r="A2862" s="1723"/>
      <c r="B2862" s="1723"/>
      <c r="C2862" s="1724"/>
      <c r="D2862" s="1724"/>
      <c r="E2862" s="1725"/>
      <c r="F2862" s="1725"/>
      <c r="G2862" s="1725"/>
      <c r="H2862" s="1724"/>
      <c r="I2862" s="1724"/>
      <c r="J2862" s="1725"/>
      <c r="K2862" s="1725"/>
      <c r="L2862" s="1725"/>
      <c r="M2862" s="1725"/>
      <c r="N2862" s="1727"/>
      <c r="O2862" s="1724"/>
      <c r="P2862" s="1725"/>
      <c r="Q2862" s="1728"/>
      <c r="R2862" s="1729"/>
      <c r="S2862" s="550"/>
    </row>
    <row r="2863" spans="1:19" s="206" customFormat="1" ht="19.899999999999999" customHeight="1">
      <c r="A2863" s="1723"/>
      <c r="B2863" s="1723"/>
      <c r="C2863" s="1724"/>
      <c r="D2863" s="1724"/>
      <c r="E2863" s="1725"/>
      <c r="F2863" s="1725"/>
      <c r="G2863" s="1725"/>
      <c r="H2863" s="1724"/>
      <c r="I2863" s="1724"/>
      <c r="J2863" s="1725"/>
      <c r="K2863" s="1725"/>
      <c r="L2863" s="1725"/>
      <c r="M2863" s="1725"/>
      <c r="N2863" s="1727"/>
      <c r="O2863" s="1724"/>
      <c r="P2863" s="1725"/>
      <c r="Q2863" s="1728"/>
      <c r="R2863" s="1729"/>
      <c r="S2863" s="550"/>
    </row>
    <row r="2864" spans="1:19" s="206" customFormat="1" ht="19.899999999999999" customHeight="1">
      <c r="A2864" s="1723"/>
      <c r="B2864" s="1723"/>
      <c r="C2864" s="1724"/>
      <c r="D2864" s="1724"/>
      <c r="E2864" s="1725"/>
      <c r="F2864" s="1725"/>
      <c r="G2864" s="1725"/>
      <c r="H2864" s="1724"/>
      <c r="I2864" s="1724"/>
      <c r="J2864" s="1725"/>
      <c r="K2864" s="1725"/>
      <c r="L2864" s="1725"/>
      <c r="M2864" s="1725"/>
      <c r="N2864" s="1727"/>
      <c r="O2864" s="1724"/>
      <c r="P2864" s="1725"/>
      <c r="Q2864" s="1728"/>
      <c r="R2864" s="1729"/>
      <c r="S2864" s="550"/>
    </row>
    <row r="2865" spans="1:19" s="206" customFormat="1" ht="19.899999999999999" customHeight="1">
      <c r="A2865" s="1723"/>
      <c r="B2865" s="1723"/>
      <c r="C2865" s="1724"/>
      <c r="D2865" s="1724"/>
      <c r="E2865" s="1725"/>
      <c r="F2865" s="1725"/>
      <c r="G2865" s="1725"/>
      <c r="H2865" s="1724"/>
      <c r="I2865" s="1724"/>
      <c r="J2865" s="1725"/>
      <c r="K2865" s="1725"/>
      <c r="L2865" s="1725"/>
      <c r="M2865" s="1725"/>
      <c r="N2865" s="1727"/>
      <c r="O2865" s="1724"/>
      <c r="P2865" s="1725"/>
      <c r="Q2865" s="1728"/>
      <c r="R2865" s="1729"/>
      <c r="S2865" s="550"/>
    </row>
    <row r="2866" spans="1:19" s="206" customFormat="1" ht="19.899999999999999" customHeight="1">
      <c r="A2866" s="1723"/>
      <c r="B2866" s="1723"/>
      <c r="C2866" s="1724"/>
      <c r="D2866" s="1724"/>
      <c r="E2866" s="1725"/>
      <c r="F2866" s="1725"/>
      <c r="G2866" s="1725"/>
      <c r="H2866" s="1724"/>
      <c r="I2866" s="1724"/>
      <c r="J2866" s="1725"/>
      <c r="K2866" s="1725"/>
      <c r="L2866" s="1725"/>
      <c r="M2866" s="1725"/>
      <c r="N2866" s="1727"/>
      <c r="O2866" s="1724"/>
      <c r="P2866" s="1725"/>
      <c r="Q2866" s="1728"/>
      <c r="R2866" s="1729"/>
      <c r="S2866" s="550"/>
    </row>
    <row r="2867" spans="1:19" s="206" customFormat="1" ht="19.899999999999999" customHeight="1">
      <c r="A2867" s="1723"/>
      <c r="B2867" s="1723"/>
      <c r="C2867" s="1724"/>
      <c r="D2867" s="1724"/>
      <c r="E2867" s="1725"/>
      <c r="F2867" s="1725"/>
      <c r="G2867" s="1725"/>
      <c r="H2867" s="1724"/>
      <c r="I2867" s="1724"/>
      <c r="J2867" s="1725"/>
      <c r="K2867" s="1725"/>
      <c r="L2867" s="1725"/>
      <c r="M2867" s="1725"/>
      <c r="N2867" s="1727"/>
      <c r="O2867" s="1724"/>
      <c r="P2867" s="1725"/>
      <c r="Q2867" s="1728"/>
      <c r="R2867" s="1729"/>
      <c r="S2867" s="550"/>
    </row>
    <row r="2868" spans="1:19" s="206" customFormat="1" ht="19.899999999999999" customHeight="1">
      <c r="A2868" s="1723"/>
      <c r="B2868" s="1723"/>
      <c r="C2868" s="1724"/>
      <c r="D2868" s="1724"/>
      <c r="E2868" s="1725"/>
      <c r="F2868" s="1725"/>
      <c r="G2868" s="1725"/>
      <c r="H2868" s="1724"/>
      <c r="I2868" s="1724"/>
      <c r="J2868" s="1725"/>
      <c r="K2868" s="1725"/>
      <c r="L2868" s="1725"/>
      <c r="M2868" s="1725"/>
      <c r="N2868" s="1727"/>
      <c r="O2868" s="1724"/>
      <c r="P2868" s="1725"/>
      <c r="Q2868" s="1728"/>
      <c r="R2868" s="1729"/>
      <c r="S2868" s="550"/>
    </row>
    <row r="2869" spans="1:19" s="206" customFormat="1" ht="19.899999999999999" customHeight="1">
      <c r="A2869" s="1723"/>
      <c r="B2869" s="1723"/>
      <c r="C2869" s="1724"/>
      <c r="D2869" s="1724"/>
      <c r="E2869" s="1725"/>
      <c r="F2869" s="1725"/>
      <c r="G2869" s="1725"/>
      <c r="H2869" s="1724"/>
      <c r="I2869" s="1724"/>
      <c r="J2869" s="1725"/>
      <c r="K2869" s="1725"/>
      <c r="L2869" s="1725"/>
      <c r="M2869" s="1725"/>
      <c r="N2869" s="1727"/>
      <c r="O2869" s="1724"/>
      <c r="P2869" s="1725"/>
      <c r="Q2869" s="1728"/>
      <c r="R2869" s="1729"/>
      <c r="S2869" s="550"/>
    </row>
    <row r="2870" spans="1:19" s="206" customFormat="1" ht="19.899999999999999" customHeight="1">
      <c r="A2870" s="1723"/>
      <c r="B2870" s="1723"/>
      <c r="C2870" s="1724"/>
      <c r="D2870" s="1724"/>
      <c r="E2870" s="1725"/>
      <c r="F2870" s="1725"/>
      <c r="G2870" s="1725"/>
      <c r="H2870" s="1724"/>
      <c r="I2870" s="1724"/>
      <c r="J2870" s="1725"/>
      <c r="K2870" s="1725"/>
      <c r="L2870" s="1725"/>
      <c r="M2870" s="1725"/>
      <c r="N2870" s="1727"/>
      <c r="O2870" s="1724"/>
      <c r="P2870" s="1725"/>
      <c r="Q2870" s="1728"/>
      <c r="R2870" s="1729"/>
      <c r="S2870" s="550"/>
    </row>
    <row r="2871" spans="1:19" s="206" customFormat="1" ht="19.899999999999999" customHeight="1">
      <c r="A2871" s="1723"/>
      <c r="B2871" s="1723"/>
      <c r="C2871" s="1724"/>
      <c r="D2871" s="1724"/>
      <c r="E2871" s="1725"/>
      <c r="F2871" s="1725"/>
      <c r="G2871" s="1725"/>
      <c r="H2871" s="1724"/>
      <c r="I2871" s="1724"/>
      <c r="J2871" s="1725"/>
      <c r="K2871" s="1725"/>
      <c r="L2871" s="1725"/>
      <c r="M2871" s="1725"/>
      <c r="N2871" s="1727"/>
      <c r="O2871" s="1724"/>
      <c r="P2871" s="1725"/>
      <c r="Q2871" s="1728"/>
      <c r="R2871" s="1729"/>
      <c r="S2871" s="550"/>
    </row>
    <row r="2872" spans="1:19" s="206" customFormat="1" ht="19.899999999999999" customHeight="1">
      <c r="A2872" s="1723"/>
      <c r="B2872" s="1723"/>
      <c r="C2872" s="1724"/>
      <c r="D2872" s="1724"/>
      <c r="E2872" s="1725"/>
      <c r="F2872" s="1725"/>
      <c r="G2872" s="1725"/>
      <c r="H2872" s="1724"/>
      <c r="I2872" s="1724"/>
      <c r="J2872" s="1725"/>
      <c r="K2872" s="1725"/>
      <c r="L2872" s="1725"/>
      <c r="M2872" s="1725"/>
      <c r="N2872" s="1727"/>
      <c r="O2872" s="1724"/>
      <c r="P2872" s="1725"/>
      <c r="Q2872" s="1728"/>
      <c r="R2872" s="1729"/>
      <c r="S2872" s="550"/>
    </row>
    <row r="2873" spans="1:19" s="206" customFormat="1" ht="19.899999999999999" customHeight="1">
      <c r="A2873" s="1723"/>
      <c r="B2873" s="1723"/>
      <c r="C2873" s="1724"/>
      <c r="D2873" s="1724"/>
      <c r="E2873" s="1725"/>
      <c r="F2873" s="1725"/>
      <c r="G2873" s="1725"/>
      <c r="H2873" s="1724"/>
      <c r="I2873" s="1724"/>
      <c r="J2873" s="1725"/>
      <c r="K2873" s="1725"/>
      <c r="L2873" s="1725"/>
      <c r="M2873" s="1725"/>
      <c r="N2873" s="1727"/>
      <c r="O2873" s="1724"/>
      <c r="P2873" s="1725"/>
      <c r="Q2873" s="1728"/>
      <c r="R2873" s="1729"/>
      <c r="S2873" s="550"/>
    </row>
    <row r="2874" spans="1:19" s="206" customFormat="1" ht="19.899999999999999" customHeight="1">
      <c r="A2874" s="1723"/>
      <c r="B2874" s="1723"/>
      <c r="C2874" s="1724"/>
      <c r="D2874" s="1724"/>
      <c r="E2874" s="1725"/>
      <c r="F2874" s="1725"/>
      <c r="G2874" s="1725"/>
      <c r="H2874" s="1724"/>
      <c r="I2874" s="1724"/>
      <c r="J2874" s="1725"/>
      <c r="K2874" s="1725"/>
      <c r="L2874" s="1725"/>
      <c r="M2874" s="1725"/>
      <c r="N2874" s="1727"/>
      <c r="O2874" s="1724"/>
      <c r="P2874" s="1725"/>
      <c r="Q2874" s="1728"/>
      <c r="R2874" s="1729"/>
      <c r="S2874" s="550"/>
    </row>
    <row r="2875" spans="1:19" s="206" customFormat="1" ht="19.899999999999999" customHeight="1">
      <c r="A2875" s="1723"/>
      <c r="B2875" s="1723"/>
      <c r="C2875" s="1724"/>
      <c r="D2875" s="1724"/>
      <c r="E2875" s="1725"/>
      <c r="F2875" s="1725"/>
      <c r="G2875" s="1725"/>
      <c r="H2875" s="1724"/>
      <c r="I2875" s="1724"/>
      <c r="J2875" s="1725"/>
      <c r="K2875" s="1725"/>
      <c r="L2875" s="1725"/>
      <c r="M2875" s="1725"/>
      <c r="N2875" s="1727"/>
      <c r="O2875" s="1724"/>
      <c r="P2875" s="1725"/>
      <c r="Q2875" s="1728"/>
      <c r="R2875" s="1729"/>
      <c r="S2875" s="550"/>
    </row>
    <row r="2876" spans="1:19" s="206" customFormat="1" ht="19.899999999999999" customHeight="1">
      <c r="A2876" s="1723"/>
      <c r="B2876" s="1723"/>
      <c r="C2876" s="1724"/>
      <c r="D2876" s="1724"/>
      <c r="E2876" s="1725"/>
      <c r="F2876" s="1725"/>
      <c r="G2876" s="1725"/>
      <c r="H2876" s="1724"/>
      <c r="I2876" s="1724"/>
      <c r="J2876" s="1725"/>
      <c r="K2876" s="1725"/>
      <c r="L2876" s="1725"/>
      <c r="M2876" s="1725"/>
      <c r="N2876" s="1727"/>
      <c r="O2876" s="1724"/>
      <c r="P2876" s="1725"/>
      <c r="Q2876" s="1728"/>
      <c r="R2876" s="1729"/>
      <c r="S2876" s="550"/>
    </row>
    <row r="2877" spans="1:19" s="206" customFormat="1" ht="19.899999999999999" customHeight="1">
      <c r="A2877" s="1723"/>
      <c r="B2877" s="1723"/>
      <c r="C2877" s="1724"/>
      <c r="D2877" s="1724"/>
      <c r="E2877" s="1725"/>
      <c r="F2877" s="1725"/>
      <c r="G2877" s="1725"/>
      <c r="H2877" s="1724"/>
      <c r="I2877" s="1724"/>
      <c r="J2877" s="1725"/>
      <c r="K2877" s="1725"/>
      <c r="L2877" s="1725"/>
      <c r="M2877" s="1725"/>
      <c r="N2877" s="1727"/>
      <c r="O2877" s="1724"/>
      <c r="P2877" s="1725"/>
      <c r="Q2877" s="1728"/>
      <c r="R2877" s="1729"/>
      <c r="S2877" s="550"/>
    </row>
    <row r="2878" spans="1:19" s="206" customFormat="1" ht="19.899999999999999" customHeight="1">
      <c r="A2878" s="1723"/>
      <c r="B2878" s="1723"/>
      <c r="C2878" s="1724"/>
      <c r="D2878" s="1724"/>
      <c r="E2878" s="1725"/>
      <c r="F2878" s="1725"/>
      <c r="G2878" s="1725"/>
      <c r="H2878" s="1724"/>
      <c r="I2878" s="1724"/>
      <c r="J2878" s="1725"/>
      <c r="K2878" s="1725"/>
      <c r="L2878" s="1725"/>
      <c r="M2878" s="1725"/>
      <c r="N2878" s="1727"/>
      <c r="O2878" s="1724"/>
      <c r="P2878" s="1725"/>
      <c r="Q2878" s="1728"/>
      <c r="R2878" s="1729"/>
      <c r="S2878" s="550"/>
    </row>
    <row r="2879" spans="1:19" s="206" customFormat="1" ht="19.899999999999999" customHeight="1">
      <c r="A2879" s="1723"/>
      <c r="B2879" s="1723"/>
      <c r="C2879" s="1724"/>
      <c r="D2879" s="1724"/>
      <c r="E2879" s="1725"/>
      <c r="F2879" s="1725"/>
      <c r="G2879" s="1725"/>
      <c r="H2879" s="1724"/>
      <c r="I2879" s="1724"/>
      <c r="J2879" s="1725"/>
      <c r="K2879" s="1725"/>
      <c r="L2879" s="1725"/>
      <c r="M2879" s="1725"/>
      <c r="N2879" s="1727"/>
      <c r="O2879" s="1724"/>
      <c r="P2879" s="1725"/>
      <c r="Q2879" s="1728"/>
      <c r="R2879" s="1729"/>
      <c r="S2879" s="550"/>
    </row>
    <row r="2880" spans="1:19" s="206" customFormat="1" ht="19.899999999999999" customHeight="1">
      <c r="A2880" s="1723"/>
      <c r="B2880" s="1723"/>
      <c r="C2880" s="1724"/>
      <c r="D2880" s="1724"/>
      <c r="E2880" s="1725"/>
      <c r="F2880" s="1725"/>
      <c r="G2880" s="1725"/>
      <c r="H2880" s="1724"/>
      <c r="I2880" s="1724"/>
      <c r="J2880" s="1725"/>
      <c r="K2880" s="1725"/>
      <c r="L2880" s="1725"/>
      <c r="M2880" s="1725"/>
      <c r="N2880" s="1727"/>
      <c r="O2880" s="1724"/>
      <c r="P2880" s="1725"/>
      <c r="Q2880" s="1728"/>
      <c r="R2880" s="1729"/>
      <c r="S2880" s="550"/>
    </row>
    <row r="2881" spans="1:19" s="206" customFormat="1" ht="19.899999999999999" customHeight="1">
      <c r="A2881" s="1723"/>
      <c r="B2881" s="1723"/>
      <c r="C2881" s="1724"/>
      <c r="D2881" s="1724"/>
      <c r="E2881" s="1725"/>
      <c r="F2881" s="1725"/>
      <c r="G2881" s="1725"/>
      <c r="H2881" s="1724"/>
      <c r="I2881" s="1724"/>
      <c r="J2881" s="1725"/>
      <c r="K2881" s="1725"/>
      <c r="L2881" s="1725"/>
      <c r="M2881" s="1725"/>
      <c r="N2881" s="1727"/>
      <c r="O2881" s="1724"/>
      <c r="P2881" s="1725"/>
      <c r="Q2881" s="1728"/>
      <c r="R2881" s="1729"/>
      <c r="S2881" s="550"/>
    </row>
    <row r="2882" spans="1:19" s="206" customFormat="1" ht="19.899999999999999" customHeight="1">
      <c r="A2882" s="1723"/>
      <c r="B2882" s="1723"/>
      <c r="C2882" s="1724"/>
      <c r="D2882" s="1724"/>
      <c r="E2882" s="1725"/>
      <c r="F2882" s="1725"/>
      <c r="G2882" s="1725"/>
      <c r="H2882" s="1724"/>
      <c r="I2882" s="1724"/>
      <c r="J2882" s="1725"/>
      <c r="K2882" s="1725"/>
      <c r="L2882" s="1725"/>
      <c r="M2882" s="1725"/>
      <c r="N2882" s="1727"/>
      <c r="O2882" s="1724"/>
      <c r="P2882" s="1725"/>
      <c r="Q2882" s="1728"/>
      <c r="R2882" s="1729"/>
      <c r="S2882" s="550"/>
    </row>
    <row r="2883" spans="1:19" s="206" customFormat="1" ht="19.899999999999999" customHeight="1">
      <c r="A2883" s="1723"/>
      <c r="B2883" s="1723"/>
      <c r="C2883" s="1724"/>
      <c r="D2883" s="1724"/>
      <c r="E2883" s="1725"/>
      <c r="F2883" s="1725"/>
      <c r="G2883" s="1725"/>
      <c r="H2883" s="1724"/>
      <c r="I2883" s="1724"/>
      <c r="J2883" s="1725"/>
      <c r="K2883" s="1725"/>
      <c r="L2883" s="1725"/>
      <c r="M2883" s="1725"/>
      <c r="N2883" s="1727"/>
      <c r="O2883" s="1724"/>
      <c r="P2883" s="1725"/>
      <c r="Q2883" s="1728"/>
      <c r="R2883" s="1729"/>
      <c r="S2883" s="550"/>
    </row>
    <row r="2884" spans="1:19" s="206" customFormat="1" ht="19.899999999999999" customHeight="1">
      <c r="A2884" s="1723"/>
      <c r="B2884" s="1723"/>
      <c r="C2884" s="1724"/>
      <c r="D2884" s="1724"/>
      <c r="E2884" s="1725"/>
      <c r="F2884" s="1725"/>
      <c r="G2884" s="1725"/>
      <c r="H2884" s="1724"/>
      <c r="I2884" s="1724"/>
      <c r="J2884" s="1725"/>
      <c r="K2884" s="1725"/>
      <c r="L2884" s="1725"/>
      <c r="M2884" s="1725"/>
      <c r="N2884" s="1727"/>
      <c r="O2884" s="1724"/>
      <c r="P2884" s="1725"/>
      <c r="Q2884" s="1728"/>
      <c r="R2884" s="1729"/>
      <c r="S2884" s="550"/>
    </row>
    <row r="2885" spans="1:19" s="206" customFormat="1" ht="19.899999999999999" customHeight="1">
      <c r="A2885" s="1723"/>
      <c r="B2885" s="1723"/>
      <c r="C2885" s="1724"/>
      <c r="D2885" s="1724"/>
      <c r="E2885" s="1725"/>
      <c r="F2885" s="1725"/>
      <c r="G2885" s="1725"/>
      <c r="H2885" s="1724"/>
      <c r="I2885" s="1724"/>
      <c r="J2885" s="1725"/>
      <c r="K2885" s="1725"/>
      <c r="L2885" s="1725"/>
      <c r="M2885" s="1725"/>
      <c r="N2885" s="1727"/>
      <c r="O2885" s="1724"/>
      <c r="P2885" s="1725"/>
      <c r="Q2885" s="1728"/>
      <c r="R2885" s="1729"/>
      <c r="S2885" s="550"/>
    </row>
    <row r="2886" spans="1:19" s="206" customFormat="1" ht="19.899999999999999" customHeight="1">
      <c r="A2886" s="1723"/>
      <c r="B2886" s="1723"/>
      <c r="C2886" s="1724"/>
      <c r="D2886" s="1724"/>
      <c r="E2886" s="1725"/>
      <c r="F2886" s="1725"/>
      <c r="G2886" s="1725"/>
      <c r="H2886" s="1724"/>
      <c r="I2886" s="1724"/>
      <c r="J2886" s="1725"/>
      <c r="K2886" s="1725"/>
      <c r="L2886" s="1725"/>
      <c r="M2886" s="1725"/>
      <c r="N2886" s="1727"/>
      <c r="O2886" s="1724"/>
      <c r="P2886" s="1725"/>
      <c r="Q2886" s="1728"/>
      <c r="R2886" s="1729"/>
      <c r="S2886" s="550"/>
    </row>
    <row r="2887" spans="1:19" s="206" customFormat="1" ht="19.899999999999999" customHeight="1">
      <c r="A2887" s="1723"/>
      <c r="B2887" s="1723"/>
      <c r="C2887" s="1724"/>
      <c r="D2887" s="1724"/>
      <c r="E2887" s="1725"/>
      <c r="F2887" s="1725"/>
      <c r="G2887" s="1725"/>
      <c r="H2887" s="1724"/>
      <c r="I2887" s="1724"/>
      <c r="J2887" s="1725"/>
      <c r="K2887" s="1725"/>
      <c r="L2887" s="1725"/>
      <c r="M2887" s="1725"/>
      <c r="N2887" s="1727"/>
      <c r="O2887" s="1724"/>
      <c r="P2887" s="1725"/>
      <c r="Q2887" s="1728"/>
      <c r="R2887" s="1729"/>
      <c r="S2887" s="550"/>
    </row>
    <row r="2888" spans="1:19" s="206" customFormat="1" ht="19.899999999999999" customHeight="1">
      <c r="A2888" s="1723"/>
      <c r="B2888" s="1723"/>
      <c r="C2888" s="1724"/>
      <c r="D2888" s="1724"/>
      <c r="E2888" s="1725"/>
      <c r="F2888" s="1725"/>
      <c r="G2888" s="1725"/>
      <c r="H2888" s="1724"/>
      <c r="I2888" s="1724"/>
      <c r="J2888" s="1725"/>
      <c r="K2888" s="1725"/>
      <c r="L2888" s="1725"/>
      <c r="M2888" s="1725"/>
      <c r="N2888" s="1727"/>
      <c r="O2888" s="1724"/>
      <c r="P2888" s="1725"/>
      <c r="Q2888" s="1728"/>
      <c r="R2888" s="1729"/>
      <c r="S2888" s="550"/>
    </row>
    <row r="2889" spans="1:19" s="206" customFormat="1" ht="19.899999999999999" customHeight="1">
      <c r="A2889" s="1723"/>
      <c r="B2889" s="1723"/>
      <c r="C2889" s="1724"/>
      <c r="D2889" s="1724"/>
      <c r="E2889" s="1725"/>
      <c r="F2889" s="1725"/>
      <c r="G2889" s="1725"/>
      <c r="H2889" s="1724"/>
      <c r="I2889" s="1724"/>
      <c r="J2889" s="1725"/>
      <c r="K2889" s="1725"/>
      <c r="L2889" s="1725"/>
      <c r="M2889" s="1725"/>
      <c r="N2889" s="1727"/>
      <c r="O2889" s="1724"/>
      <c r="P2889" s="1725"/>
      <c r="Q2889" s="1728"/>
      <c r="R2889" s="1729"/>
      <c r="S2889" s="550"/>
    </row>
    <row r="2890" spans="1:19" s="206" customFormat="1" ht="19.899999999999999" customHeight="1">
      <c r="A2890" s="1723"/>
      <c r="B2890" s="1723"/>
      <c r="C2890" s="1724"/>
      <c r="D2890" s="1724"/>
      <c r="E2890" s="1725"/>
      <c r="F2890" s="1725"/>
      <c r="G2890" s="1725"/>
      <c r="H2890" s="1724"/>
      <c r="I2890" s="1724"/>
      <c r="J2890" s="1725"/>
      <c r="K2890" s="1725"/>
      <c r="L2890" s="1725"/>
      <c r="M2890" s="1725"/>
      <c r="N2890" s="1727"/>
      <c r="O2890" s="1724"/>
      <c r="P2890" s="1725"/>
      <c r="Q2890" s="1728"/>
      <c r="R2890" s="1729"/>
      <c r="S2890" s="550"/>
    </row>
    <row r="2891" spans="1:19" s="206" customFormat="1" ht="19.899999999999999" customHeight="1">
      <c r="A2891" s="1723"/>
      <c r="B2891" s="1723"/>
      <c r="C2891" s="1724"/>
      <c r="D2891" s="1724"/>
      <c r="E2891" s="1725"/>
      <c r="F2891" s="1725"/>
      <c r="G2891" s="1725"/>
      <c r="H2891" s="1724"/>
      <c r="I2891" s="1724"/>
      <c r="J2891" s="1725"/>
      <c r="K2891" s="1725"/>
      <c r="L2891" s="1725"/>
      <c r="M2891" s="1725"/>
      <c r="N2891" s="1727"/>
      <c r="O2891" s="1724"/>
      <c r="P2891" s="1725"/>
      <c r="Q2891" s="1728"/>
      <c r="R2891" s="1729"/>
      <c r="S2891" s="550"/>
    </row>
    <row r="2892" spans="1:19" s="206" customFormat="1" ht="19.899999999999999" customHeight="1">
      <c r="A2892" s="1723"/>
      <c r="B2892" s="1723"/>
      <c r="C2892" s="1724"/>
      <c r="D2892" s="1724"/>
      <c r="E2892" s="1725"/>
      <c r="F2892" s="1725"/>
      <c r="G2892" s="1725"/>
      <c r="H2892" s="1724"/>
      <c r="I2892" s="1724"/>
      <c r="J2892" s="1725"/>
      <c r="K2892" s="1725"/>
      <c r="L2892" s="1725"/>
      <c r="M2892" s="1725"/>
      <c r="N2892" s="1727"/>
      <c r="O2892" s="1724"/>
      <c r="P2892" s="1725"/>
      <c r="Q2892" s="1728"/>
      <c r="R2892" s="1729"/>
      <c r="S2892" s="550"/>
    </row>
    <row r="2893" spans="1:19" s="206" customFormat="1" ht="19.899999999999999" customHeight="1">
      <c r="A2893" s="1723"/>
      <c r="B2893" s="1723"/>
      <c r="C2893" s="1724"/>
      <c r="D2893" s="1724"/>
      <c r="E2893" s="1725"/>
      <c r="F2893" s="1725"/>
      <c r="G2893" s="1725"/>
      <c r="H2893" s="1724"/>
      <c r="I2893" s="1724"/>
      <c r="J2893" s="1725"/>
      <c r="K2893" s="1725"/>
      <c r="L2893" s="1725"/>
      <c r="M2893" s="1725"/>
      <c r="N2893" s="1727"/>
      <c r="O2893" s="1724"/>
      <c r="P2893" s="1725"/>
      <c r="Q2893" s="1728"/>
      <c r="R2893" s="1729"/>
      <c r="S2893" s="550"/>
    </row>
    <row r="2894" spans="1:19" s="206" customFormat="1" ht="19.899999999999999" customHeight="1">
      <c r="A2894" s="1723"/>
      <c r="B2894" s="1723"/>
      <c r="C2894" s="1724"/>
      <c r="D2894" s="1724"/>
      <c r="E2894" s="1725"/>
      <c r="F2894" s="1725"/>
      <c r="G2894" s="1725"/>
      <c r="H2894" s="1724"/>
      <c r="I2894" s="1724"/>
      <c r="J2894" s="1725"/>
      <c r="K2894" s="1725"/>
      <c r="L2894" s="1725"/>
      <c r="M2894" s="1725"/>
      <c r="N2894" s="1727"/>
      <c r="O2894" s="1724"/>
      <c r="P2894" s="1725"/>
      <c r="Q2894" s="1728"/>
      <c r="R2894" s="1729"/>
      <c r="S2894" s="550"/>
    </row>
    <row r="2895" spans="1:19" s="206" customFormat="1" ht="19.899999999999999" customHeight="1">
      <c r="A2895" s="1723"/>
      <c r="B2895" s="1723"/>
      <c r="C2895" s="1724"/>
      <c r="D2895" s="1724"/>
      <c r="E2895" s="1725"/>
      <c r="F2895" s="1725"/>
      <c r="G2895" s="1725"/>
      <c r="H2895" s="1724"/>
      <c r="I2895" s="1724"/>
      <c r="J2895" s="1725"/>
      <c r="K2895" s="1725"/>
      <c r="L2895" s="1725"/>
      <c r="M2895" s="1725"/>
      <c r="N2895" s="1727"/>
      <c r="O2895" s="1724"/>
      <c r="P2895" s="1725"/>
      <c r="Q2895" s="1728"/>
      <c r="R2895" s="1729"/>
      <c r="S2895" s="550"/>
    </row>
    <row r="2896" spans="1:19" s="206" customFormat="1" ht="19.899999999999999" customHeight="1">
      <c r="A2896" s="1723"/>
      <c r="B2896" s="1723"/>
      <c r="C2896" s="1724"/>
      <c r="D2896" s="1724"/>
      <c r="E2896" s="1725"/>
      <c r="F2896" s="1725"/>
      <c r="G2896" s="1725"/>
      <c r="H2896" s="1724"/>
      <c r="I2896" s="1724"/>
      <c r="J2896" s="1725"/>
      <c r="K2896" s="1725"/>
      <c r="L2896" s="1725"/>
      <c r="M2896" s="1725"/>
      <c r="N2896" s="1727"/>
      <c r="O2896" s="1724"/>
      <c r="P2896" s="1725"/>
      <c r="Q2896" s="1728"/>
      <c r="R2896" s="1729"/>
      <c r="S2896" s="550"/>
    </row>
    <row r="2897" spans="1:19" s="206" customFormat="1" ht="19.899999999999999" customHeight="1">
      <c r="A2897" s="1723"/>
      <c r="B2897" s="1723"/>
      <c r="C2897" s="1724"/>
      <c r="D2897" s="1724"/>
      <c r="E2897" s="1725"/>
      <c r="F2897" s="1725"/>
      <c r="G2897" s="1725"/>
      <c r="H2897" s="1724"/>
      <c r="I2897" s="1724"/>
      <c r="J2897" s="1725"/>
      <c r="K2897" s="1725"/>
      <c r="L2897" s="1725"/>
      <c r="M2897" s="1725"/>
      <c r="N2897" s="1727"/>
      <c r="O2897" s="1724"/>
      <c r="P2897" s="1725"/>
      <c r="Q2897" s="1728"/>
      <c r="R2897" s="1729"/>
      <c r="S2897" s="550"/>
    </row>
    <row r="2898" spans="1:19" s="206" customFormat="1" ht="19.899999999999999" customHeight="1">
      <c r="A2898" s="1723"/>
      <c r="B2898" s="1723"/>
      <c r="C2898" s="1724"/>
      <c r="D2898" s="1724"/>
      <c r="E2898" s="1725"/>
      <c r="F2898" s="1725"/>
      <c r="G2898" s="1725"/>
      <c r="H2898" s="1724"/>
      <c r="I2898" s="1724"/>
      <c r="J2898" s="1725"/>
      <c r="K2898" s="1725"/>
      <c r="L2898" s="1725"/>
      <c r="M2898" s="1725"/>
      <c r="N2898" s="1727"/>
      <c r="O2898" s="1724"/>
      <c r="P2898" s="1725"/>
      <c r="Q2898" s="1728"/>
      <c r="R2898" s="1729"/>
      <c r="S2898" s="550"/>
    </row>
    <row r="2899" spans="1:19" s="206" customFormat="1" ht="19.899999999999999" customHeight="1">
      <c r="A2899" s="1723"/>
      <c r="B2899" s="1723"/>
      <c r="C2899" s="1724"/>
      <c r="D2899" s="1724"/>
      <c r="E2899" s="1725"/>
      <c r="F2899" s="1725"/>
      <c r="G2899" s="1725"/>
      <c r="H2899" s="1724"/>
      <c r="I2899" s="1724"/>
      <c r="J2899" s="1725"/>
      <c r="K2899" s="1725"/>
      <c r="L2899" s="1725"/>
      <c r="M2899" s="1725"/>
      <c r="N2899" s="1727"/>
      <c r="O2899" s="1724"/>
      <c r="P2899" s="1725"/>
      <c r="Q2899" s="1728"/>
      <c r="R2899" s="1729"/>
      <c r="S2899" s="550"/>
    </row>
    <row r="2900" spans="1:19" s="206" customFormat="1" ht="19.899999999999999" customHeight="1">
      <c r="A2900" s="1723"/>
      <c r="B2900" s="1723"/>
      <c r="C2900" s="1724"/>
      <c r="D2900" s="1724"/>
      <c r="E2900" s="1725"/>
      <c r="F2900" s="1725"/>
      <c r="G2900" s="1725"/>
      <c r="H2900" s="1724"/>
      <c r="I2900" s="1724"/>
      <c r="J2900" s="1725"/>
      <c r="K2900" s="1725"/>
      <c r="L2900" s="1725"/>
      <c r="M2900" s="1725"/>
      <c r="N2900" s="1727"/>
      <c r="O2900" s="1724"/>
      <c r="P2900" s="1725"/>
      <c r="Q2900" s="1728"/>
      <c r="R2900" s="1729"/>
      <c r="S2900" s="550"/>
    </row>
    <row r="2901" spans="1:19" s="206" customFormat="1" ht="19.899999999999999" customHeight="1">
      <c r="A2901" s="1723"/>
      <c r="B2901" s="1723"/>
      <c r="C2901" s="1724"/>
      <c r="D2901" s="1724"/>
      <c r="E2901" s="1725"/>
      <c r="F2901" s="1725"/>
      <c r="G2901" s="1725"/>
      <c r="H2901" s="1724"/>
      <c r="I2901" s="1724"/>
      <c r="J2901" s="1725"/>
      <c r="K2901" s="1725"/>
      <c r="L2901" s="1725"/>
      <c r="M2901" s="1725"/>
      <c r="N2901" s="1727"/>
      <c r="O2901" s="1724"/>
      <c r="P2901" s="1725"/>
      <c r="Q2901" s="1728"/>
      <c r="R2901" s="1729"/>
      <c r="S2901" s="550"/>
    </row>
    <row r="2902" spans="1:19" s="206" customFormat="1" ht="19.899999999999999" customHeight="1">
      <c r="A2902" s="1723"/>
      <c r="B2902" s="1723"/>
      <c r="C2902" s="1724"/>
      <c r="D2902" s="1724"/>
      <c r="E2902" s="1725"/>
      <c r="F2902" s="1725"/>
      <c r="G2902" s="1725"/>
      <c r="H2902" s="1724"/>
      <c r="I2902" s="1724"/>
      <c r="J2902" s="1725"/>
      <c r="K2902" s="1725"/>
      <c r="L2902" s="1725"/>
      <c r="M2902" s="1725"/>
      <c r="N2902" s="1727"/>
      <c r="O2902" s="1724"/>
      <c r="P2902" s="1725"/>
      <c r="Q2902" s="1728"/>
      <c r="R2902" s="1729"/>
      <c r="S2902" s="550"/>
    </row>
    <row r="2903" spans="1:19" s="206" customFormat="1" ht="19.899999999999999" customHeight="1">
      <c r="A2903" s="1723"/>
      <c r="B2903" s="1723"/>
      <c r="C2903" s="1724"/>
      <c r="D2903" s="1724"/>
      <c r="E2903" s="1725"/>
      <c r="F2903" s="1725"/>
      <c r="G2903" s="1725"/>
      <c r="H2903" s="1724"/>
      <c r="I2903" s="1724"/>
      <c r="J2903" s="1725"/>
      <c r="K2903" s="1725"/>
      <c r="L2903" s="1725"/>
      <c r="M2903" s="1725"/>
      <c r="N2903" s="1727"/>
      <c r="O2903" s="1724"/>
      <c r="P2903" s="1725"/>
      <c r="Q2903" s="1728"/>
      <c r="R2903" s="1729"/>
      <c r="S2903" s="550"/>
    </row>
    <row r="2904" spans="1:19" s="206" customFormat="1" ht="19.899999999999999" customHeight="1">
      <c r="A2904" s="1723"/>
      <c r="B2904" s="1723"/>
      <c r="C2904" s="1724"/>
      <c r="D2904" s="1724"/>
      <c r="E2904" s="1725"/>
      <c r="F2904" s="1725"/>
      <c r="G2904" s="1725"/>
      <c r="H2904" s="1724"/>
      <c r="I2904" s="1724"/>
      <c r="J2904" s="1725"/>
      <c r="K2904" s="1725"/>
      <c r="L2904" s="1725"/>
      <c r="M2904" s="1725"/>
      <c r="N2904" s="1727"/>
      <c r="O2904" s="1724"/>
      <c r="P2904" s="1725"/>
      <c r="Q2904" s="1728"/>
      <c r="R2904" s="1729"/>
      <c r="S2904" s="550"/>
    </row>
    <row r="2905" spans="1:19" s="206" customFormat="1" ht="19.899999999999999" customHeight="1">
      <c r="A2905" s="1723"/>
      <c r="B2905" s="1723"/>
      <c r="C2905" s="1724"/>
      <c r="D2905" s="1724"/>
      <c r="E2905" s="1725"/>
      <c r="F2905" s="1725"/>
      <c r="G2905" s="1725"/>
      <c r="H2905" s="1724"/>
      <c r="I2905" s="1724"/>
      <c r="J2905" s="1725"/>
      <c r="K2905" s="1725"/>
      <c r="L2905" s="1725"/>
      <c r="M2905" s="1725"/>
      <c r="N2905" s="1727"/>
      <c r="O2905" s="1724"/>
      <c r="P2905" s="1725"/>
      <c r="Q2905" s="1728"/>
      <c r="R2905" s="1729"/>
      <c r="S2905" s="550"/>
    </row>
    <row r="2906" spans="1:19" s="206" customFormat="1" ht="19.899999999999999" customHeight="1">
      <c r="A2906" s="1723"/>
      <c r="B2906" s="1723"/>
      <c r="C2906" s="1724"/>
      <c r="D2906" s="1724"/>
      <c r="E2906" s="1725"/>
      <c r="F2906" s="1725"/>
      <c r="G2906" s="1725"/>
      <c r="H2906" s="1724"/>
      <c r="I2906" s="1724"/>
      <c r="J2906" s="1725"/>
      <c r="K2906" s="1725"/>
      <c r="L2906" s="1725"/>
      <c r="M2906" s="1725"/>
      <c r="N2906" s="1727"/>
      <c r="O2906" s="1724"/>
      <c r="P2906" s="1725"/>
      <c r="Q2906" s="1728"/>
      <c r="R2906" s="1729"/>
      <c r="S2906" s="550"/>
    </row>
    <row r="2907" spans="1:19" s="206" customFormat="1" ht="19.899999999999999" customHeight="1">
      <c r="A2907" s="1723"/>
      <c r="B2907" s="1723"/>
      <c r="C2907" s="1724"/>
      <c r="D2907" s="1724"/>
      <c r="E2907" s="1725"/>
      <c r="F2907" s="1725"/>
      <c r="G2907" s="1725"/>
      <c r="H2907" s="1724"/>
      <c r="I2907" s="1724"/>
      <c r="J2907" s="1725"/>
      <c r="K2907" s="1725"/>
      <c r="L2907" s="1725"/>
      <c r="M2907" s="1725"/>
      <c r="N2907" s="1727"/>
      <c r="O2907" s="1724"/>
      <c r="P2907" s="1725"/>
      <c r="Q2907" s="1728"/>
      <c r="R2907" s="1729"/>
      <c r="S2907" s="550"/>
    </row>
    <row r="2908" spans="1:19" s="206" customFormat="1" ht="19.899999999999999" customHeight="1">
      <c r="A2908" s="1723"/>
      <c r="B2908" s="1723"/>
      <c r="C2908" s="1724"/>
      <c r="D2908" s="1724"/>
      <c r="E2908" s="1725"/>
      <c r="F2908" s="1725"/>
      <c r="G2908" s="1725"/>
      <c r="H2908" s="1724"/>
      <c r="I2908" s="1724"/>
      <c r="J2908" s="1725"/>
      <c r="K2908" s="1725"/>
      <c r="L2908" s="1725"/>
      <c r="M2908" s="1725"/>
      <c r="N2908" s="1727"/>
      <c r="O2908" s="1724"/>
      <c r="P2908" s="1725"/>
      <c r="Q2908" s="1728"/>
      <c r="R2908" s="1729"/>
      <c r="S2908" s="550"/>
    </row>
    <row r="2909" spans="1:19" s="206" customFormat="1" ht="19.899999999999999" customHeight="1">
      <c r="A2909" s="1723"/>
      <c r="B2909" s="1723"/>
      <c r="C2909" s="1724"/>
      <c r="D2909" s="1724"/>
      <c r="E2909" s="1725"/>
      <c r="F2909" s="1725"/>
      <c r="G2909" s="1725"/>
      <c r="H2909" s="1724"/>
      <c r="I2909" s="1724"/>
      <c r="J2909" s="1725"/>
      <c r="K2909" s="1725"/>
      <c r="L2909" s="1725"/>
      <c r="M2909" s="1725"/>
      <c r="N2909" s="1727"/>
      <c r="O2909" s="1724"/>
      <c r="P2909" s="1725"/>
      <c r="Q2909" s="1728"/>
      <c r="R2909" s="1729"/>
      <c r="S2909" s="550"/>
    </row>
    <row r="2910" spans="1:19" s="206" customFormat="1" ht="19.899999999999999" customHeight="1">
      <c r="A2910" s="1723"/>
      <c r="B2910" s="1723"/>
      <c r="C2910" s="1724"/>
      <c r="D2910" s="1724"/>
      <c r="E2910" s="1725"/>
      <c r="F2910" s="1725"/>
      <c r="G2910" s="1725"/>
      <c r="H2910" s="1724"/>
      <c r="I2910" s="1724"/>
      <c r="J2910" s="1725"/>
      <c r="K2910" s="1725"/>
      <c r="L2910" s="1725"/>
      <c r="M2910" s="1725"/>
      <c r="N2910" s="1727"/>
      <c r="O2910" s="1724"/>
      <c r="P2910" s="1725"/>
      <c r="Q2910" s="1728"/>
      <c r="R2910" s="1729"/>
      <c r="S2910" s="550"/>
    </row>
    <row r="2911" spans="1:19" s="206" customFormat="1" ht="19.899999999999999" customHeight="1">
      <c r="A2911" s="1723"/>
      <c r="B2911" s="1723"/>
      <c r="C2911" s="1724"/>
      <c r="D2911" s="1724"/>
      <c r="E2911" s="1725"/>
      <c r="F2911" s="1725"/>
      <c r="G2911" s="1725"/>
      <c r="H2911" s="1724"/>
      <c r="I2911" s="1724"/>
      <c r="J2911" s="1725"/>
      <c r="K2911" s="1725"/>
      <c r="L2911" s="1725"/>
      <c r="M2911" s="1725"/>
      <c r="N2911" s="1727"/>
      <c r="O2911" s="1724"/>
      <c r="P2911" s="1725"/>
      <c r="Q2911" s="1728"/>
      <c r="R2911" s="1729"/>
      <c r="S2911" s="550"/>
    </row>
    <row r="2912" spans="1:19" s="206" customFormat="1" ht="19.899999999999999" customHeight="1">
      <c r="A2912" s="1723"/>
      <c r="B2912" s="1723"/>
      <c r="C2912" s="1724"/>
      <c r="D2912" s="1724"/>
      <c r="E2912" s="1725"/>
      <c r="F2912" s="1725"/>
      <c r="G2912" s="1725"/>
      <c r="H2912" s="1724"/>
      <c r="I2912" s="1724"/>
      <c r="J2912" s="1725"/>
      <c r="K2912" s="1725"/>
      <c r="L2912" s="1725"/>
      <c r="M2912" s="1725"/>
      <c r="N2912" s="1727"/>
      <c r="O2912" s="1724"/>
      <c r="P2912" s="1725"/>
      <c r="Q2912" s="1728"/>
      <c r="R2912" s="1729"/>
      <c r="S2912" s="550"/>
    </row>
    <row r="2913" spans="1:19" s="206" customFormat="1" ht="19.899999999999999" customHeight="1">
      <c r="A2913" s="1723"/>
      <c r="B2913" s="1723"/>
      <c r="C2913" s="1724"/>
      <c r="D2913" s="1724"/>
      <c r="E2913" s="1725"/>
      <c r="F2913" s="1725"/>
      <c r="G2913" s="1725"/>
      <c r="H2913" s="1724"/>
      <c r="I2913" s="1724"/>
      <c r="J2913" s="1725"/>
      <c r="K2913" s="1725"/>
      <c r="L2913" s="1725"/>
      <c r="M2913" s="1725"/>
      <c r="N2913" s="1727"/>
      <c r="O2913" s="1724"/>
      <c r="P2913" s="1725"/>
      <c r="Q2913" s="1728"/>
      <c r="R2913" s="1729"/>
      <c r="S2913" s="550"/>
    </row>
    <row r="2914" spans="1:19" s="206" customFormat="1" ht="19.899999999999999" customHeight="1">
      <c r="A2914" s="1723"/>
      <c r="B2914" s="1723"/>
      <c r="C2914" s="1724"/>
      <c r="D2914" s="1724"/>
      <c r="E2914" s="1725"/>
      <c r="F2914" s="1725"/>
      <c r="G2914" s="1725"/>
      <c r="H2914" s="1724"/>
      <c r="I2914" s="1724"/>
      <c r="J2914" s="1725"/>
      <c r="K2914" s="1725"/>
      <c r="L2914" s="1725"/>
      <c r="M2914" s="1725"/>
      <c r="N2914" s="1727"/>
      <c r="O2914" s="1724"/>
      <c r="P2914" s="1725"/>
      <c r="Q2914" s="1728"/>
      <c r="R2914" s="1729"/>
      <c r="S2914" s="550"/>
    </row>
    <row r="2915" spans="1:19" s="206" customFormat="1" ht="19.899999999999999" customHeight="1">
      <c r="A2915" s="1723"/>
      <c r="B2915" s="1723"/>
      <c r="C2915" s="1724"/>
      <c r="D2915" s="1724"/>
      <c r="E2915" s="1725"/>
      <c r="F2915" s="1725"/>
      <c r="G2915" s="1725"/>
      <c r="H2915" s="1724"/>
      <c r="I2915" s="1724"/>
      <c r="J2915" s="1725"/>
      <c r="K2915" s="1725"/>
      <c r="L2915" s="1725"/>
      <c r="M2915" s="1725"/>
      <c r="N2915" s="1727"/>
      <c r="O2915" s="1724"/>
      <c r="P2915" s="1725"/>
      <c r="Q2915" s="1728"/>
      <c r="R2915" s="1729"/>
      <c r="S2915" s="550"/>
    </row>
    <row r="2916" spans="1:19" s="206" customFormat="1" ht="19.899999999999999" customHeight="1">
      <c r="A2916" s="1723"/>
      <c r="B2916" s="1723"/>
      <c r="C2916" s="1724"/>
      <c r="D2916" s="1724"/>
      <c r="E2916" s="1725"/>
      <c r="F2916" s="1725"/>
      <c r="G2916" s="1725"/>
      <c r="H2916" s="1724"/>
      <c r="I2916" s="1724"/>
      <c r="J2916" s="1725"/>
      <c r="K2916" s="1725"/>
      <c r="L2916" s="1725"/>
      <c r="M2916" s="1725"/>
      <c r="N2916" s="1727"/>
      <c r="O2916" s="1724"/>
      <c r="P2916" s="1725"/>
      <c r="Q2916" s="1728"/>
      <c r="R2916" s="1729"/>
      <c r="S2916" s="550"/>
    </row>
    <row r="2917" spans="1:19" s="206" customFormat="1" ht="19.899999999999999" customHeight="1">
      <c r="A2917" s="1723"/>
      <c r="B2917" s="1723"/>
      <c r="C2917" s="1724"/>
      <c r="D2917" s="1724"/>
      <c r="E2917" s="1725"/>
      <c r="F2917" s="1725"/>
      <c r="G2917" s="1725"/>
      <c r="H2917" s="1724"/>
      <c r="I2917" s="1724"/>
      <c r="J2917" s="1725"/>
      <c r="K2917" s="1725"/>
      <c r="L2917" s="1725"/>
      <c r="M2917" s="1725"/>
      <c r="N2917" s="1727"/>
      <c r="O2917" s="1724"/>
      <c r="P2917" s="1725"/>
      <c r="Q2917" s="1728"/>
      <c r="R2917" s="1729"/>
      <c r="S2917" s="550"/>
    </row>
    <row r="2918" spans="1:19" s="206" customFormat="1" ht="19.899999999999999" customHeight="1">
      <c r="A2918" s="1723"/>
      <c r="B2918" s="1723"/>
      <c r="C2918" s="1724"/>
      <c r="D2918" s="1724"/>
      <c r="E2918" s="1725"/>
      <c r="F2918" s="1725"/>
      <c r="G2918" s="1725"/>
      <c r="H2918" s="1724"/>
      <c r="I2918" s="1724"/>
      <c r="J2918" s="1725"/>
      <c r="K2918" s="1725"/>
      <c r="L2918" s="1725"/>
      <c r="M2918" s="1725"/>
      <c r="N2918" s="1727"/>
      <c r="O2918" s="1724"/>
      <c r="P2918" s="1725"/>
      <c r="Q2918" s="1728"/>
      <c r="R2918" s="1729"/>
      <c r="S2918" s="550"/>
    </row>
    <row r="2919" spans="1:19" s="206" customFormat="1" ht="19.899999999999999" customHeight="1">
      <c r="A2919" s="1723"/>
      <c r="B2919" s="1723"/>
      <c r="C2919" s="1724"/>
      <c r="D2919" s="1724"/>
      <c r="E2919" s="1725"/>
      <c r="F2919" s="1725"/>
      <c r="G2919" s="1725"/>
      <c r="H2919" s="1724"/>
      <c r="I2919" s="1724"/>
      <c r="J2919" s="1725"/>
      <c r="K2919" s="1725"/>
      <c r="L2919" s="1725"/>
      <c r="M2919" s="1725"/>
      <c r="N2919" s="1727"/>
      <c r="O2919" s="1724"/>
      <c r="P2919" s="1725"/>
      <c r="Q2919" s="1728"/>
      <c r="R2919" s="1729"/>
      <c r="S2919" s="550"/>
    </row>
    <row r="2920" spans="1:19" s="206" customFormat="1" ht="19.899999999999999" customHeight="1">
      <c r="A2920" s="1723"/>
      <c r="B2920" s="1723"/>
      <c r="C2920" s="1724"/>
      <c r="D2920" s="1724"/>
      <c r="E2920" s="1725"/>
      <c r="F2920" s="1725"/>
      <c r="G2920" s="1725"/>
      <c r="H2920" s="1724"/>
      <c r="I2920" s="1724"/>
      <c r="J2920" s="1725"/>
      <c r="K2920" s="1725"/>
      <c r="L2920" s="1725"/>
      <c r="M2920" s="1725"/>
      <c r="N2920" s="1727"/>
      <c r="O2920" s="1724"/>
      <c r="P2920" s="1725"/>
      <c r="Q2920" s="1728"/>
      <c r="R2920" s="1729"/>
      <c r="S2920" s="550"/>
    </row>
    <row r="2921" spans="1:19" s="206" customFormat="1" ht="19.899999999999999" customHeight="1">
      <c r="A2921" s="1723"/>
      <c r="B2921" s="1723"/>
      <c r="C2921" s="1724"/>
      <c r="D2921" s="1724"/>
      <c r="E2921" s="1725"/>
      <c r="F2921" s="1725"/>
      <c r="G2921" s="1725"/>
      <c r="H2921" s="1724"/>
      <c r="I2921" s="1724"/>
      <c r="J2921" s="1725"/>
      <c r="K2921" s="1725"/>
      <c r="L2921" s="1725"/>
      <c r="M2921" s="1725"/>
      <c r="N2921" s="1727"/>
      <c r="O2921" s="1724"/>
      <c r="P2921" s="1725"/>
      <c r="Q2921" s="1728"/>
      <c r="R2921" s="1729"/>
      <c r="S2921" s="550"/>
    </row>
    <row r="2922" spans="1:19" s="206" customFormat="1" ht="19.899999999999999" customHeight="1">
      <c r="A2922" s="1723"/>
      <c r="B2922" s="1723"/>
      <c r="C2922" s="1724"/>
      <c r="D2922" s="1724"/>
      <c r="E2922" s="1725"/>
      <c r="F2922" s="1725"/>
      <c r="G2922" s="1725"/>
      <c r="H2922" s="1724"/>
      <c r="I2922" s="1724"/>
      <c r="J2922" s="1725"/>
      <c r="K2922" s="1725"/>
      <c r="L2922" s="1725"/>
      <c r="M2922" s="1725"/>
      <c r="N2922" s="1727"/>
      <c r="O2922" s="1724"/>
      <c r="P2922" s="1725"/>
      <c r="Q2922" s="1728"/>
      <c r="R2922" s="1729"/>
      <c r="S2922" s="550"/>
    </row>
    <row r="2923" spans="1:19" s="206" customFormat="1" ht="19.899999999999999" customHeight="1">
      <c r="A2923" s="1723"/>
      <c r="B2923" s="1723"/>
      <c r="C2923" s="1724"/>
      <c r="D2923" s="1724"/>
      <c r="E2923" s="1725"/>
      <c r="F2923" s="1725"/>
      <c r="G2923" s="1725"/>
      <c r="H2923" s="1724"/>
      <c r="I2923" s="1724"/>
      <c r="J2923" s="1725"/>
      <c r="K2923" s="1725"/>
      <c r="L2923" s="1725"/>
      <c r="M2923" s="1725"/>
      <c r="N2923" s="1727"/>
      <c r="O2923" s="1724"/>
      <c r="P2923" s="1725"/>
      <c r="Q2923" s="1728"/>
      <c r="R2923" s="1729"/>
      <c r="S2923" s="550"/>
    </row>
    <row r="2924" spans="1:19" s="206" customFormat="1" ht="19.899999999999999" customHeight="1">
      <c r="A2924" s="1723"/>
      <c r="B2924" s="1723"/>
      <c r="C2924" s="1724"/>
      <c r="D2924" s="1724"/>
      <c r="E2924" s="1725"/>
      <c r="F2924" s="1725"/>
      <c r="G2924" s="1725"/>
      <c r="H2924" s="1724"/>
      <c r="I2924" s="1724"/>
      <c r="J2924" s="1725"/>
      <c r="K2924" s="1725"/>
      <c r="L2924" s="1725"/>
      <c r="M2924" s="1725"/>
      <c r="N2924" s="1727"/>
      <c r="O2924" s="1724"/>
      <c r="P2924" s="1725"/>
      <c r="Q2924" s="1728"/>
      <c r="R2924" s="1729"/>
      <c r="S2924" s="550"/>
    </row>
    <row r="2925" spans="1:19" s="206" customFormat="1" ht="19.899999999999999" customHeight="1">
      <c r="A2925" s="1723"/>
      <c r="B2925" s="1723"/>
      <c r="C2925" s="1724"/>
      <c r="D2925" s="1724"/>
      <c r="E2925" s="1725"/>
      <c r="F2925" s="1725"/>
      <c r="G2925" s="1725"/>
      <c r="H2925" s="1724"/>
      <c r="I2925" s="1724"/>
      <c r="J2925" s="1725"/>
      <c r="K2925" s="1725"/>
      <c r="L2925" s="1725"/>
      <c r="M2925" s="1725"/>
      <c r="N2925" s="1727"/>
      <c r="O2925" s="1724"/>
      <c r="P2925" s="1725"/>
      <c r="Q2925" s="1728"/>
      <c r="R2925" s="1729"/>
      <c r="S2925" s="550"/>
    </row>
    <row r="2926" spans="1:19" s="206" customFormat="1" ht="19.899999999999999" customHeight="1">
      <c r="A2926" s="1723"/>
      <c r="B2926" s="1723"/>
      <c r="C2926" s="1724"/>
      <c r="D2926" s="1724"/>
      <c r="E2926" s="1725"/>
      <c r="F2926" s="1725"/>
      <c r="G2926" s="1725"/>
      <c r="H2926" s="1724"/>
      <c r="I2926" s="1724"/>
      <c r="J2926" s="1725"/>
      <c r="K2926" s="1725"/>
      <c r="L2926" s="1725"/>
      <c r="M2926" s="1725"/>
      <c r="N2926" s="1727"/>
      <c r="O2926" s="1724"/>
      <c r="P2926" s="1725"/>
      <c r="Q2926" s="1728"/>
      <c r="R2926" s="1729"/>
      <c r="S2926" s="550"/>
    </row>
    <row r="2927" spans="1:19" s="206" customFormat="1" ht="19.899999999999999" customHeight="1">
      <c r="A2927" s="1723"/>
      <c r="B2927" s="1723"/>
      <c r="C2927" s="1724"/>
      <c r="D2927" s="1724"/>
      <c r="E2927" s="1725"/>
      <c r="F2927" s="1725"/>
      <c r="G2927" s="1725"/>
      <c r="H2927" s="1724"/>
      <c r="I2927" s="1724"/>
      <c r="J2927" s="1725"/>
      <c r="K2927" s="1725"/>
      <c r="L2927" s="1725"/>
      <c r="M2927" s="1725"/>
      <c r="N2927" s="1727"/>
      <c r="O2927" s="1724"/>
      <c r="P2927" s="1725"/>
      <c r="Q2927" s="1728"/>
      <c r="R2927" s="1729"/>
      <c r="S2927" s="550"/>
    </row>
    <row r="2928" spans="1:19" s="206" customFormat="1" ht="19.899999999999999" customHeight="1">
      <c r="A2928" s="1723"/>
      <c r="B2928" s="1723"/>
      <c r="C2928" s="1724"/>
      <c r="D2928" s="1724"/>
      <c r="E2928" s="1725"/>
      <c r="F2928" s="1725"/>
      <c r="G2928" s="1725"/>
      <c r="H2928" s="1724"/>
      <c r="I2928" s="1724"/>
      <c r="J2928" s="1725"/>
      <c r="K2928" s="1725"/>
      <c r="L2928" s="1725"/>
      <c r="M2928" s="1725"/>
      <c r="N2928" s="1727"/>
      <c r="O2928" s="1724"/>
      <c r="P2928" s="1725"/>
      <c r="Q2928" s="1728"/>
      <c r="R2928" s="1729"/>
      <c r="S2928" s="550"/>
    </row>
    <row r="2929" spans="1:19" s="206" customFormat="1" ht="19.899999999999999" customHeight="1">
      <c r="A2929" s="1723"/>
      <c r="B2929" s="1723"/>
      <c r="C2929" s="1724"/>
      <c r="D2929" s="1724"/>
      <c r="E2929" s="1725"/>
      <c r="F2929" s="1725"/>
      <c r="G2929" s="1725"/>
      <c r="H2929" s="1724"/>
      <c r="I2929" s="1724"/>
      <c r="J2929" s="1725"/>
      <c r="K2929" s="1725"/>
      <c r="L2929" s="1725"/>
      <c r="M2929" s="1725"/>
      <c r="N2929" s="1727"/>
      <c r="O2929" s="1724"/>
      <c r="P2929" s="1725"/>
      <c r="Q2929" s="1728"/>
      <c r="R2929" s="1729"/>
      <c r="S2929" s="550"/>
    </row>
    <row r="2930" spans="1:19" s="206" customFormat="1" ht="19.899999999999999" customHeight="1">
      <c r="A2930" s="1723"/>
      <c r="B2930" s="1723"/>
      <c r="C2930" s="1724"/>
      <c r="D2930" s="1724"/>
      <c r="E2930" s="1725"/>
      <c r="F2930" s="1725"/>
      <c r="G2930" s="1725"/>
      <c r="H2930" s="1724"/>
      <c r="I2930" s="1724"/>
      <c r="J2930" s="1725"/>
      <c r="K2930" s="1725"/>
      <c r="L2930" s="1725"/>
      <c r="M2930" s="1725"/>
      <c r="N2930" s="1727"/>
      <c r="O2930" s="1724"/>
      <c r="P2930" s="1725"/>
      <c r="Q2930" s="1728"/>
      <c r="R2930" s="1729"/>
      <c r="S2930" s="550"/>
    </row>
    <row r="2931" spans="1:19" s="206" customFormat="1" ht="19.899999999999999" customHeight="1">
      <c r="A2931" s="1723"/>
      <c r="B2931" s="1723"/>
      <c r="C2931" s="1724"/>
      <c r="D2931" s="1724"/>
      <c r="E2931" s="1725"/>
      <c r="F2931" s="1725"/>
      <c r="G2931" s="1725"/>
      <c r="H2931" s="1724"/>
      <c r="I2931" s="1724"/>
      <c r="J2931" s="1725"/>
      <c r="K2931" s="1725"/>
      <c r="L2931" s="1725"/>
      <c r="M2931" s="1725"/>
      <c r="N2931" s="1727"/>
      <c r="O2931" s="1724"/>
      <c r="P2931" s="1725"/>
      <c r="Q2931" s="1728"/>
      <c r="R2931" s="1729"/>
      <c r="S2931" s="550"/>
    </row>
    <row r="2932" spans="1:19" s="206" customFormat="1" ht="19.899999999999999" customHeight="1">
      <c r="A2932" s="1723"/>
      <c r="B2932" s="1723"/>
      <c r="C2932" s="1724"/>
      <c r="D2932" s="1724"/>
      <c r="E2932" s="1725"/>
      <c r="F2932" s="1725"/>
      <c r="G2932" s="1725"/>
      <c r="H2932" s="1724"/>
      <c r="I2932" s="1724"/>
      <c r="J2932" s="1725"/>
      <c r="K2932" s="1725"/>
      <c r="L2932" s="1725"/>
      <c r="M2932" s="1725"/>
      <c r="N2932" s="1727"/>
      <c r="O2932" s="1724"/>
      <c r="P2932" s="1725"/>
      <c r="Q2932" s="1728"/>
      <c r="R2932" s="1729"/>
      <c r="S2932" s="550"/>
    </row>
    <row r="2933" spans="1:19" s="206" customFormat="1" ht="19.899999999999999" customHeight="1">
      <c r="A2933" s="1723"/>
      <c r="B2933" s="1723"/>
      <c r="C2933" s="1724"/>
      <c r="D2933" s="1724"/>
      <c r="E2933" s="1725"/>
      <c r="F2933" s="1725"/>
      <c r="G2933" s="1725"/>
      <c r="H2933" s="1724"/>
      <c r="I2933" s="1724"/>
      <c r="J2933" s="1725"/>
      <c r="K2933" s="1725"/>
      <c r="L2933" s="1725"/>
      <c r="M2933" s="1725"/>
      <c r="N2933" s="1727"/>
      <c r="O2933" s="1724"/>
      <c r="P2933" s="1725"/>
      <c r="Q2933" s="1728"/>
      <c r="R2933" s="1729"/>
      <c r="S2933" s="550"/>
    </row>
    <row r="2934" spans="1:19" s="206" customFormat="1" ht="19.899999999999999" customHeight="1">
      <c r="A2934" s="1723"/>
      <c r="B2934" s="1723"/>
      <c r="C2934" s="1724"/>
      <c r="D2934" s="1724"/>
      <c r="E2934" s="1725"/>
      <c r="F2934" s="1725"/>
      <c r="G2934" s="1725"/>
      <c r="H2934" s="1724"/>
      <c r="I2934" s="1724"/>
      <c r="J2934" s="1725"/>
      <c r="K2934" s="1725"/>
      <c r="L2934" s="1725"/>
      <c r="M2934" s="1725"/>
      <c r="N2934" s="1727"/>
      <c r="O2934" s="1724"/>
      <c r="P2934" s="1725"/>
      <c r="Q2934" s="1728"/>
      <c r="R2934" s="1729"/>
      <c r="S2934" s="550"/>
    </row>
    <row r="2935" spans="1:19" s="206" customFormat="1" ht="19.899999999999999" customHeight="1">
      <c r="A2935" s="1723"/>
      <c r="B2935" s="1723"/>
      <c r="C2935" s="1724"/>
      <c r="D2935" s="1724"/>
      <c r="E2935" s="1725"/>
      <c r="F2935" s="1725"/>
      <c r="G2935" s="1725"/>
      <c r="H2935" s="1724"/>
      <c r="I2935" s="1724"/>
      <c r="J2935" s="1725"/>
      <c r="K2935" s="1725"/>
      <c r="L2935" s="1725"/>
      <c r="M2935" s="1725"/>
      <c r="N2935" s="1727"/>
      <c r="O2935" s="1724"/>
      <c r="P2935" s="1725"/>
      <c r="Q2935" s="1728"/>
      <c r="R2935" s="1729"/>
      <c r="S2935" s="550"/>
    </row>
    <row r="2936" spans="1:19" s="206" customFormat="1" ht="19.899999999999999" customHeight="1">
      <c r="A2936" s="1723"/>
      <c r="B2936" s="1723"/>
      <c r="C2936" s="1724"/>
      <c r="D2936" s="1724"/>
      <c r="E2936" s="1725"/>
      <c r="F2936" s="1725"/>
      <c r="G2936" s="1725"/>
      <c r="H2936" s="1724"/>
      <c r="I2936" s="1724"/>
      <c r="J2936" s="1725"/>
      <c r="K2936" s="1725"/>
      <c r="L2936" s="1725"/>
      <c r="M2936" s="1725"/>
      <c r="N2936" s="1727"/>
      <c r="O2936" s="1724"/>
      <c r="P2936" s="1725"/>
      <c r="Q2936" s="1728"/>
      <c r="R2936" s="1729"/>
      <c r="S2936" s="550"/>
    </row>
    <row r="2937" spans="1:19" s="206" customFormat="1" ht="19.899999999999999" customHeight="1">
      <c r="A2937" s="1723"/>
      <c r="B2937" s="1723"/>
      <c r="C2937" s="1724"/>
      <c r="D2937" s="1724"/>
      <c r="E2937" s="1725"/>
      <c r="F2937" s="1725"/>
      <c r="G2937" s="1725"/>
      <c r="H2937" s="1724"/>
      <c r="I2937" s="1724"/>
      <c r="J2937" s="1725"/>
      <c r="K2937" s="1725"/>
      <c r="L2937" s="1725"/>
      <c r="M2937" s="1725"/>
      <c r="N2937" s="1727"/>
      <c r="O2937" s="1724"/>
      <c r="P2937" s="1725"/>
      <c r="Q2937" s="1728"/>
      <c r="R2937" s="1729"/>
      <c r="S2937" s="550"/>
    </row>
    <row r="2938" spans="1:19" s="206" customFormat="1" ht="19.899999999999999" customHeight="1">
      <c r="A2938" s="1723"/>
      <c r="B2938" s="1723"/>
      <c r="C2938" s="1724"/>
      <c r="D2938" s="1724"/>
      <c r="E2938" s="1725"/>
      <c r="F2938" s="1725"/>
      <c r="G2938" s="1725"/>
      <c r="H2938" s="1724"/>
      <c r="I2938" s="1724"/>
      <c r="J2938" s="1725"/>
      <c r="K2938" s="1725"/>
      <c r="L2938" s="1725"/>
      <c r="M2938" s="1725"/>
      <c r="N2938" s="1727"/>
      <c r="O2938" s="1724"/>
      <c r="P2938" s="1725"/>
      <c r="Q2938" s="1728"/>
      <c r="R2938" s="1729"/>
      <c r="S2938" s="550"/>
    </row>
    <row r="2939" spans="1:19" s="206" customFormat="1" ht="19.899999999999999" customHeight="1">
      <c r="A2939" s="1723"/>
      <c r="B2939" s="1723"/>
      <c r="C2939" s="1724"/>
      <c r="D2939" s="1724"/>
      <c r="E2939" s="1725"/>
      <c r="F2939" s="1725"/>
      <c r="G2939" s="1725"/>
      <c r="H2939" s="1724"/>
      <c r="I2939" s="1724"/>
      <c r="J2939" s="1725"/>
      <c r="K2939" s="1725"/>
      <c r="L2939" s="1725"/>
      <c r="M2939" s="1725"/>
      <c r="N2939" s="1727"/>
      <c r="O2939" s="1724"/>
      <c r="P2939" s="1725"/>
      <c r="Q2939" s="1728"/>
      <c r="R2939" s="1729"/>
      <c r="S2939" s="550"/>
    </row>
    <row r="2940" spans="1:19" s="206" customFormat="1" ht="19.899999999999999" customHeight="1">
      <c r="A2940" s="1723"/>
      <c r="B2940" s="1723"/>
      <c r="C2940" s="1724"/>
      <c r="D2940" s="1724"/>
      <c r="E2940" s="1725"/>
      <c r="F2940" s="1725"/>
      <c r="G2940" s="1725"/>
      <c r="H2940" s="1724"/>
      <c r="I2940" s="1724"/>
      <c r="J2940" s="1725"/>
      <c r="K2940" s="1725"/>
      <c r="L2940" s="1725"/>
      <c r="M2940" s="1725"/>
      <c r="N2940" s="1727"/>
      <c r="O2940" s="1724"/>
      <c r="P2940" s="1725"/>
      <c r="Q2940" s="1728"/>
      <c r="R2940" s="1729"/>
      <c r="S2940" s="550"/>
    </row>
    <row r="2941" spans="1:19" s="206" customFormat="1" ht="19.899999999999999" customHeight="1">
      <c r="A2941" s="1723"/>
      <c r="B2941" s="1723"/>
      <c r="C2941" s="1724"/>
      <c r="D2941" s="1724"/>
      <c r="E2941" s="1725"/>
      <c r="F2941" s="1725"/>
      <c r="G2941" s="1725"/>
      <c r="H2941" s="1724"/>
      <c r="I2941" s="1724"/>
      <c r="J2941" s="1725"/>
      <c r="K2941" s="1725"/>
      <c r="L2941" s="1725"/>
      <c r="M2941" s="1725"/>
      <c r="N2941" s="1727"/>
      <c r="O2941" s="1724"/>
      <c r="P2941" s="1725"/>
      <c r="Q2941" s="1728"/>
      <c r="R2941" s="1729"/>
      <c r="S2941" s="550"/>
    </row>
    <row r="2942" spans="1:19" s="206" customFormat="1" ht="19.899999999999999" customHeight="1">
      <c r="A2942" s="1723"/>
      <c r="B2942" s="1723"/>
      <c r="C2942" s="1724"/>
      <c r="D2942" s="1724"/>
      <c r="E2942" s="1725"/>
      <c r="F2942" s="1725"/>
      <c r="G2942" s="1725"/>
      <c r="H2942" s="1724"/>
      <c r="I2942" s="1724"/>
      <c r="J2942" s="1725"/>
      <c r="K2942" s="1725"/>
      <c r="L2942" s="1725"/>
      <c r="M2942" s="1725"/>
      <c r="N2942" s="1727"/>
      <c r="O2942" s="1724"/>
      <c r="P2942" s="1725"/>
      <c r="Q2942" s="1728"/>
      <c r="R2942" s="1729"/>
      <c r="S2942" s="550"/>
    </row>
    <row r="2943" spans="1:19" s="206" customFormat="1" ht="19.899999999999999" customHeight="1">
      <c r="A2943" s="1723"/>
      <c r="B2943" s="1723"/>
      <c r="C2943" s="1724"/>
      <c r="D2943" s="1724"/>
      <c r="E2943" s="1725"/>
      <c r="F2943" s="1725"/>
      <c r="G2943" s="1725"/>
      <c r="H2943" s="1724"/>
      <c r="I2943" s="1724"/>
      <c r="J2943" s="1725"/>
      <c r="K2943" s="1725"/>
      <c r="L2943" s="1725"/>
      <c r="M2943" s="1725"/>
      <c r="N2943" s="1727"/>
      <c r="O2943" s="1724"/>
      <c r="P2943" s="1725"/>
      <c r="Q2943" s="1728"/>
      <c r="R2943" s="1729"/>
      <c r="S2943" s="550"/>
    </row>
    <row r="2944" spans="1:19" s="206" customFormat="1" ht="19.899999999999999" customHeight="1">
      <c r="A2944" s="1723"/>
      <c r="B2944" s="1723"/>
      <c r="C2944" s="1724"/>
      <c r="D2944" s="1724"/>
      <c r="E2944" s="1725"/>
      <c r="F2944" s="1725"/>
      <c r="G2944" s="1725"/>
      <c r="H2944" s="1724"/>
      <c r="I2944" s="1724"/>
      <c r="J2944" s="1725"/>
      <c r="K2944" s="1725"/>
      <c r="L2944" s="1725"/>
      <c r="M2944" s="1725"/>
      <c r="N2944" s="1727"/>
      <c r="O2944" s="1724"/>
      <c r="P2944" s="1725"/>
      <c r="Q2944" s="1728"/>
      <c r="R2944" s="1729"/>
      <c r="S2944" s="550"/>
    </row>
    <row r="2945" spans="1:19" s="206" customFormat="1" ht="19.899999999999999" customHeight="1">
      <c r="A2945" s="1723"/>
      <c r="B2945" s="1723"/>
      <c r="C2945" s="1724"/>
      <c r="D2945" s="1724"/>
      <c r="E2945" s="1725"/>
      <c r="F2945" s="1725"/>
      <c r="G2945" s="1725"/>
      <c r="H2945" s="1724"/>
      <c r="I2945" s="1724"/>
      <c r="J2945" s="1725"/>
      <c r="K2945" s="1725"/>
      <c r="L2945" s="1725"/>
      <c r="M2945" s="1725"/>
      <c r="N2945" s="1727"/>
      <c r="O2945" s="1724"/>
      <c r="P2945" s="1725"/>
      <c r="Q2945" s="1728"/>
      <c r="R2945" s="1729"/>
      <c r="S2945" s="550"/>
    </row>
    <row r="2946" spans="1:19" s="206" customFormat="1" ht="19.899999999999999" customHeight="1">
      <c r="A2946" s="1723"/>
      <c r="B2946" s="1723"/>
      <c r="C2946" s="1724"/>
      <c r="D2946" s="1724"/>
      <c r="E2946" s="1725"/>
      <c r="F2946" s="1725"/>
      <c r="G2946" s="1725"/>
      <c r="H2946" s="1724"/>
      <c r="I2946" s="1724"/>
      <c r="J2946" s="1725"/>
      <c r="K2946" s="1725"/>
      <c r="L2946" s="1725"/>
      <c r="M2946" s="1725"/>
      <c r="N2946" s="1727"/>
      <c r="O2946" s="1724"/>
      <c r="P2946" s="1725"/>
      <c r="Q2946" s="1728"/>
      <c r="R2946" s="1729"/>
      <c r="S2946" s="550"/>
    </row>
    <row r="2947" spans="1:19" s="206" customFormat="1" ht="19.899999999999999" customHeight="1">
      <c r="A2947" s="1723"/>
      <c r="B2947" s="1723"/>
      <c r="C2947" s="1724"/>
      <c r="D2947" s="1724"/>
      <c r="E2947" s="1725"/>
      <c r="F2947" s="1725"/>
      <c r="G2947" s="1725"/>
      <c r="H2947" s="1724"/>
      <c r="I2947" s="1724"/>
      <c r="J2947" s="1725"/>
      <c r="K2947" s="1725"/>
      <c r="L2947" s="1725"/>
      <c r="M2947" s="1725"/>
      <c r="N2947" s="1727"/>
      <c r="O2947" s="1724"/>
      <c r="P2947" s="1725"/>
      <c r="Q2947" s="1728"/>
      <c r="R2947" s="1729"/>
      <c r="S2947" s="550"/>
    </row>
    <row r="2948" spans="1:19" s="206" customFormat="1" ht="19.899999999999999" customHeight="1">
      <c r="A2948" s="1723"/>
      <c r="B2948" s="1723"/>
      <c r="C2948" s="1724"/>
      <c r="D2948" s="1724"/>
      <c r="E2948" s="1725"/>
      <c r="F2948" s="1725"/>
      <c r="G2948" s="1725"/>
      <c r="H2948" s="1724"/>
      <c r="I2948" s="1724"/>
      <c r="J2948" s="1725"/>
      <c r="K2948" s="1725"/>
      <c r="L2948" s="1725"/>
      <c r="M2948" s="1725"/>
      <c r="N2948" s="1727"/>
      <c r="O2948" s="1724"/>
      <c r="P2948" s="1725"/>
      <c r="Q2948" s="1728"/>
      <c r="R2948" s="1729"/>
      <c r="S2948" s="550"/>
    </row>
    <row r="2949" spans="1:19" s="206" customFormat="1" ht="19.899999999999999" customHeight="1">
      <c r="A2949" s="1723"/>
      <c r="B2949" s="1723"/>
      <c r="C2949" s="1724"/>
      <c r="D2949" s="1724"/>
      <c r="E2949" s="1725"/>
      <c r="F2949" s="1725"/>
      <c r="G2949" s="1725"/>
      <c r="H2949" s="1724"/>
      <c r="I2949" s="1724"/>
      <c r="J2949" s="1725"/>
      <c r="K2949" s="1725"/>
      <c r="L2949" s="1725"/>
      <c r="M2949" s="1725"/>
      <c r="N2949" s="1727"/>
      <c r="O2949" s="1724"/>
      <c r="P2949" s="1725"/>
      <c r="Q2949" s="1728"/>
      <c r="R2949" s="1729"/>
      <c r="S2949" s="550"/>
    </row>
    <row r="2950" spans="1:19" s="206" customFormat="1" ht="19.899999999999999" customHeight="1">
      <c r="A2950" s="1723"/>
      <c r="B2950" s="1723"/>
      <c r="C2950" s="1724"/>
      <c r="D2950" s="1724"/>
      <c r="E2950" s="1725"/>
      <c r="F2950" s="1725"/>
      <c r="G2950" s="1725"/>
      <c r="H2950" s="1724"/>
      <c r="I2950" s="1724"/>
      <c r="J2950" s="1725"/>
      <c r="K2950" s="1725"/>
      <c r="L2950" s="1725"/>
      <c r="M2950" s="1725"/>
      <c r="N2950" s="1727"/>
      <c r="O2950" s="1724"/>
      <c r="P2950" s="1725"/>
      <c r="Q2950" s="1728"/>
      <c r="R2950" s="1729"/>
      <c r="S2950" s="550"/>
    </row>
    <row r="2951" spans="1:19" s="206" customFormat="1" ht="19.899999999999999" customHeight="1">
      <c r="A2951" s="1723"/>
      <c r="B2951" s="1723"/>
      <c r="C2951" s="1724"/>
      <c r="D2951" s="1724"/>
      <c r="E2951" s="1725"/>
      <c r="F2951" s="1725"/>
      <c r="G2951" s="1725"/>
      <c r="H2951" s="1724"/>
      <c r="I2951" s="1724"/>
      <c r="J2951" s="1725"/>
      <c r="K2951" s="1725"/>
      <c r="L2951" s="1725"/>
      <c r="M2951" s="1725"/>
      <c r="N2951" s="1727"/>
      <c r="O2951" s="1724"/>
      <c r="P2951" s="1725"/>
      <c r="Q2951" s="1728"/>
      <c r="R2951" s="1729"/>
      <c r="S2951" s="550"/>
    </row>
    <row r="2952" spans="1:19" s="206" customFormat="1" ht="19.899999999999999" customHeight="1">
      <c r="A2952" s="1723"/>
      <c r="B2952" s="1723"/>
      <c r="C2952" s="1724"/>
      <c r="D2952" s="1724"/>
      <c r="E2952" s="1725"/>
      <c r="F2952" s="1725"/>
      <c r="G2952" s="1725"/>
      <c r="H2952" s="1724"/>
      <c r="I2952" s="1724"/>
      <c r="J2952" s="1725"/>
      <c r="K2952" s="1725"/>
      <c r="L2952" s="1725"/>
      <c r="M2952" s="1725"/>
      <c r="N2952" s="1727"/>
      <c r="O2952" s="1724"/>
      <c r="P2952" s="1725"/>
      <c r="Q2952" s="1728"/>
      <c r="R2952" s="1729"/>
      <c r="S2952" s="550"/>
    </row>
    <row r="2953" spans="1:19" s="206" customFormat="1" ht="19.899999999999999" customHeight="1">
      <c r="A2953" s="1723"/>
      <c r="B2953" s="1723"/>
      <c r="C2953" s="1724"/>
      <c r="D2953" s="1724"/>
      <c r="E2953" s="1725"/>
      <c r="F2953" s="1725"/>
      <c r="G2953" s="1725"/>
      <c r="H2953" s="1724"/>
      <c r="I2953" s="1724"/>
      <c r="J2953" s="1725"/>
      <c r="K2953" s="1725"/>
      <c r="L2953" s="1725"/>
      <c r="M2953" s="1725"/>
      <c r="N2953" s="1727"/>
      <c r="O2953" s="1724"/>
      <c r="P2953" s="1725"/>
      <c r="Q2953" s="1728"/>
      <c r="R2953" s="1729"/>
      <c r="S2953" s="550"/>
    </row>
    <row r="2954" spans="1:19" s="206" customFormat="1" ht="19.899999999999999" customHeight="1">
      <c r="A2954" s="1723"/>
      <c r="B2954" s="1723"/>
      <c r="C2954" s="1724"/>
      <c r="D2954" s="1724"/>
      <c r="E2954" s="1725"/>
      <c r="F2954" s="1725"/>
      <c r="G2954" s="1725"/>
      <c r="H2954" s="1724"/>
      <c r="I2954" s="1724"/>
      <c r="J2954" s="1725"/>
      <c r="K2954" s="1725"/>
      <c r="L2954" s="1725"/>
      <c r="M2954" s="1725"/>
      <c r="N2954" s="1727"/>
      <c r="O2954" s="1724"/>
      <c r="P2954" s="1725"/>
      <c r="Q2954" s="1728"/>
      <c r="R2954" s="1729"/>
      <c r="S2954" s="550"/>
    </row>
    <row r="2955" spans="1:19" s="206" customFormat="1" ht="19.899999999999999" customHeight="1">
      <c r="A2955" s="1723"/>
      <c r="B2955" s="1723"/>
      <c r="C2955" s="1724"/>
      <c r="D2955" s="1724"/>
      <c r="E2955" s="1725"/>
      <c r="F2955" s="1725"/>
      <c r="G2955" s="1725"/>
      <c r="H2955" s="1724"/>
      <c r="I2955" s="1724"/>
      <c r="J2955" s="1725"/>
      <c r="K2955" s="1725"/>
      <c r="L2955" s="1725"/>
      <c r="M2955" s="1725"/>
      <c r="N2955" s="1727"/>
      <c r="O2955" s="1724"/>
      <c r="P2955" s="1725"/>
      <c r="Q2955" s="1728"/>
      <c r="R2955" s="1729"/>
      <c r="S2955" s="550"/>
    </row>
    <row r="2956" spans="1:19" s="206" customFormat="1" ht="19.899999999999999" customHeight="1">
      <c r="A2956" s="1723"/>
      <c r="B2956" s="1723"/>
      <c r="C2956" s="1724"/>
      <c r="D2956" s="1724"/>
      <c r="E2956" s="1725"/>
      <c r="F2956" s="1725"/>
      <c r="G2956" s="1725"/>
      <c r="H2956" s="1724"/>
      <c r="I2956" s="1724"/>
      <c r="J2956" s="1725"/>
      <c r="K2956" s="1725"/>
      <c r="L2956" s="1725"/>
      <c r="M2956" s="1725"/>
      <c r="N2956" s="1727"/>
      <c r="O2956" s="1724"/>
      <c r="P2956" s="1725"/>
      <c r="Q2956" s="1728"/>
      <c r="R2956" s="1729"/>
      <c r="S2956" s="550"/>
    </row>
    <row r="2957" spans="1:19" s="206" customFormat="1" ht="19.899999999999999" customHeight="1">
      <c r="A2957" s="1723"/>
      <c r="B2957" s="1723"/>
      <c r="C2957" s="1724"/>
      <c r="D2957" s="1724"/>
      <c r="E2957" s="1725"/>
      <c r="F2957" s="1725"/>
      <c r="G2957" s="1725"/>
      <c r="H2957" s="1724"/>
      <c r="I2957" s="1724"/>
      <c r="J2957" s="1725"/>
      <c r="K2957" s="1725"/>
      <c r="L2957" s="1725"/>
      <c r="M2957" s="1725"/>
      <c r="N2957" s="1727"/>
      <c r="O2957" s="1724"/>
      <c r="P2957" s="1725"/>
      <c r="Q2957" s="1728"/>
      <c r="R2957" s="1729"/>
      <c r="S2957" s="550"/>
    </row>
    <row r="2958" spans="1:19" s="206" customFormat="1" ht="19.899999999999999" customHeight="1">
      <c r="A2958" s="1723"/>
      <c r="B2958" s="1723"/>
      <c r="C2958" s="1724"/>
      <c r="D2958" s="1724"/>
      <c r="E2958" s="1725"/>
      <c r="F2958" s="1725"/>
      <c r="G2958" s="1725"/>
      <c r="H2958" s="1724"/>
      <c r="I2958" s="1724"/>
      <c r="J2958" s="1725"/>
      <c r="K2958" s="1725"/>
      <c r="L2958" s="1725"/>
      <c r="M2958" s="1725"/>
      <c r="N2958" s="1727"/>
      <c r="O2958" s="1724"/>
      <c r="P2958" s="1725"/>
      <c r="Q2958" s="1728"/>
      <c r="R2958" s="1729"/>
      <c r="S2958" s="550"/>
    </row>
    <row r="2959" spans="1:19" s="206" customFormat="1" ht="19.899999999999999" customHeight="1">
      <c r="A2959" s="1723"/>
      <c r="B2959" s="1723"/>
      <c r="C2959" s="1724"/>
      <c r="D2959" s="1724"/>
      <c r="E2959" s="1725"/>
      <c r="F2959" s="1725"/>
      <c r="G2959" s="1725"/>
      <c r="H2959" s="1724"/>
      <c r="I2959" s="1724"/>
      <c r="J2959" s="1725"/>
      <c r="K2959" s="1725"/>
      <c r="L2959" s="1725"/>
      <c r="M2959" s="1725"/>
      <c r="N2959" s="1727"/>
      <c r="O2959" s="1724"/>
      <c r="P2959" s="1725"/>
      <c r="Q2959" s="1728"/>
      <c r="R2959" s="1729"/>
      <c r="S2959" s="550"/>
    </row>
    <row r="2960" spans="1:19" s="206" customFormat="1" ht="19.899999999999999" customHeight="1">
      <c r="A2960" s="1723"/>
      <c r="B2960" s="1723"/>
      <c r="C2960" s="1724"/>
      <c r="D2960" s="1724"/>
      <c r="E2960" s="1725"/>
      <c r="F2960" s="1725"/>
      <c r="G2960" s="1725"/>
      <c r="H2960" s="1724"/>
      <c r="I2960" s="1724"/>
      <c r="J2960" s="1725"/>
      <c r="K2960" s="1725"/>
      <c r="L2960" s="1725"/>
      <c r="M2960" s="1725"/>
      <c r="N2960" s="1727"/>
      <c r="O2960" s="1724"/>
      <c r="P2960" s="1725"/>
      <c r="Q2960" s="1728"/>
      <c r="R2960" s="1729"/>
      <c r="S2960" s="550"/>
    </row>
    <row r="2961" spans="1:19" s="206" customFormat="1" ht="19.899999999999999" customHeight="1">
      <c r="A2961" s="1723"/>
      <c r="B2961" s="1723"/>
      <c r="C2961" s="1724"/>
      <c r="D2961" s="1724"/>
      <c r="E2961" s="1725"/>
      <c r="F2961" s="1725"/>
      <c r="G2961" s="1725"/>
      <c r="H2961" s="1724"/>
      <c r="I2961" s="1724"/>
      <c r="J2961" s="1725"/>
      <c r="K2961" s="1725"/>
      <c r="L2961" s="1725"/>
      <c r="M2961" s="1725"/>
      <c r="N2961" s="1727"/>
      <c r="O2961" s="1724"/>
      <c r="P2961" s="1725"/>
      <c r="Q2961" s="1728"/>
      <c r="R2961" s="1729"/>
      <c r="S2961" s="550"/>
    </row>
    <row r="2962" spans="1:19" s="206" customFormat="1" ht="19.899999999999999" customHeight="1">
      <c r="A2962" s="1723"/>
      <c r="B2962" s="1723"/>
      <c r="C2962" s="1724"/>
      <c r="D2962" s="1724"/>
      <c r="E2962" s="1725"/>
      <c r="F2962" s="1725"/>
      <c r="G2962" s="1725"/>
      <c r="H2962" s="1724"/>
      <c r="I2962" s="1724"/>
      <c r="J2962" s="1725"/>
      <c r="K2962" s="1725"/>
      <c r="L2962" s="1725"/>
      <c r="M2962" s="1725"/>
      <c r="N2962" s="1727"/>
      <c r="O2962" s="1724"/>
      <c r="P2962" s="1725"/>
      <c r="Q2962" s="1728"/>
      <c r="R2962" s="1729"/>
      <c r="S2962" s="550"/>
    </row>
    <row r="2963" spans="1:19" s="206" customFormat="1" ht="19.899999999999999" customHeight="1">
      <c r="A2963" s="1723"/>
      <c r="B2963" s="1723"/>
      <c r="C2963" s="1724"/>
      <c r="D2963" s="1724"/>
      <c r="E2963" s="1725"/>
      <c r="F2963" s="1725"/>
      <c r="G2963" s="1725"/>
      <c r="H2963" s="1724"/>
      <c r="I2963" s="1724"/>
      <c r="J2963" s="1725"/>
      <c r="K2963" s="1725"/>
      <c r="L2963" s="1725"/>
      <c r="M2963" s="1725"/>
      <c r="N2963" s="1727"/>
      <c r="O2963" s="1724"/>
      <c r="P2963" s="1725"/>
      <c r="Q2963" s="1728"/>
      <c r="R2963" s="1729"/>
      <c r="S2963" s="550"/>
    </row>
    <row r="2964" spans="1:19" s="206" customFormat="1" ht="19.899999999999999" customHeight="1">
      <c r="A2964" s="1723"/>
      <c r="B2964" s="1723"/>
      <c r="C2964" s="1724"/>
      <c r="D2964" s="1724"/>
      <c r="E2964" s="1725"/>
      <c r="F2964" s="1725"/>
      <c r="G2964" s="1725"/>
      <c r="H2964" s="1724"/>
      <c r="I2964" s="1724"/>
      <c r="J2964" s="1725"/>
      <c r="K2964" s="1725"/>
      <c r="L2964" s="1725"/>
      <c r="M2964" s="1725"/>
      <c r="N2964" s="1727"/>
      <c r="O2964" s="1724"/>
      <c r="P2964" s="1725"/>
      <c r="Q2964" s="1728"/>
      <c r="R2964" s="1729"/>
      <c r="S2964" s="550"/>
    </row>
    <row r="2965" spans="1:19" s="206" customFormat="1" ht="19.899999999999999" customHeight="1">
      <c r="A2965" s="1723"/>
      <c r="B2965" s="1723"/>
      <c r="C2965" s="1724"/>
      <c r="D2965" s="1724"/>
      <c r="E2965" s="1725"/>
      <c r="F2965" s="1725"/>
      <c r="G2965" s="1725"/>
      <c r="H2965" s="1724"/>
      <c r="I2965" s="1724"/>
      <c r="J2965" s="1725"/>
      <c r="K2965" s="1725"/>
      <c r="L2965" s="1725"/>
      <c r="M2965" s="1725"/>
      <c r="N2965" s="1727"/>
      <c r="O2965" s="1724"/>
      <c r="P2965" s="1725"/>
      <c r="Q2965" s="1728"/>
      <c r="R2965" s="1729"/>
      <c r="S2965" s="550"/>
    </row>
    <row r="2966" spans="1:19" s="206" customFormat="1" ht="19.899999999999999" customHeight="1">
      <c r="A2966" s="1723"/>
      <c r="B2966" s="1723"/>
      <c r="C2966" s="1724"/>
      <c r="D2966" s="1724"/>
      <c r="E2966" s="1725"/>
      <c r="F2966" s="1725"/>
      <c r="G2966" s="1725"/>
      <c r="H2966" s="1724"/>
      <c r="I2966" s="1724"/>
      <c r="J2966" s="1725"/>
      <c r="K2966" s="1725"/>
      <c r="L2966" s="1725"/>
      <c r="M2966" s="1725"/>
      <c r="N2966" s="1727"/>
      <c r="O2966" s="1724"/>
      <c r="P2966" s="1725"/>
      <c r="Q2966" s="1728"/>
      <c r="R2966" s="1729"/>
      <c r="S2966" s="550"/>
    </row>
    <row r="2967" spans="1:19" s="206" customFormat="1" ht="19.899999999999999" customHeight="1">
      <c r="A2967" s="1723"/>
      <c r="B2967" s="1723"/>
      <c r="C2967" s="1724"/>
      <c r="D2967" s="1724"/>
      <c r="E2967" s="1725"/>
      <c r="F2967" s="1725"/>
      <c r="G2967" s="1725"/>
      <c r="H2967" s="1724"/>
      <c r="I2967" s="1724"/>
      <c r="J2967" s="1725"/>
      <c r="K2967" s="1725"/>
      <c r="L2967" s="1725"/>
      <c r="M2967" s="1725"/>
      <c r="N2967" s="1727"/>
      <c r="O2967" s="1724"/>
      <c r="P2967" s="1725"/>
      <c r="Q2967" s="1728"/>
      <c r="R2967" s="1729"/>
      <c r="S2967" s="550"/>
    </row>
    <row r="2968" spans="1:19" s="206" customFormat="1" ht="19.899999999999999" customHeight="1">
      <c r="A2968" s="1723"/>
      <c r="B2968" s="1723"/>
      <c r="C2968" s="1724"/>
      <c r="D2968" s="1724"/>
      <c r="E2968" s="1725"/>
      <c r="F2968" s="1725"/>
      <c r="G2968" s="1725"/>
      <c r="H2968" s="1724"/>
      <c r="I2968" s="1724"/>
      <c r="J2968" s="1725"/>
      <c r="K2968" s="1725"/>
      <c r="L2968" s="1725"/>
      <c r="M2968" s="1725"/>
      <c r="N2968" s="1727"/>
      <c r="O2968" s="1724"/>
      <c r="P2968" s="1725"/>
      <c r="Q2968" s="1728"/>
      <c r="R2968" s="1729"/>
      <c r="S2968" s="550"/>
    </row>
    <row r="2969" spans="1:19" s="206" customFormat="1" ht="19.899999999999999" customHeight="1">
      <c r="A2969" s="1723"/>
      <c r="B2969" s="1723"/>
      <c r="C2969" s="1724"/>
      <c r="D2969" s="1724"/>
      <c r="E2969" s="1725"/>
      <c r="F2969" s="1725"/>
      <c r="G2969" s="1725"/>
      <c r="H2969" s="1724"/>
      <c r="I2969" s="1724"/>
      <c r="J2969" s="1725"/>
      <c r="K2969" s="1725"/>
      <c r="L2969" s="1725"/>
      <c r="M2969" s="1725"/>
      <c r="N2969" s="1727"/>
      <c r="O2969" s="1724"/>
      <c r="P2969" s="1725"/>
      <c r="Q2969" s="1728"/>
      <c r="R2969" s="1729"/>
      <c r="S2969" s="550"/>
    </row>
    <row r="2970" spans="1:19" s="206" customFormat="1" ht="19.899999999999999" customHeight="1">
      <c r="A2970" s="1723"/>
      <c r="B2970" s="1723"/>
      <c r="C2970" s="1724"/>
      <c r="D2970" s="1724"/>
      <c r="E2970" s="1725"/>
      <c r="F2970" s="1725"/>
      <c r="G2970" s="1725"/>
      <c r="H2970" s="1724"/>
      <c r="I2970" s="1724"/>
      <c r="J2970" s="1725"/>
      <c r="K2970" s="1725"/>
      <c r="L2970" s="1725"/>
      <c r="M2970" s="1725"/>
      <c r="N2970" s="1727"/>
      <c r="O2970" s="1724"/>
      <c r="P2970" s="1725"/>
      <c r="Q2970" s="1728"/>
      <c r="R2970" s="1729"/>
      <c r="S2970" s="550"/>
    </row>
    <row r="2971" spans="1:19" s="206" customFormat="1" ht="19.899999999999999" customHeight="1">
      <c r="A2971" s="1723"/>
      <c r="B2971" s="1723"/>
      <c r="C2971" s="1724"/>
      <c r="D2971" s="1724"/>
      <c r="E2971" s="1725"/>
      <c r="F2971" s="1725"/>
      <c r="G2971" s="1725"/>
      <c r="H2971" s="1724"/>
      <c r="I2971" s="1724"/>
      <c r="J2971" s="1725"/>
      <c r="K2971" s="1725"/>
      <c r="L2971" s="1725"/>
      <c r="M2971" s="1725"/>
      <c r="N2971" s="1727"/>
      <c r="O2971" s="1724"/>
      <c r="P2971" s="1725"/>
      <c r="Q2971" s="1728"/>
      <c r="R2971" s="1729"/>
      <c r="S2971" s="550"/>
    </row>
    <row r="2972" spans="1:19" s="206" customFormat="1" ht="19.899999999999999" customHeight="1">
      <c r="A2972" s="1723"/>
      <c r="B2972" s="1723"/>
      <c r="C2972" s="1724"/>
      <c r="D2972" s="1724"/>
      <c r="E2972" s="1725"/>
      <c r="F2972" s="1725"/>
      <c r="G2972" s="1725"/>
      <c r="H2972" s="1724"/>
      <c r="I2972" s="1724"/>
      <c r="J2972" s="1725"/>
      <c r="K2972" s="1725"/>
      <c r="L2972" s="1725"/>
      <c r="M2972" s="1725"/>
      <c r="N2972" s="1727"/>
      <c r="O2972" s="1724"/>
      <c r="P2972" s="1725"/>
      <c r="Q2972" s="1728"/>
      <c r="R2972" s="1729"/>
      <c r="S2972" s="550"/>
    </row>
    <row r="2973" spans="1:19" s="206" customFormat="1" ht="19.899999999999999" customHeight="1">
      <c r="A2973" s="1723"/>
      <c r="B2973" s="1723"/>
      <c r="C2973" s="1724"/>
      <c r="D2973" s="1724"/>
      <c r="E2973" s="1725"/>
      <c r="F2973" s="1725"/>
      <c r="G2973" s="1725"/>
      <c r="H2973" s="1724"/>
      <c r="I2973" s="1724"/>
      <c r="J2973" s="1725"/>
      <c r="K2973" s="1725"/>
      <c r="L2973" s="1725"/>
      <c r="M2973" s="1725"/>
      <c r="N2973" s="1727"/>
      <c r="O2973" s="1724"/>
      <c r="P2973" s="1725"/>
      <c r="Q2973" s="1728"/>
      <c r="R2973" s="1729"/>
      <c r="S2973" s="550"/>
    </row>
    <row r="2974" spans="1:19" s="206" customFormat="1" ht="19.899999999999999" customHeight="1">
      <c r="A2974" s="1723"/>
      <c r="B2974" s="1723"/>
      <c r="C2974" s="1724"/>
      <c r="D2974" s="1724"/>
      <c r="E2974" s="1725"/>
      <c r="F2974" s="1725"/>
      <c r="G2974" s="1725"/>
      <c r="H2974" s="1724"/>
      <c r="I2974" s="1724"/>
      <c r="J2974" s="1725"/>
      <c r="K2974" s="1725"/>
      <c r="L2974" s="1725"/>
      <c r="M2974" s="1725"/>
      <c r="N2974" s="1727"/>
      <c r="O2974" s="1724"/>
      <c r="P2974" s="1725"/>
      <c r="Q2974" s="1728"/>
      <c r="R2974" s="1729"/>
      <c r="S2974" s="550"/>
    </row>
    <row r="2975" spans="1:19" s="206" customFormat="1" ht="19.899999999999999" customHeight="1">
      <c r="A2975" s="1723"/>
      <c r="B2975" s="1723"/>
      <c r="C2975" s="1724"/>
      <c r="D2975" s="1724"/>
      <c r="E2975" s="1725"/>
      <c r="F2975" s="1725"/>
      <c r="G2975" s="1725"/>
      <c r="H2975" s="1724"/>
      <c r="I2975" s="1724"/>
      <c r="J2975" s="1725"/>
      <c r="K2975" s="1725"/>
      <c r="L2975" s="1725"/>
      <c r="M2975" s="1725"/>
      <c r="N2975" s="1727"/>
      <c r="O2975" s="1724"/>
      <c r="P2975" s="1725"/>
      <c r="Q2975" s="1728"/>
      <c r="R2975" s="1729"/>
      <c r="S2975" s="550"/>
    </row>
    <row r="2976" spans="1:19" s="206" customFormat="1" ht="19.899999999999999" customHeight="1">
      <c r="A2976" s="1723"/>
      <c r="B2976" s="1723"/>
      <c r="C2976" s="1724"/>
      <c r="D2976" s="1724"/>
      <c r="E2976" s="1725"/>
      <c r="F2976" s="1725"/>
      <c r="G2976" s="1725"/>
      <c r="H2976" s="1724"/>
      <c r="I2976" s="1724"/>
      <c r="J2976" s="1725"/>
      <c r="K2976" s="1725"/>
      <c r="L2976" s="1725"/>
      <c r="M2976" s="1725"/>
      <c r="N2976" s="1727"/>
      <c r="O2976" s="1724"/>
      <c r="P2976" s="1725"/>
      <c r="Q2976" s="1728"/>
      <c r="R2976" s="1729"/>
      <c r="S2976" s="550"/>
    </row>
    <row r="2977" spans="1:19" s="206" customFormat="1" ht="19.899999999999999" customHeight="1">
      <c r="A2977" s="1723"/>
      <c r="B2977" s="1723"/>
      <c r="C2977" s="1724"/>
      <c r="D2977" s="1724"/>
      <c r="E2977" s="1725"/>
      <c r="F2977" s="1725"/>
      <c r="G2977" s="1725"/>
      <c r="H2977" s="1724"/>
      <c r="I2977" s="1724"/>
      <c r="J2977" s="1725"/>
      <c r="K2977" s="1725"/>
      <c r="L2977" s="1725"/>
      <c r="M2977" s="1725"/>
      <c r="N2977" s="1727"/>
      <c r="O2977" s="1724"/>
      <c r="P2977" s="1725"/>
      <c r="Q2977" s="1728"/>
      <c r="R2977" s="1729"/>
      <c r="S2977" s="550"/>
    </row>
    <row r="2978" spans="1:19" s="206" customFormat="1" ht="19.899999999999999" customHeight="1">
      <c r="A2978" s="1723"/>
      <c r="B2978" s="1723"/>
      <c r="C2978" s="1724"/>
      <c r="D2978" s="1724"/>
      <c r="E2978" s="1725"/>
      <c r="F2978" s="1725"/>
      <c r="G2978" s="1725"/>
      <c r="H2978" s="1724"/>
      <c r="I2978" s="1724"/>
      <c r="J2978" s="1725"/>
      <c r="K2978" s="1725"/>
      <c r="L2978" s="1725"/>
      <c r="M2978" s="1725"/>
      <c r="N2978" s="1727"/>
      <c r="O2978" s="1724"/>
      <c r="P2978" s="1725"/>
      <c r="Q2978" s="1728"/>
      <c r="R2978" s="1729"/>
      <c r="S2978" s="550"/>
    </row>
    <row r="2979" spans="1:19" s="206" customFormat="1" ht="19.899999999999999" customHeight="1">
      <c r="A2979" s="1723"/>
      <c r="B2979" s="1723"/>
      <c r="C2979" s="1724"/>
      <c r="D2979" s="1724"/>
      <c r="E2979" s="1725"/>
      <c r="F2979" s="1725"/>
      <c r="G2979" s="1725"/>
      <c r="H2979" s="1724"/>
      <c r="I2979" s="1724"/>
      <c r="J2979" s="1725"/>
      <c r="K2979" s="1725"/>
      <c r="L2979" s="1725"/>
      <c r="M2979" s="1725"/>
      <c r="N2979" s="1727"/>
      <c r="O2979" s="1724"/>
      <c r="P2979" s="1725"/>
      <c r="Q2979" s="1728"/>
      <c r="R2979" s="1729"/>
      <c r="S2979" s="550"/>
    </row>
    <row r="2980" spans="1:19" s="206" customFormat="1" ht="19.899999999999999" customHeight="1">
      <c r="A2980" s="1723"/>
      <c r="B2980" s="1723"/>
      <c r="C2980" s="1724"/>
      <c r="D2980" s="1724"/>
      <c r="E2980" s="1725"/>
      <c r="F2980" s="1725"/>
      <c r="G2980" s="1725"/>
      <c r="H2980" s="1724"/>
      <c r="I2980" s="1724"/>
      <c r="J2980" s="1725"/>
      <c r="K2980" s="1725"/>
      <c r="L2980" s="1725"/>
      <c r="M2980" s="1725"/>
      <c r="N2980" s="1727"/>
      <c r="O2980" s="1724"/>
      <c r="P2980" s="1725"/>
      <c r="Q2980" s="1728"/>
      <c r="R2980" s="1729"/>
      <c r="S2980" s="550"/>
    </row>
    <row r="2981" spans="1:19" s="206" customFormat="1" ht="19.899999999999999" customHeight="1">
      <c r="A2981" s="1723"/>
      <c r="B2981" s="1723"/>
      <c r="C2981" s="1724"/>
      <c r="D2981" s="1724"/>
      <c r="E2981" s="1725"/>
      <c r="F2981" s="1725"/>
      <c r="G2981" s="1725"/>
      <c r="H2981" s="1724"/>
      <c r="I2981" s="1724"/>
      <c r="J2981" s="1725"/>
      <c r="K2981" s="1725"/>
      <c r="L2981" s="1725"/>
      <c r="M2981" s="1725"/>
      <c r="N2981" s="1727"/>
      <c r="O2981" s="1724"/>
      <c r="P2981" s="1725"/>
      <c r="Q2981" s="1728"/>
      <c r="R2981" s="1729"/>
      <c r="S2981" s="550"/>
    </row>
    <row r="2982" spans="1:19" s="206" customFormat="1" ht="19.899999999999999" customHeight="1">
      <c r="A2982" s="1723"/>
      <c r="B2982" s="1723"/>
      <c r="C2982" s="1724"/>
      <c r="D2982" s="1724"/>
      <c r="E2982" s="1725"/>
      <c r="F2982" s="1725"/>
      <c r="G2982" s="1725"/>
      <c r="H2982" s="1724"/>
      <c r="I2982" s="1724"/>
      <c r="J2982" s="1725"/>
      <c r="K2982" s="1725"/>
      <c r="L2982" s="1725"/>
      <c r="M2982" s="1725"/>
      <c r="N2982" s="1727"/>
      <c r="O2982" s="1724"/>
      <c r="P2982" s="1725"/>
      <c r="Q2982" s="1728"/>
      <c r="R2982" s="1729"/>
      <c r="S2982" s="550"/>
    </row>
    <row r="2983" spans="1:19" s="206" customFormat="1" ht="19.899999999999999" customHeight="1">
      <c r="A2983" s="1723"/>
      <c r="B2983" s="1723"/>
      <c r="C2983" s="1724"/>
      <c r="D2983" s="1724"/>
      <c r="E2983" s="1725"/>
      <c r="F2983" s="1725"/>
      <c r="G2983" s="1725"/>
      <c r="H2983" s="1724"/>
      <c r="I2983" s="1724"/>
      <c r="J2983" s="1725"/>
      <c r="K2983" s="1725"/>
      <c r="L2983" s="1725"/>
      <c r="M2983" s="1725"/>
      <c r="N2983" s="1727"/>
      <c r="O2983" s="1724"/>
      <c r="P2983" s="1725"/>
      <c r="Q2983" s="1728"/>
      <c r="R2983" s="1729"/>
      <c r="S2983" s="550"/>
    </row>
    <row r="2984" spans="1:19" s="206" customFormat="1" ht="19.899999999999999" customHeight="1">
      <c r="A2984" s="1723"/>
      <c r="B2984" s="1723"/>
      <c r="C2984" s="1724"/>
      <c r="D2984" s="1724"/>
      <c r="E2984" s="1725"/>
      <c r="F2984" s="1725"/>
      <c r="G2984" s="1725"/>
      <c r="H2984" s="1724"/>
      <c r="I2984" s="1724"/>
      <c r="J2984" s="1725"/>
      <c r="K2984" s="1725"/>
      <c r="L2984" s="1725"/>
      <c r="M2984" s="1725"/>
      <c r="N2984" s="1727"/>
      <c r="O2984" s="1724"/>
      <c r="P2984" s="1725"/>
      <c r="Q2984" s="1728"/>
      <c r="R2984" s="1729"/>
      <c r="S2984" s="550"/>
    </row>
    <row r="2985" spans="1:19" s="206" customFormat="1" ht="19.899999999999999" customHeight="1">
      <c r="A2985" s="1723"/>
      <c r="B2985" s="1723"/>
      <c r="C2985" s="1724"/>
      <c r="D2985" s="1724"/>
      <c r="E2985" s="1725"/>
      <c r="F2985" s="1725"/>
      <c r="G2985" s="1725"/>
      <c r="H2985" s="1724"/>
      <c r="I2985" s="1724"/>
      <c r="J2985" s="1725"/>
      <c r="K2985" s="1725"/>
      <c r="L2985" s="1725"/>
      <c r="M2985" s="1725"/>
      <c r="N2985" s="1727"/>
      <c r="O2985" s="1724"/>
      <c r="P2985" s="1725"/>
      <c r="Q2985" s="1728"/>
      <c r="R2985" s="1729"/>
      <c r="S2985" s="550"/>
    </row>
    <row r="2986" spans="1:19" s="206" customFormat="1" ht="19.899999999999999" customHeight="1">
      <c r="A2986" s="1723"/>
      <c r="B2986" s="1723"/>
      <c r="C2986" s="1724"/>
      <c r="D2986" s="1724"/>
      <c r="E2986" s="1725"/>
      <c r="F2986" s="1725"/>
      <c r="G2986" s="1725"/>
      <c r="H2986" s="1724"/>
      <c r="I2986" s="1724"/>
      <c r="J2986" s="1725"/>
      <c r="K2986" s="1725"/>
      <c r="L2986" s="1725"/>
      <c r="M2986" s="1725"/>
      <c r="N2986" s="1727"/>
      <c r="O2986" s="1724"/>
      <c r="P2986" s="1725"/>
      <c r="Q2986" s="1728"/>
      <c r="R2986" s="1729"/>
      <c r="S2986" s="550"/>
    </row>
    <row r="2987" spans="1:19" s="206" customFormat="1" ht="19.899999999999999" customHeight="1">
      <c r="A2987" s="1723"/>
      <c r="B2987" s="1723"/>
      <c r="C2987" s="1724"/>
      <c r="D2987" s="1724"/>
      <c r="E2987" s="1725"/>
      <c r="F2987" s="1725"/>
      <c r="G2987" s="1725"/>
      <c r="H2987" s="1724"/>
      <c r="I2987" s="1724"/>
      <c r="J2987" s="1725"/>
      <c r="K2987" s="1725"/>
      <c r="L2987" s="1725"/>
      <c r="M2987" s="1725"/>
      <c r="N2987" s="1727"/>
      <c r="O2987" s="1724"/>
      <c r="P2987" s="1725"/>
      <c r="Q2987" s="1728"/>
      <c r="R2987" s="1729"/>
      <c r="S2987" s="550"/>
    </row>
    <row r="2988" spans="1:19" s="206" customFormat="1" ht="19.899999999999999" customHeight="1">
      <c r="A2988" s="1723"/>
      <c r="B2988" s="1723"/>
      <c r="C2988" s="1724"/>
      <c r="D2988" s="1724"/>
      <c r="E2988" s="1725"/>
      <c r="F2988" s="1725"/>
      <c r="G2988" s="1725"/>
      <c r="H2988" s="1724"/>
      <c r="I2988" s="1724"/>
      <c r="J2988" s="1725"/>
      <c r="K2988" s="1725"/>
      <c r="L2988" s="1725"/>
      <c r="M2988" s="1725"/>
      <c r="N2988" s="1727"/>
      <c r="O2988" s="1724"/>
      <c r="P2988" s="1725"/>
      <c r="Q2988" s="1728"/>
      <c r="R2988" s="1729"/>
      <c r="S2988" s="550"/>
    </row>
    <row r="2989" spans="1:19" s="206" customFormat="1" ht="19.899999999999999" customHeight="1">
      <c r="A2989" s="1723"/>
      <c r="B2989" s="1723"/>
      <c r="C2989" s="1724"/>
      <c r="D2989" s="1724"/>
      <c r="E2989" s="1725"/>
      <c r="F2989" s="1725"/>
      <c r="G2989" s="1725"/>
      <c r="H2989" s="1724"/>
      <c r="I2989" s="1724"/>
      <c r="J2989" s="1725"/>
      <c r="K2989" s="1725"/>
      <c r="L2989" s="1725"/>
      <c r="M2989" s="1725"/>
      <c r="N2989" s="1727"/>
      <c r="O2989" s="1724"/>
      <c r="P2989" s="1725"/>
      <c r="Q2989" s="1728"/>
      <c r="R2989" s="1729"/>
      <c r="S2989" s="550"/>
    </row>
    <row r="2990" spans="1:19" s="206" customFormat="1" ht="19.899999999999999" customHeight="1">
      <c r="A2990" s="1723"/>
      <c r="B2990" s="1723"/>
      <c r="C2990" s="1724"/>
      <c r="D2990" s="1724"/>
      <c r="E2990" s="1725"/>
      <c r="F2990" s="1725"/>
      <c r="G2990" s="1725"/>
      <c r="H2990" s="1724"/>
      <c r="I2990" s="1724"/>
      <c r="J2990" s="1725"/>
      <c r="K2990" s="1725"/>
      <c r="L2990" s="1725"/>
      <c r="M2990" s="1725"/>
      <c r="N2990" s="1727"/>
      <c r="O2990" s="1724"/>
      <c r="P2990" s="1725"/>
      <c r="Q2990" s="1728"/>
      <c r="R2990" s="1729"/>
      <c r="S2990" s="550"/>
    </row>
    <row r="2991" spans="1:19" s="206" customFormat="1" ht="19.899999999999999" customHeight="1">
      <c r="A2991" s="1723"/>
      <c r="B2991" s="1723"/>
      <c r="C2991" s="1724"/>
      <c r="D2991" s="1724"/>
      <c r="E2991" s="1725"/>
      <c r="F2991" s="1725"/>
      <c r="G2991" s="1725"/>
      <c r="H2991" s="1724"/>
      <c r="I2991" s="1724"/>
      <c r="J2991" s="1725"/>
      <c r="K2991" s="1725"/>
      <c r="L2991" s="1725"/>
      <c r="M2991" s="1725"/>
      <c r="N2991" s="1727"/>
      <c r="O2991" s="1724"/>
      <c r="P2991" s="1725"/>
      <c r="Q2991" s="1728"/>
      <c r="R2991" s="1729"/>
      <c r="S2991" s="550"/>
    </row>
    <row r="2992" spans="1:19" s="206" customFormat="1" ht="19.899999999999999" customHeight="1">
      <c r="A2992" s="1723"/>
      <c r="B2992" s="1723"/>
      <c r="C2992" s="1724"/>
      <c r="D2992" s="1724"/>
      <c r="E2992" s="1725"/>
      <c r="F2992" s="1725"/>
      <c r="G2992" s="1725"/>
      <c r="H2992" s="1724"/>
      <c r="I2992" s="1724"/>
      <c r="J2992" s="1725"/>
      <c r="K2992" s="1725"/>
      <c r="L2992" s="1725"/>
      <c r="M2992" s="1725"/>
      <c r="N2992" s="1727"/>
      <c r="O2992" s="1724"/>
      <c r="P2992" s="1725"/>
      <c r="Q2992" s="1728"/>
      <c r="R2992" s="1729"/>
      <c r="S2992" s="550"/>
    </row>
    <row r="2993" spans="1:19" s="206" customFormat="1" ht="19.899999999999999" customHeight="1">
      <c r="A2993" s="1723"/>
      <c r="B2993" s="1723"/>
      <c r="C2993" s="1724"/>
      <c r="D2993" s="1724"/>
      <c r="E2993" s="1725"/>
      <c r="F2993" s="1725"/>
      <c r="G2993" s="1725"/>
      <c r="H2993" s="1724"/>
      <c r="I2993" s="1724"/>
      <c r="J2993" s="1725"/>
      <c r="K2993" s="1725"/>
      <c r="L2993" s="1725"/>
      <c r="M2993" s="1725"/>
      <c r="N2993" s="1727"/>
      <c r="O2993" s="1724"/>
      <c r="P2993" s="1725"/>
      <c r="Q2993" s="1728"/>
      <c r="R2993" s="1729"/>
      <c r="S2993" s="550"/>
    </row>
    <row r="2994" spans="1:19" s="206" customFormat="1" ht="19.899999999999999" customHeight="1">
      <c r="A2994" s="1723"/>
      <c r="B2994" s="1723"/>
      <c r="C2994" s="1724"/>
      <c r="D2994" s="1724"/>
      <c r="E2994" s="1725"/>
      <c r="F2994" s="1725"/>
      <c r="G2994" s="1725"/>
      <c r="H2994" s="1724"/>
      <c r="I2994" s="1724"/>
      <c r="J2994" s="1725"/>
      <c r="K2994" s="1725"/>
      <c r="L2994" s="1725"/>
      <c r="M2994" s="1725"/>
      <c r="N2994" s="1727"/>
      <c r="O2994" s="1724"/>
      <c r="P2994" s="1725"/>
      <c r="Q2994" s="1728"/>
      <c r="R2994" s="1729"/>
      <c r="S2994" s="550"/>
    </row>
    <row r="2995" spans="1:19" s="206" customFormat="1" ht="19.899999999999999" customHeight="1">
      <c r="A2995" s="1723"/>
      <c r="B2995" s="1723"/>
      <c r="C2995" s="1724"/>
      <c r="D2995" s="1724"/>
      <c r="E2995" s="1725"/>
      <c r="F2995" s="1725"/>
      <c r="G2995" s="1725"/>
      <c r="H2995" s="1724"/>
      <c r="I2995" s="1724"/>
      <c r="J2995" s="1725"/>
      <c r="K2995" s="1725"/>
      <c r="L2995" s="1725"/>
      <c r="M2995" s="1725"/>
      <c r="N2995" s="1727"/>
      <c r="O2995" s="1724"/>
      <c r="P2995" s="1725"/>
      <c r="Q2995" s="1728"/>
      <c r="R2995" s="1729"/>
      <c r="S2995" s="550"/>
    </row>
    <row r="2996" spans="1:19" s="206" customFormat="1" ht="19.899999999999999" customHeight="1">
      <c r="A2996" s="1723"/>
      <c r="B2996" s="1723"/>
      <c r="C2996" s="1724"/>
      <c r="D2996" s="1724"/>
      <c r="E2996" s="1725"/>
      <c r="F2996" s="1725"/>
      <c r="G2996" s="1725"/>
      <c r="H2996" s="1724"/>
      <c r="I2996" s="1724"/>
      <c r="J2996" s="1725"/>
      <c r="K2996" s="1725"/>
      <c r="L2996" s="1725"/>
      <c r="M2996" s="1725"/>
      <c r="N2996" s="1727"/>
      <c r="O2996" s="1724"/>
      <c r="P2996" s="1725"/>
      <c r="Q2996" s="1728"/>
      <c r="R2996" s="1729"/>
      <c r="S2996" s="550"/>
    </row>
    <row r="2997" spans="1:19" s="206" customFormat="1" ht="19.899999999999999" customHeight="1">
      <c r="A2997" s="1723"/>
      <c r="B2997" s="1723"/>
      <c r="C2997" s="1724"/>
      <c r="D2997" s="1724"/>
      <c r="E2997" s="1725"/>
      <c r="F2997" s="1725"/>
      <c r="G2997" s="1725"/>
      <c r="H2997" s="1724"/>
      <c r="I2997" s="1724"/>
      <c r="J2997" s="1725"/>
      <c r="K2997" s="1725"/>
      <c r="L2997" s="1725"/>
      <c r="M2997" s="1725"/>
      <c r="N2997" s="1727"/>
      <c r="O2997" s="1724"/>
      <c r="P2997" s="1725"/>
      <c r="Q2997" s="1728"/>
      <c r="R2997" s="1729"/>
      <c r="S2997" s="550"/>
    </row>
    <row r="2998" spans="1:19" s="206" customFormat="1" ht="19.899999999999999" customHeight="1">
      <c r="A2998" s="1723"/>
      <c r="B2998" s="1723"/>
      <c r="C2998" s="1724"/>
      <c r="D2998" s="1724"/>
      <c r="E2998" s="1725"/>
      <c r="F2998" s="1725"/>
      <c r="G2998" s="1725"/>
      <c r="H2998" s="1724"/>
      <c r="I2998" s="1724"/>
      <c r="J2998" s="1725"/>
      <c r="K2998" s="1725"/>
      <c r="L2998" s="1725"/>
      <c r="M2998" s="1725"/>
      <c r="N2998" s="1727"/>
      <c r="O2998" s="1724"/>
      <c r="P2998" s="1725"/>
      <c r="Q2998" s="1728"/>
      <c r="R2998" s="1729"/>
      <c r="S2998" s="550"/>
    </row>
    <row r="2999" spans="1:19" s="206" customFormat="1" ht="19.899999999999999" customHeight="1">
      <c r="A2999" s="1723"/>
      <c r="B2999" s="1723"/>
      <c r="C2999" s="1724"/>
      <c r="D2999" s="1724"/>
      <c r="E2999" s="1725"/>
      <c r="F2999" s="1725"/>
      <c r="G2999" s="1725"/>
      <c r="H2999" s="1724"/>
      <c r="I2999" s="1724"/>
      <c r="J2999" s="1725"/>
      <c r="K2999" s="1725"/>
      <c r="L2999" s="1725"/>
      <c r="M2999" s="1725"/>
      <c r="N2999" s="1727"/>
      <c r="O2999" s="1724"/>
      <c r="P2999" s="1725"/>
      <c r="Q2999" s="1728"/>
      <c r="R2999" s="1729"/>
      <c r="S2999" s="550"/>
    </row>
    <row r="3000" spans="1:19" s="206" customFormat="1" ht="19.899999999999999" customHeight="1">
      <c r="A3000" s="1723"/>
      <c r="B3000" s="1723"/>
      <c r="C3000" s="1724"/>
      <c r="D3000" s="1724"/>
      <c r="E3000" s="1725"/>
      <c r="F3000" s="1725"/>
      <c r="G3000" s="1725"/>
      <c r="H3000" s="1724"/>
      <c r="I3000" s="1724"/>
      <c r="J3000" s="1725"/>
      <c r="K3000" s="1725"/>
      <c r="L3000" s="1725"/>
      <c r="M3000" s="1725"/>
      <c r="N3000" s="1727"/>
      <c r="O3000" s="1724"/>
      <c r="P3000" s="1725"/>
      <c r="Q3000" s="1728"/>
      <c r="R3000" s="1729"/>
      <c r="S3000" s="550"/>
    </row>
    <row r="3001" spans="1:19" s="206" customFormat="1" ht="19.899999999999999" customHeight="1">
      <c r="A3001" s="1723"/>
      <c r="B3001" s="1723"/>
      <c r="C3001" s="1724"/>
      <c r="D3001" s="1724"/>
      <c r="E3001" s="1725"/>
      <c r="F3001" s="1725"/>
      <c r="G3001" s="1725"/>
      <c r="H3001" s="1724"/>
      <c r="I3001" s="1724"/>
      <c r="J3001" s="1725"/>
      <c r="K3001" s="1725"/>
      <c r="L3001" s="1725"/>
      <c r="M3001" s="1725"/>
      <c r="N3001" s="1727"/>
      <c r="O3001" s="1724"/>
      <c r="P3001" s="1725"/>
      <c r="Q3001" s="1728"/>
      <c r="R3001" s="1729"/>
      <c r="S3001" s="550"/>
    </row>
    <row r="3002" spans="1:19" s="206" customFormat="1" ht="19.899999999999999" customHeight="1">
      <c r="A3002" s="1723"/>
      <c r="B3002" s="1723"/>
      <c r="C3002" s="1724"/>
      <c r="D3002" s="1724"/>
      <c r="E3002" s="1725"/>
      <c r="F3002" s="1725"/>
      <c r="G3002" s="1725"/>
      <c r="H3002" s="1724"/>
      <c r="I3002" s="1724"/>
      <c r="J3002" s="1725"/>
      <c r="K3002" s="1725"/>
      <c r="L3002" s="1725"/>
      <c r="M3002" s="1725"/>
      <c r="N3002" s="1727"/>
      <c r="O3002" s="1724"/>
      <c r="P3002" s="1725"/>
      <c r="Q3002" s="1728"/>
      <c r="R3002" s="1729"/>
      <c r="S3002" s="550"/>
    </row>
    <row r="3003" spans="1:19" s="206" customFormat="1" ht="19.899999999999999" customHeight="1">
      <c r="A3003" s="1723"/>
      <c r="B3003" s="1723"/>
      <c r="C3003" s="1724"/>
      <c r="D3003" s="1724"/>
      <c r="E3003" s="1725"/>
      <c r="F3003" s="1725"/>
      <c r="G3003" s="1725"/>
      <c r="H3003" s="1724"/>
      <c r="I3003" s="1724"/>
      <c r="J3003" s="1725"/>
      <c r="K3003" s="1725"/>
      <c r="L3003" s="1725"/>
      <c r="M3003" s="1725"/>
      <c r="N3003" s="1727"/>
      <c r="O3003" s="1724"/>
      <c r="P3003" s="1725"/>
      <c r="Q3003" s="1728"/>
      <c r="R3003" s="1729"/>
      <c r="S3003" s="550"/>
    </row>
    <row r="3004" spans="1:19" s="206" customFormat="1" ht="19.899999999999999" customHeight="1">
      <c r="A3004" s="1723"/>
      <c r="B3004" s="1723"/>
      <c r="C3004" s="1724"/>
      <c r="D3004" s="1724"/>
      <c r="E3004" s="1725"/>
      <c r="F3004" s="1725"/>
      <c r="G3004" s="1725"/>
      <c r="H3004" s="1724"/>
      <c r="I3004" s="1724"/>
      <c r="J3004" s="1725"/>
      <c r="K3004" s="1725"/>
      <c r="L3004" s="1725"/>
      <c r="M3004" s="1725"/>
      <c r="N3004" s="1727"/>
      <c r="O3004" s="1724"/>
      <c r="P3004" s="1725"/>
      <c r="Q3004" s="1728"/>
      <c r="R3004" s="1729"/>
      <c r="S3004" s="550"/>
    </row>
    <row r="3005" spans="1:19" s="206" customFormat="1" ht="19.899999999999999" customHeight="1">
      <c r="A3005" s="1723"/>
      <c r="B3005" s="1723"/>
      <c r="C3005" s="1724"/>
      <c r="D3005" s="1724"/>
      <c r="E3005" s="1725"/>
      <c r="F3005" s="1725"/>
      <c r="G3005" s="1725"/>
      <c r="H3005" s="1724"/>
      <c r="I3005" s="1724"/>
      <c r="J3005" s="1725"/>
      <c r="K3005" s="1725"/>
      <c r="L3005" s="1725"/>
      <c r="M3005" s="1725"/>
      <c r="N3005" s="1727"/>
      <c r="O3005" s="1724"/>
      <c r="P3005" s="1725"/>
      <c r="Q3005" s="1728"/>
      <c r="R3005" s="1729"/>
      <c r="S3005" s="550"/>
    </row>
    <row r="3006" spans="1:19" s="206" customFormat="1" ht="19.899999999999999" customHeight="1">
      <c r="A3006" s="1723"/>
      <c r="B3006" s="1723"/>
      <c r="C3006" s="1724"/>
      <c r="D3006" s="1724"/>
      <c r="E3006" s="1725"/>
      <c r="F3006" s="1725"/>
      <c r="G3006" s="1725"/>
      <c r="H3006" s="1724"/>
      <c r="I3006" s="1724"/>
      <c r="J3006" s="1725"/>
      <c r="K3006" s="1725"/>
      <c r="L3006" s="1725"/>
      <c r="M3006" s="1725"/>
      <c r="N3006" s="1727"/>
      <c r="O3006" s="1724"/>
      <c r="P3006" s="1725"/>
      <c r="Q3006" s="1728"/>
      <c r="R3006" s="1729"/>
      <c r="S3006" s="550"/>
    </row>
    <row r="3007" spans="1:19" s="206" customFormat="1" ht="19.899999999999999" customHeight="1">
      <c r="A3007" s="1723"/>
      <c r="B3007" s="1723"/>
      <c r="C3007" s="1724"/>
      <c r="D3007" s="1724"/>
      <c r="E3007" s="1725"/>
      <c r="F3007" s="1725"/>
      <c r="G3007" s="1725"/>
      <c r="H3007" s="1724"/>
      <c r="I3007" s="1724"/>
      <c r="J3007" s="1725"/>
      <c r="K3007" s="1725"/>
      <c r="L3007" s="1725"/>
      <c r="M3007" s="1725"/>
      <c r="N3007" s="1727"/>
      <c r="O3007" s="1724"/>
      <c r="P3007" s="1725"/>
      <c r="Q3007" s="1728"/>
      <c r="R3007" s="1729"/>
      <c r="S3007" s="550"/>
    </row>
    <row r="3008" spans="1:19" s="206" customFormat="1" ht="19.899999999999999" customHeight="1">
      <c r="A3008" s="1723"/>
      <c r="B3008" s="1723"/>
      <c r="C3008" s="1724"/>
      <c r="D3008" s="1724"/>
      <c r="E3008" s="1725"/>
      <c r="F3008" s="1725"/>
      <c r="G3008" s="1725"/>
      <c r="H3008" s="1724"/>
      <c r="I3008" s="1724"/>
      <c r="J3008" s="1725"/>
      <c r="K3008" s="1725"/>
      <c r="L3008" s="1725"/>
      <c r="M3008" s="1725"/>
      <c r="N3008" s="1727"/>
      <c r="O3008" s="1724"/>
      <c r="P3008" s="1725"/>
      <c r="Q3008" s="1728"/>
      <c r="R3008" s="1729"/>
      <c r="S3008" s="550"/>
    </row>
    <row r="3009" spans="1:19" s="206" customFormat="1" ht="19.899999999999999" customHeight="1">
      <c r="A3009" s="1723"/>
      <c r="B3009" s="1723"/>
      <c r="C3009" s="1724"/>
      <c r="D3009" s="1724"/>
      <c r="E3009" s="1725"/>
      <c r="F3009" s="1725"/>
      <c r="G3009" s="1725"/>
      <c r="H3009" s="1724"/>
      <c r="I3009" s="1724"/>
      <c r="J3009" s="1725"/>
      <c r="K3009" s="1725"/>
      <c r="L3009" s="1725"/>
      <c r="M3009" s="1725"/>
      <c r="N3009" s="1727"/>
      <c r="O3009" s="1724"/>
      <c r="P3009" s="1725"/>
      <c r="Q3009" s="1728"/>
      <c r="R3009" s="1729"/>
      <c r="S3009" s="550"/>
    </row>
    <row r="3010" spans="1:19" s="206" customFormat="1" ht="19.899999999999999" customHeight="1">
      <c r="A3010" s="1723"/>
      <c r="B3010" s="1723"/>
      <c r="C3010" s="1724"/>
      <c r="D3010" s="1724"/>
      <c r="E3010" s="1725"/>
      <c r="F3010" s="1725"/>
      <c r="G3010" s="1725"/>
      <c r="H3010" s="1724"/>
      <c r="I3010" s="1724"/>
      <c r="J3010" s="1725"/>
      <c r="K3010" s="1725"/>
      <c r="L3010" s="1725"/>
      <c r="M3010" s="1725"/>
      <c r="N3010" s="1727"/>
      <c r="O3010" s="1724"/>
      <c r="P3010" s="1725"/>
      <c r="Q3010" s="1728"/>
      <c r="R3010" s="1729"/>
      <c r="S3010" s="550"/>
    </row>
    <row r="3011" spans="1:19" s="206" customFormat="1" ht="19.899999999999999" customHeight="1">
      <c r="A3011" s="1723"/>
      <c r="B3011" s="1723"/>
      <c r="C3011" s="1724"/>
      <c r="D3011" s="1724"/>
      <c r="E3011" s="1725"/>
      <c r="F3011" s="1725"/>
      <c r="G3011" s="1725"/>
      <c r="H3011" s="1724"/>
      <c r="I3011" s="1724"/>
      <c r="J3011" s="1725"/>
      <c r="K3011" s="1725"/>
      <c r="L3011" s="1725"/>
      <c r="M3011" s="1725"/>
      <c r="N3011" s="1727"/>
      <c r="O3011" s="1724"/>
      <c r="P3011" s="1725"/>
      <c r="Q3011" s="1728"/>
      <c r="R3011" s="1729"/>
      <c r="S3011" s="550"/>
    </row>
    <row r="3012" spans="1:19" s="206" customFormat="1" ht="19.899999999999999" customHeight="1">
      <c r="A3012" s="1723"/>
      <c r="B3012" s="1723"/>
      <c r="C3012" s="1724"/>
      <c r="D3012" s="1724"/>
      <c r="E3012" s="1725"/>
      <c r="F3012" s="1725"/>
      <c r="G3012" s="1725"/>
      <c r="H3012" s="1724"/>
      <c r="I3012" s="1724"/>
      <c r="J3012" s="1725"/>
      <c r="K3012" s="1725"/>
      <c r="L3012" s="1725"/>
      <c r="M3012" s="1725"/>
      <c r="N3012" s="1727"/>
      <c r="O3012" s="1724"/>
      <c r="P3012" s="1725"/>
      <c r="Q3012" s="1728"/>
      <c r="R3012" s="1729"/>
      <c r="S3012" s="550"/>
    </row>
    <row r="3013" spans="1:19" s="206" customFormat="1" ht="19.899999999999999" customHeight="1">
      <c r="A3013" s="1723"/>
      <c r="B3013" s="1723"/>
      <c r="C3013" s="1724"/>
      <c r="D3013" s="1724"/>
      <c r="E3013" s="1725"/>
      <c r="F3013" s="1725"/>
      <c r="G3013" s="1725"/>
      <c r="H3013" s="1724"/>
      <c r="I3013" s="1724"/>
      <c r="J3013" s="1725"/>
      <c r="K3013" s="1725"/>
      <c r="L3013" s="1725"/>
      <c r="M3013" s="1725"/>
      <c r="N3013" s="1727"/>
      <c r="O3013" s="1724"/>
      <c r="P3013" s="1725"/>
      <c r="Q3013" s="1728"/>
      <c r="R3013" s="1729"/>
      <c r="S3013" s="550"/>
    </row>
    <row r="3014" spans="1:19" s="206" customFormat="1" ht="19.899999999999999" customHeight="1">
      <c r="A3014" s="1723"/>
      <c r="B3014" s="1723"/>
      <c r="C3014" s="1724"/>
      <c r="D3014" s="1724"/>
      <c r="E3014" s="1725"/>
      <c r="F3014" s="1725"/>
      <c r="G3014" s="1725"/>
      <c r="H3014" s="1724"/>
      <c r="I3014" s="1724"/>
      <c r="J3014" s="1725"/>
      <c r="K3014" s="1725"/>
      <c r="L3014" s="1725"/>
      <c r="M3014" s="1725"/>
      <c r="N3014" s="1727"/>
      <c r="O3014" s="1724"/>
      <c r="P3014" s="1725"/>
      <c r="Q3014" s="1728"/>
      <c r="R3014" s="1729"/>
      <c r="S3014" s="550"/>
    </row>
    <row r="3015" spans="1:19" s="206" customFormat="1" ht="19.899999999999999" customHeight="1">
      <c r="A3015" s="1723"/>
      <c r="B3015" s="1723"/>
      <c r="C3015" s="1724"/>
      <c r="D3015" s="1724"/>
      <c r="E3015" s="1725"/>
      <c r="F3015" s="1725"/>
      <c r="G3015" s="1725"/>
      <c r="H3015" s="1724"/>
      <c r="I3015" s="1724"/>
      <c r="J3015" s="1725"/>
      <c r="K3015" s="1725"/>
      <c r="L3015" s="1725"/>
      <c r="M3015" s="1725"/>
      <c r="N3015" s="1727"/>
      <c r="O3015" s="1724"/>
      <c r="P3015" s="1725"/>
      <c r="Q3015" s="1728"/>
      <c r="R3015" s="1729"/>
      <c r="S3015" s="550"/>
    </row>
    <row r="3016" spans="1:19" s="206" customFormat="1" ht="19.899999999999999" customHeight="1">
      <c r="A3016" s="1723"/>
      <c r="B3016" s="1723"/>
      <c r="C3016" s="1724"/>
      <c r="D3016" s="1724"/>
      <c r="E3016" s="1725"/>
      <c r="F3016" s="1725"/>
      <c r="G3016" s="1725"/>
      <c r="H3016" s="1724"/>
      <c r="I3016" s="1724"/>
      <c r="J3016" s="1725"/>
      <c r="K3016" s="1725"/>
      <c r="L3016" s="1725"/>
      <c r="M3016" s="1725"/>
      <c r="N3016" s="1727"/>
      <c r="O3016" s="1724"/>
      <c r="P3016" s="1725"/>
      <c r="Q3016" s="1728"/>
      <c r="R3016" s="1729"/>
      <c r="S3016" s="550"/>
    </row>
    <row r="3017" spans="1:19" s="206" customFormat="1" ht="19.899999999999999" customHeight="1">
      <c r="A3017" s="1723"/>
      <c r="B3017" s="1723"/>
      <c r="C3017" s="1724"/>
      <c r="D3017" s="1724"/>
      <c r="E3017" s="1725"/>
      <c r="F3017" s="1725"/>
      <c r="G3017" s="1725"/>
      <c r="H3017" s="1724"/>
      <c r="I3017" s="1724"/>
      <c r="J3017" s="1725"/>
      <c r="K3017" s="1725"/>
      <c r="L3017" s="1725"/>
      <c r="M3017" s="1725"/>
      <c r="N3017" s="1727"/>
      <c r="O3017" s="1724"/>
      <c r="P3017" s="1725"/>
      <c r="Q3017" s="1728"/>
      <c r="R3017" s="1729"/>
      <c r="S3017" s="550"/>
    </row>
    <row r="3018" spans="1:19" s="206" customFormat="1" ht="19.899999999999999" customHeight="1">
      <c r="A3018" s="1723"/>
      <c r="B3018" s="1723"/>
      <c r="C3018" s="1724"/>
      <c r="D3018" s="1724"/>
      <c r="E3018" s="1725"/>
      <c r="F3018" s="1725"/>
      <c r="G3018" s="1725"/>
      <c r="H3018" s="1724"/>
      <c r="I3018" s="1724"/>
      <c r="J3018" s="1725"/>
      <c r="K3018" s="1725"/>
      <c r="L3018" s="1725"/>
      <c r="M3018" s="1725"/>
      <c r="N3018" s="1727"/>
      <c r="O3018" s="1724"/>
      <c r="P3018" s="1725"/>
      <c r="Q3018" s="1728"/>
      <c r="R3018" s="1729"/>
      <c r="S3018" s="550"/>
    </row>
    <row r="3019" spans="1:19" s="206" customFormat="1" ht="19.899999999999999" customHeight="1">
      <c r="A3019" s="1723"/>
      <c r="B3019" s="1723"/>
      <c r="C3019" s="1724"/>
      <c r="D3019" s="1724"/>
      <c r="E3019" s="1725"/>
      <c r="F3019" s="1725"/>
      <c r="G3019" s="1725"/>
      <c r="H3019" s="1724"/>
      <c r="I3019" s="1724"/>
      <c r="J3019" s="1725"/>
      <c r="K3019" s="1725"/>
      <c r="L3019" s="1725"/>
      <c r="M3019" s="1725"/>
      <c r="N3019" s="1727"/>
      <c r="O3019" s="1724"/>
      <c r="P3019" s="1725"/>
      <c r="Q3019" s="1728"/>
      <c r="R3019" s="1729"/>
      <c r="S3019" s="550"/>
    </row>
    <row r="3020" spans="1:19" s="206" customFormat="1" ht="19.899999999999999" customHeight="1">
      <c r="A3020" s="1723"/>
      <c r="B3020" s="1723"/>
      <c r="C3020" s="1724"/>
      <c r="D3020" s="1724"/>
      <c r="E3020" s="1725"/>
      <c r="F3020" s="1725"/>
      <c r="G3020" s="1725"/>
      <c r="H3020" s="1724"/>
      <c r="I3020" s="1724"/>
      <c r="J3020" s="1725"/>
      <c r="K3020" s="1725"/>
      <c r="L3020" s="1725"/>
      <c r="M3020" s="1725"/>
      <c r="N3020" s="1727"/>
      <c r="O3020" s="1724"/>
      <c r="P3020" s="1725"/>
      <c r="Q3020" s="1728"/>
      <c r="R3020" s="1729"/>
      <c r="S3020" s="550"/>
    </row>
    <row r="3021" spans="1:19" s="206" customFormat="1" ht="19.899999999999999" customHeight="1">
      <c r="A3021" s="1723"/>
      <c r="B3021" s="1723"/>
      <c r="C3021" s="1724"/>
      <c r="D3021" s="1724"/>
      <c r="E3021" s="1725"/>
      <c r="F3021" s="1725"/>
      <c r="G3021" s="1725"/>
      <c r="H3021" s="1724"/>
      <c r="I3021" s="1724"/>
      <c r="J3021" s="1725"/>
      <c r="K3021" s="1725"/>
      <c r="L3021" s="1725"/>
      <c r="M3021" s="1725"/>
      <c r="N3021" s="1727"/>
      <c r="O3021" s="1724"/>
      <c r="P3021" s="1725"/>
      <c r="Q3021" s="1728"/>
      <c r="R3021" s="1729"/>
      <c r="S3021" s="550"/>
    </row>
    <row r="3022" spans="1:19" s="206" customFormat="1" ht="19.899999999999999" customHeight="1">
      <c r="A3022" s="1723"/>
      <c r="B3022" s="1723"/>
      <c r="C3022" s="1724"/>
      <c r="D3022" s="1724"/>
      <c r="E3022" s="1725"/>
      <c r="F3022" s="1725"/>
      <c r="G3022" s="1725"/>
      <c r="H3022" s="1724"/>
      <c r="I3022" s="1724"/>
      <c r="J3022" s="1725"/>
      <c r="K3022" s="1725"/>
      <c r="L3022" s="1725"/>
      <c r="M3022" s="1725"/>
      <c r="N3022" s="1727"/>
      <c r="O3022" s="1724"/>
      <c r="P3022" s="1725"/>
      <c r="Q3022" s="1728"/>
      <c r="R3022" s="1729"/>
      <c r="S3022" s="550"/>
    </row>
    <row r="3023" spans="1:19" s="206" customFormat="1" ht="19.899999999999999" customHeight="1">
      <c r="A3023" s="1723"/>
      <c r="B3023" s="1723"/>
      <c r="C3023" s="1724"/>
      <c r="D3023" s="1724"/>
      <c r="E3023" s="1725"/>
      <c r="F3023" s="1725"/>
      <c r="G3023" s="1725"/>
      <c r="H3023" s="1724"/>
      <c r="I3023" s="1724"/>
      <c r="J3023" s="1725"/>
      <c r="K3023" s="1725"/>
      <c r="L3023" s="1725"/>
      <c r="M3023" s="1725"/>
      <c r="N3023" s="1727"/>
      <c r="O3023" s="1724"/>
      <c r="P3023" s="1725"/>
      <c r="Q3023" s="1728"/>
      <c r="R3023" s="1729"/>
      <c r="S3023" s="550"/>
    </row>
    <row r="3024" spans="1:19" s="206" customFormat="1" ht="19.899999999999999" customHeight="1">
      <c r="A3024" s="1723"/>
      <c r="B3024" s="1723"/>
      <c r="C3024" s="1724"/>
      <c r="D3024" s="1724"/>
      <c r="E3024" s="1725"/>
      <c r="F3024" s="1725"/>
      <c r="G3024" s="1725"/>
      <c r="H3024" s="1724"/>
      <c r="I3024" s="1724"/>
      <c r="J3024" s="1725"/>
      <c r="K3024" s="1725"/>
      <c r="L3024" s="1725"/>
      <c r="M3024" s="1725"/>
      <c r="N3024" s="1727"/>
      <c r="O3024" s="1724"/>
      <c r="P3024" s="1725"/>
      <c r="Q3024" s="1728"/>
      <c r="R3024" s="1729"/>
      <c r="S3024" s="550"/>
    </row>
    <row r="3025" spans="1:19" s="206" customFormat="1" ht="19.899999999999999" customHeight="1">
      <c r="A3025" s="1723"/>
      <c r="B3025" s="1723"/>
      <c r="C3025" s="1724"/>
      <c r="D3025" s="1724"/>
      <c r="E3025" s="1725"/>
      <c r="F3025" s="1725"/>
      <c r="G3025" s="1725"/>
      <c r="H3025" s="1724"/>
      <c r="I3025" s="1724"/>
      <c r="J3025" s="1725"/>
      <c r="K3025" s="1725"/>
      <c r="L3025" s="1725"/>
      <c r="M3025" s="1725"/>
      <c r="N3025" s="1727"/>
      <c r="O3025" s="1724"/>
      <c r="P3025" s="1725"/>
      <c r="Q3025" s="1728"/>
      <c r="R3025" s="1729"/>
      <c r="S3025" s="550"/>
    </row>
    <row r="3026" spans="1:19" s="206" customFormat="1" ht="19.899999999999999" customHeight="1">
      <c r="A3026" s="1723"/>
      <c r="B3026" s="1723"/>
      <c r="C3026" s="1724"/>
      <c r="D3026" s="1724"/>
      <c r="E3026" s="1725"/>
      <c r="F3026" s="1725"/>
      <c r="G3026" s="1725"/>
      <c r="H3026" s="1724"/>
      <c r="I3026" s="1724"/>
      <c r="J3026" s="1725"/>
      <c r="K3026" s="1725"/>
      <c r="L3026" s="1725"/>
      <c r="M3026" s="1725"/>
      <c r="N3026" s="1727"/>
      <c r="O3026" s="1724"/>
      <c r="P3026" s="1725"/>
      <c r="Q3026" s="1728"/>
      <c r="R3026" s="1729"/>
      <c r="S3026" s="550"/>
    </row>
    <row r="3027" spans="1:19" s="206" customFormat="1" ht="19.899999999999999" customHeight="1">
      <c r="A3027" s="1723"/>
      <c r="B3027" s="1723"/>
      <c r="C3027" s="1724"/>
      <c r="D3027" s="1724"/>
      <c r="E3027" s="1725"/>
      <c r="F3027" s="1725"/>
      <c r="G3027" s="1725"/>
      <c r="H3027" s="1724"/>
      <c r="I3027" s="1724"/>
      <c r="J3027" s="1725"/>
      <c r="K3027" s="1725"/>
      <c r="L3027" s="1725"/>
      <c r="M3027" s="1725"/>
      <c r="N3027" s="1727"/>
      <c r="O3027" s="1724"/>
      <c r="P3027" s="1725"/>
      <c r="Q3027" s="1728"/>
      <c r="R3027" s="1729"/>
      <c r="S3027" s="550"/>
    </row>
    <row r="3028" spans="1:19" s="206" customFormat="1" ht="19.899999999999999" customHeight="1">
      <c r="A3028" s="1723"/>
      <c r="B3028" s="1723"/>
      <c r="C3028" s="1724"/>
      <c r="D3028" s="1724"/>
      <c r="E3028" s="1725"/>
      <c r="F3028" s="1725"/>
      <c r="G3028" s="1725"/>
      <c r="H3028" s="1724"/>
      <c r="I3028" s="1724"/>
      <c r="J3028" s="1725"/>
      <c r="K3028" s="1725"/>
      <c r="L3028" s="1725"/>
      <c r="M3028" s="1725"/>
      <c r="N3028" s="1727"/>
      <c r="O3028" s="1724"/>
      <c r="P3028" s="1725"/>
      <c r="Q3028" s="1728"/>
      <c r="R3028" s="1729"/>
      <c r="S3028" s="550"/>
    </row>
    <row r="3029" spans="1:19" s="206" customFormat="1" ht="19.899999999999999" customHeight="1">
      <c r="A3029" s="1723"/>
      <c r="B3029" s="1723"/>
      <c r="C3029" s="1724"/>
      <c r="D3029" s="1724"/>
      <c r="E3029" s="1725"/>
      <c r="F3029" s="1725"/>
      <c r="G3029" s="1725"/>
      <c r="H3029" s="1724"/>
      <c r="I3029" s="1724"/>
      <c r="J3029" s="1725"/>
      <c r="K3029" s="1725"/>
      <c r="L3029" s="1725"/>
      <c r="M3029" s="1725"/>
      <c r="N3029" s="1727"/>
      <c r="O3029" s="1724"/>
      <c r="P3029" s="1725"/>
      <c r="Q3029" s="1728"/>
      <c r="R3029" s="1729"/>
      <c r="S3029" s="550"/>
    </row>
    <row r="3030" spans="1:19" s="206" customFormat="1" ht="19.899999999999999" customHeight="1">
      <c r="A3030" s="1723"/>
      <c r="B3030" s="1723"/>
      <c r="C3030" s="1724"/>
      <c r="D3030" s="1724"/>
      <c r="E3030" s="1725"/>
      <c r="F3030" s="1725"/>
      <c r="G3030" s="1725"/>
      <c r="H3030" s="1724"/>
      <c r="I3030" s="1724"/>
      <c r="J3030" s="1725"/>
      <c r="K3030" s="1725"/>
      <c r="L3030" s="1725"/>
      <c r="M3030" s="1725"/>
      <c r="N3030" s="1727"/>
      <c r="O3030" s="1724"/>
      <c r="P3030" s="1725"/>
      <c r="Q3030" s="1728"/>
      <c r="R3030" s="1729"/>
      <c r="S3030" s="550"/>
    </row>
    <row r="3031" spans="1:19" s="206" customFormat="1" ht="19.899999999999999" customHeight="1">
      <c r="A3031" s="1723"/>
      <c r="B3031" s="1723"/>
      <c r="C3031" s="1724"/>
      <c r="D3031" s="1724"/>
      <c r="E3031" s="1725"/>
      <c r="F3031" s="1725"/>
      <c r="G3031" s="1725"/>
      <c r="H3031" s="1724"/>
      <c r="I3031" s="1724"/>
      <c r="J3031" s="1725"/>
      <c r="K3031" s="1725"/>
      <c r="L3031" s="1725"/>
      <c r="M3031" s="1725"/>
      <c r="N3031" s="1727"/>
      <c r="O3031" s="1724"/>
      <c r="P3031" s="1725"/>
      <c r="Q3031" s="1728"/>
      <c r="R3031" s="1729"/>
      <c r="S3031" s="550"/>
    </row>
    <row r="3032" spans="1:19" s="206" customFormat="1" ht="19.899999999999999" customHeight="1">
      <c r="A3032" s="1723"/>
      <c r="B3032" s="1723"/>
      <c r="C3032" s="1724"/>
      <c r="D3032" s="1724"/>
      <c r="E3032" s="1725"/>
      <c r="F3032" s="1725"/>
      <c r="G3032" s="1725"/>
      <c r="H3032" s="1724"/>
      <c r="I3032" s="1724"/>
      <c r="J3032" s="1725"/>
      <c r="K3032" s="1725"/>
      <c r="L3032" s="1725"/>
      <c r="M3032" s="1725"/>
      <c r="N3032" s="1727"/>
      <c r="O3032" s="1724"/>
      <c r="P3032" s="1725"/>
      <c r="Q3032" s="1728"/>
      <c r="R3032" s="1729"/>
      <c r="S3032" s="550"/>
    </row>
    <row r="3033" spans="1:19" s="206" customFormat="1" ht="19.899999999999999" customHeight="1">
      <c r="A3033" s="1723"/>
      <c r="B3033" s="1723"/>
      <c r="C3033" s="1724"/>
      <c r="D3033" s="1724"/>
      <c r="E3033" s="1725"/>
      <c r="F3033" s="1725"/>
      <c r="G3033" s="1725"/>
      <c r="H3033" s="1724"/>
      <c r="I3033" s="1724"/>
      <c r="J3033" s="1725"/>
      <c r="K3033" s="1725"/>
      <c r="L3033" s="1725"/>
      <c r="M3033" s="1725"/>
      <c r="N3033" s="1727"/>
      <c r="O3033" s="1724"/>
      <c r="P3033" s="1725"/>
      <c r="Q3033" s="1728"/>
      <c r="R3033" s="1729"/>
      <c r="S3033" s="550"/>
    </row>
    <row r="3034" spans="1:19" s="206" customFormat="1" ht="19.899999999999999" customHeight="1">
      <c r="A3034" s="1723"/>
      <c r="B3034" s="1723"/>
      <c r="C3034" s="1724"/>
      <c r="D3034" s="1724"/>
      <c r="E3034" s="1725"/>
      <c r="F3034" s="1725"/>
      <c r="G3034" s="1725"/>
      <c r="H3034" s="1724"/>
      <c r="I3034" s="1724"/>
      <c r="J3034" s="1725"/>
      <c r="K3034" s="1725"/>
      <c r="L3034" s="1725"/>
      <c r="M3034" s="1725"/>
      <c r="N3034" s="1727"/>
      <c r="O3034" s="1724"/>
      <c r="P3034" s="1725"/>
      <c r="Q3034" s="1728"/>
      <c r="R3034" s="1729"/>
      <c r="S3034" s="550"/>
    </row>
    <row r="3035" spans="1:19" s="206" customFormat="1" ht="19.899999999999999" customHeight="1">
      <c r="A3035" s="1723"/>
      <c r="B3035" s="1723"/>
      <c r="C3035" s="1724"/>
      <c r="D3035" s="1724"/>
      <c r="E3035" s="1725"/>
      <c r="F3035" s="1725"/>
      <c r="G3035" s="1725"/>
      <c r="H3035" s="1724"/>
      <c r="I3035" s="1724"/>
      <c r="J3035" s="1725"/>
      <c r="K3035" s="1725"/>
      <c r="L3035" s="1725"/>
      <c r="M3035" s="1725"/>
      <c r="N3035" s="1727"/>
      <c r="O3035" s="1724"/>
      <c r="P3035" s="1725"/>
      <c r="Q3035" s="1728"/>
      <c r="R3035" s="1729"/>
      <c r="S3035" s="550"/>
    </row>
    <row r="3036" spans="1:19" s="206" customFormat="1" ht="19.899999999999999" customHeight="1">
      <c r="A3036" s="1723"/>
      <c r="B3036" s="1723"/>
      <c r="C3036" s="1724"/>
      <c r="D3036" s="1724"/>
      <c r="E3036" s="1725"/>
      <c r="F3036" s="1725"/>
      <c r="G3036" s="1725"/>
      <c r="H3036" s="1724"/>
      <c r="I3036" s="1724"/>
      <c r="J3036" s="1725"/>
      <c r="K3036" s="1725"/>
      <c r="L3036" s="1725"/>
      <c r="M3036" s="1725"/>
      <c r="N3036" s="1727"/>
      <c r="O3036" s="1724"/>
      <c r="P3036" s="1725"/>
      <c r="Q3036" s="1728"/>
      <c r="R3036" s="1729"/>
      <c r="S3036" s="550"/>
    </row>
    <row r="3037" spans="1:19" s="206" customFormat="1" ht="19.899999999999999" customHeight="1">
      <c r="A3037" s="1723"/>
      <c r="B3037" s="1723"/>
      <c r="C3037" s="1724"/>
      <c r="D3037" s="1724"/>
      <c r="E3037" s="1725"/>
      <c r="F3037" s="1725"/>
      <c r="G3037" s="1725"/>
      <c r="H3037" s="1724"/>
      <c r="I3037" s="1724"/>
      <c r="J3037" s="1725"/>
      <c r="K3037" s="1725"/>
      <c r="L3037" s="1725"/>
      <c r="M3037" s="1725"/>
      <c r="N3037" s="1727"/>
      <c r="O3037" s="1724"/>
      <c r="P3037" s="1725"/>
      <c r="Q3037" s="1728"/>
      <c r="R3037" s="1729"/>
      <c r="S3037" s="550"/>
    </row>
    <row r="3038" spans="1:19" s="206" customFormat="1" ht="19.899999999999999" customHeight="1">
      <c r="A3038" s="1723"/>
      <c r="B3038" s="1723"/>
      <c r="C3038" s="1724"/>
      <c r="D3038" s="1724"/>
      <c r="E3038" s="1725"/>
      <c r="F3038" s="1725"/>
      <c r="G3038" s="1725"/>
      <c r="H3038" s="1724"/>
      <c r="I3038" s="1724"/>
      <c r="J3038" s="1725"/>
      <c r="K3038" s="1725"/>
      <c r="L3038" s="1725"/>
      <c r="M3038" s="1725"/>
      <c r="N3038" s="1727"/>
      <c r="O3038" s="1724"/>
      <c r="P3038" s="1725"/>
      <c r="Q3038" s="1728"/>
      <c r="R3038" s="1729"/>
      <c r="S3038" s="550"/>
    </row>
    <row r="3039" spans="1:19" s="206" customFormat="1" ht="19.899999999999999" customHeight="1">
      <c r="A3039" s="1723"/>
      <c r="B3039" s="1723"/>
      <c r="C3039" s="1724"/>
      <c r="D3039" s="1724"/>
      <c r="E3039" s="1725"/>
      <c r="F3039" s="1725"/>
      <c r="G3039" s="1725"/>
      <c r="H3039" s="1724"/>
      <c r="I3039" s="1724"/>
      <c r="J3039" s="1725"/>
      <c r="K3039" s="1725"/>
      <c r="L3039" s="1725"/>
      <c r="M3039" s="1725"/>
      <c r="N3039" s="1727"/>
      <c r="O3039" s="1724"/>
      <c r="P3039" s="1725"/>
      <c r="Q3039" s="1728"/>
      <c r="R3039" s="1729"/>
      <c r="S3039" s="550"/>
    </row>
    <row r="3040" spans="1:19" s="206" customFormat="1" ht="19.899999999999999" customHeight="1">
      <c r="A3040" s="1723"/>
      <c r="B3040" s="1723"/>
      <c r="C3040" s="1724"/>
      <c r="D3040" s="1724"/>
      <c r="E3040" s="1725"/>
      <c r="F3040" s="1725"/>
      <c r="G3040" s="1725"/>
      <c r="H3040" s="1724"/>
      <c r="I3040" s="1724"/>
      <c r="J3040" s="1725"/>
      <c r="K3040" s="1725"/>
      <c r="L3040" s="1725"/>
      <c r="M3040" s="1725"/>
      <c r="N3040" s="1727"/>
      <c r="O3040" s="1724"/>
      <c r="P3040" s="1725"/>
      <c r="Q3040" s="1728"/>
      <c r="R3040" s="1729"/>
      <c r="S3040" s="550"/>
    </row>
    <row r="3041" spans="1:19" s="206" customFormat="1" ht="19.899999999999999" customHeight="1">
      <c r="A3041" s="1723"/>
      <c r="B3041" s="1723"/>
      <c r="C3041" s="1724"/>
      <c r="D3041" s="1724"/>
      <c r="E3041" s="1725"/>
      <c r="F3041" s="1725"/>
      <c r="G3041" s="1725"/>
      <c r="H3041" s="1724"/>
      <c r="I3041" s="1724"/>
      <c r="J3041" s="1725"/>
      <c r="K3041" s="1725"/>
      <c r="L3041" s="1725"/>
      <c r="M3041" s="1725"/>
      <c r="N3041" s="1727"/>
      <c r="O3041" s="1724"/>
      <c r="P3041" s="1725"/>
      <c r="Q3041" s="1728"/>
      <c r="R3041" s="1729"/>
      <c r="S3041" s="550"/>
    </row>
    <row r="3042" spans="1:19" s="206" customFormat="1" ht="19.899999999999999" customHeight="1">
      <c r="A3042" s="1723"/>
      <c r="B3042" s="1723"/>
      <c r="C3042" s="1724"/>
      <c r="D3042" s="1724"/>
      <c r="E3042" s="1725"/>
      <c r="F3042" s="1725"/>
      <c r="G3042" s="1725"/>
      <c r="H3042" s="1724"/>
      <c r="I3042" s="1724"/>
      <c r="J3042" s="1725"/>
      <c r="K3042" s="1725"/>
      <c r="L3042" s="1725"/>
      <c r="M3042" s="1725"/>
      <c r="N3042" s="1727"/>
      <c r="O3042" s="1724"/>
      <c r="P3042" s="1725"/>
      <c r="Q3042" s="1728"/>
      <c r="R3042" s="1729"/>
      <c r="S3042" s="550"/>
    </row>
    <row r="3043" spans="1:19" s="206" customFormat="1" ht="19.899999999999999" customHeight="1">
      <c r="A3043" s="1723"/>
      <c r="B3043" s="1723"/>
      <c r="C3043" s="1724"/>
      <c r="D3043" s="1724"/>
      <c r="E3043" s="1725"/>
      <c r="F3043" s="1725"/>
      <c r="G3043" s="1725"/>
      <c r="H3043" s="1724"/>
      <c r="I3043" s="1724"/>
      <c r="J3043" s="1725"/>
      <c r="K3043" s="1725"/>
      <c r="L3043" s="1725"/>
      <c r="M3043" s="1725"/>
      <c r="N3043" s="1727"/>
      <c r="O3043" s="1724"/>
      <c r="P3043" s="1725"/>
      <c r="Q3043" s="1728"/>
      <c r="R3043" s="1729"/>
      <c r="S3043" s="550"/>
    </row>
    <row r="3044" spans="1:19" s="206" customFormat="1" ht="19.899999999999999" customHeight="1">
      <c r="A3044" s="1723"/>
      <c r="B3044" s="1723"/>
      <c r="C3044" s="1724"/>
      <c r="D3044" s="1724"/>
      <c r="E3044" s="1725"/>
      <c r="F3044" s="1725"/>
      <c r="G3044" s="1725"/>
      <c r="H3044" s="1724"/>
      <c r="I3044" s="1724"/>
      <c r="J3044" s="1725"/>
      <c r="K3044" s="1725"/>
      <c r="L3044" s="1725"/>
      <c r="M3044" s="1725"/>
      <c r="N3044" s="1727"/>
      <c r="O3044" s="1724"/>
      <c r="P3044" s="1725"/>
      <c r="Q3044" s="1728"/>
      <c r="R3044" s="1729"/>
      <c r="S3044" s="550"/>
    </row>
    <row r="3045" spans="1:19" s="206" customFormat="1" ht="19.899999999999999" customHeight="1">
      <c r="A3045" s="1723"/>
      <c r="B3045" s="1723"/>
      <c r="C3045" s="1724"/>
      <c r="D3045" s="1724"/>
      <c r="E3045" s="1725"/>
      <c r="F3045" s="1725"/>
      <c r="G3045" s="1725"/>
      <c r="H3045" s="1724"/>
      <c r="I3045" s="1724"/>
      <c r="J3045" s="1725"/>
      <c r="K3045" s="1725"/>
      <c r="L3045" s="1725"/>
      <c r="M3045" s="1725"/>
      <c r="N3045" s="1727"/>
      <c r="O3045" s="1724"/>
      <c r="P3045" s="1725"/>
      <c r="Q3045" s="1728"/>
      <c r="R3045" s="1729"/>
      <c r="S3045" s="550"/>
    </row>
    <row r="3046" spans="1:19" s="206" customFormat="1" ht="19.899999999999999" customHeight="1">
      <c r="A3046" s="1723"/>
      <c r="B3046" s="1723"/>
      <c r="C3046" s="1724"/>
      <c r="D3046" s="1724"/>
      <c r="E3046" s="1725"/>
      <c r="F3046" s="1725"/>
      <c r="G3046" s="1725"/>
      <c r="H3046" s="1724"/>
      <c r="I3046" s="1724"/>
      <c r="J3046" s="1725"/>
      <c r="K3046" s="1725"/>
      <c r="L3046" s="1725"/>
      <c r="M3046" s="1725"/>
      <c r="N3046" s="1727"/>
      <c r="O3046" s="1724"/>
      <c r="P3046" s="1725"/>
      <c r="Q3046" s="1728"/>
      <c r="R3046" s="1729"/>
      <c r="S3046" s="550"/>
    </row>
    <row r="3047" spans="1:19" s="206" customFormat="1" ht="19.899999999999999" customHeight="1">
      <c r="A3047" s="1723"/>
      <c r="B3047" s="1723"/>
      <c r="C3047" s="1724"/>
      <c r="D3047" s="1724"/>
      <c r="E3047" s="1725"/>
      <c r="F3047" s="1725"/>
      <c r="G3047" s="1725"/>
      <c r="H3047" s="1724"/>
      <c r="I3047" s="1724"/>
      <c r="J3047" s="1725"/>
      <c r="K3047" s="1725"/>
      <c r="L3047" s="1725"/>
      <c r="M3047" s="1725"/>
      <c r="N3047" s="1727"/>
      <c r="O3047" s="1724"/>
      <c r="P3047" s="1725"/>
      <c r="Q3047" s="1728"/>
      <c r="R3047" s="1729"/>
      <c r="S3047" s="550"/>
    </row>
    <row r="3048" spans="1:19" s="206" customFormat="1" ht="19.899999999999999" customHeight="1">
      <c r="A3048" s="1723"/>
      <c r="B3048" s="1723"/>
      <c r="C3048" s="1724"/>
      <c r="D3048" s="1724"/>
      <c r="E3048" s="1725"/>
      <c r="F3048" s="1725"/>
      <c r="G3048" s="1725"/>
      <c r="H3048" s="1724"/>
      <c r="I3048" s="1724"/>
      <c r="J3048" s="1725"/>
      <c r="K3048" s="1725"/>
      <c r="L3048" s="1725"/>
      <c r="M3048" s="1725"/>
      <c r="N3048" s="1727"/>
      <c r="O3048" s="1724"/>
      <c r="P3048" s="1725"/>
      <c r="Q3048" s="1728"/>
      <c r="R3048" s="1729"/>
      <c r="S3048" s="550"/>
    </row>
    <row r="3049" spans="1:19" s="206" customFormat="1" ht="19.899999999999999" customHeight="1">
      <c r="A3049" s="1723"/>
      <c r="B3049" s="1723"/>
      <c r="C3049" s="1724"/>
      <c r="D3049" s="1724"/>
      <c r="E3049" s="1725"/>
      <c r="F3049" s="1725"/>
      <c r="G3049" s="1725"/>
      <c r="H3049" s="1724"/>
      <c r="I3049" s="1724"/>
      <c r="J3049" s="1725"/>
      <c r="K3049" s="1725"/>
      <c r="L3049" s="1725"/>
      <c r="M3049" s="1725"/>
      <c r="N3049" s="1727"/>
      <c r="O3049" s="1724"/>
      <c r="P3049" s="1725"/>
      <c r="Q3049" s="1728"/>
      <c r="R3049" s="1729"/>
      <c r="S3049" s="550"/>
    </row>
    <row r="3050" spans="1:19" s="206" customFormat="1" ht="19.899999999999999" customHeight="1">
      <c r="A3050" s="1723"/>
      <c r="B3050" s="1723"/>
      <c r="C3050" s="1724"/>
      <c r="D3050" s="1724"/>
      <c r="E3050" s="1725"/>
      <c r="F3050" s="1725"/>
      <c r="G3050" s="1725"/>
      <c r="H3050" s="1724"/>
      <c r="I3050" s="1724"/>
      <c r="J3050" s="1725"/>
      <c r="K3050" s="1725"/>
      <c r="L3050" s="1725"/>
      <c r="M3050" s="1725"/>
      <c r="N3050" s="1727"/>
      <c r="O3050" s="1724"/>
      <c r="P3050" s="1725"/>
      <c r="Q3050" s="1728"/>
      <c r="R3050" s="1729"/>
      <c r="S3050" s="550"/>
    </row>
    <row r="3051" spans="1:19" s="206" customFormat="1" ht="19.899999999999999" customHeight="1">
      <c r="A3051" s="1723"/>
      <c r="B3051" s="1723"/>
      <c r="C3051" s="1724"/>
      <c r="D3051" s="1724"/>
      <c r="E3051" s="1725"/>
      <c r="F3051" s="1725"/>
      <c r="G3051" s="1725"/>
      <c r="H3051" s="1724"/>
      <c r="I3051" s="1724"/>
      <c r="J3051" s="1725"/>
      <c r="K3051" s="1725"/>
      <c r="L3051" s="1725"/>
      <c r="M3051" s="1725"/>
      <c r="N3051" s="1727"/>
      <c r="O3051" s="1724"/>
      <c r="P3051" s="1725"/>
      <c r="Q3051" s="1728"/>
      <c r="R3051" s="1729"/>
      <c r="S3051" s="550"/>
    </row>
    <row r="3052" spans="1:19" s="206" customFormat="1" ht="19.899999999999999" customHeight="1">
      <c r="A3052" s="1723"/>
      <c r="B3052" s="1723"/>
      <c r="C3052" s="1724"/>
      <c r="D3052" s="1724"/>
      <c r="E3052" s="1725"/>
      <c r="F3052" s="1725"/>
      <c r="G3052" s="1725"/>
      <c r="H3052" s="1724"/>
      <c r="I3052" s="1724"/>
      <c r="J3052" s="1725"/>
      <c r="K3052" s="1725"/>
      <c r="L3052" s="1725"/>
      <c r="M3052" s="1725"/>
      <c r="N3052" s="1727"/>
      <c r="O3052" s="1724"/>
      <c r="P3052" s="1725"/>
      <c r="Q3052" s="1728"/>
      <c r="R3052" s="1729"/>
      <c r="S3052" s="550"/>
    </row>
    <row r="3053" spans="1:19" s="206" customFormat="1" ht="19.899999999999999" customHeight="1">
      <c r="A3053" s="1723"/>
      <c r="B3053" s="1723"/>
      <c r="C3053" s="1724"/>
      <c r="D3053" s="1724"/>
      <c r="E3053" s="1725"/>
      <c r="F3053" s="1725"/>
      <c r="G3053" s="1725"/>
      <c r="H3053" s="1724"/>
      <c r="I3053" s="1724"/>
      <c r="J3053" s="1725"/>
      <c r="K3053" s="1725"/>
      <c r="L3053" s="1725"/>
      <c r="M3053" s="1725"/>
      <c r="N3053" s="1727"/>
      <c r="O3053" s="1724"/>
      <c r="P3053" s="1725"/>
      <c r="Q3053" s="1728"/>
      <c r="R3053" s="1729"/>
      <c r="S3053" s="550"/>
    </row>
    <row r="3054" spans="1:19" s="206" customFormat="1" ht="19.899999999999999" customHeight="1">
      <c r="A3054" s="1723"/>
      <c r="B3054" s="1723"/>
      <c r="C3054" s="1724"/>
      <c r="D3054" s="1724"/>
      <c r="E3054" s="1725"/>
      <c r="F3054" s="1725"/>
      <c r="G3054" s="1725"/>
      <c r="H3054" s="1724"/>
      <c r="I3054" s="1724"/>
      <c r="J3054" s="1725"/>
      <c r="K3054" s="1725"/>
      <c r="L3054" s="1725"/>
      <c r="M3054" s="1725"/>
      <c r="N3054" s="1727"/>
      <c r="O3054" s="1724"/>
      <c r="P3054" s="1725"/>
      <c r="Q3054" s="1728"/>
      <c r="R3054" s="1729"/>
      <c r="S3054" s="550"/>
    </row>
    <row r="3055" spans="1:19" s="206" customFormat="1" ht="19.899999999999999" customHeight="1">
      <c r="A3055" s="1723"/>
      <c r="B3055" s="1723"/>
      <c r="C3055" s="1724"/>
      <c r="D3055" s="1724"/>
      <c r="E3055" s="1725"/>
      <c r="F3055" s="1725"/>
      <c r="G3055" s="1725"/>
      <c r="H3055" s="1724"/>
      <c r="I3055" s="1724"/>
      <c r="J3055" s="1725"/>
      <c r="K3055" s="1725"/>
      <c r="L3055" s="1725"/>
      <c r="M3055" s="1725"/>
      <c r="N3055" s="1727"/>
      <c r="O3055" s="1724"/>
      <c r="P3055" s="1725"/>
      <c r="Q3055" s="1728"/>
      <c r="R3055" s="1729"/>
      <c r="S3055" s="550"/>
    </row>
    <row r="3056" spans="1:19" s="206" customFormat="1" ht="19.899999999999999" customHeight="1">
      <c r="A3056" s="1723"/>
      <c r="B3056" s="1723"/>
      <c r="C3056" s="1724"/>
      <c r="D3056" s="1724"/>
      <c r="E3056" s="1725"/>
      <c r="F3056" s="1725"/>
      <c r="G3056" s="1725"/>
      <c r="H3056" s="1724"/>
      <c r="I3056" s="1724"/>
      <c r="J3056" s="1725"/>
      <c r="K3056" s="1725"/>
      <c r="L3056" s="1725"/>
      <c r="M3056" s="1725"/>
      <c r="N3056" s="1727"/>
      <c r="O3056" s="1724"/>
      <c r="P3056" s="1725"/>
      <c r="Q3056" s="1728"/>
      <c r="R3056" s="1729"/>
      <c r="S3056" s="550"/>
    </row>
    <row r="3057" spans="1:19" s="206" customFormat="1" ht="19.899999999999999" customHeight="1">
      <c r="A3057" s="1723"/>
      <c r="B3057" s="1723"/>
      <c r="C3057" s="1724"/>
      <c r="D3057" s="1724"/>
      <c r="E3057" s="1725"/>
      <c r="F3057" s="1725"/>
      <c r="G3057" s="1725"/>
      <c r="H3057" s="1724"/>
      <c r="I3057" s="1724"/>
      <c r="J3057" s="1725"/>
      <c r="K3057" s="1725"/>
      <c r="L3057" s="1725"/>
      <c r="M3057" s="1725"/>
      <c r="N3057" s="1727"/>
      <c r="O3057" s="1724"/>
      <c r="P3057" s="1725"/>
      <c r="Q3057" s="1728"/>
      <c r="R3057" s="1729"/>
      <c r="S3057" s="550"/>
    </row>
    <row r="3058" spans="1:19" s="206" customFormat="1" ht="19.899999999999999" customHeight="1">
      <c r="A3058" s="1723"/>
      <c r="B3058" s="1723"/>
      <c r="C3058" s="1724"/>
      <c r="D3058" s="1724"/>
      <c r="E3058" s="1725"/>
      <c r="F3058" s="1725"/>
      <c r="G3058" s="1725"/>
      <c r="H3058" s="1724"/>
      <c r="I3058" s="1724"/>
      <c r="J3058" s="1725"/>
      <c r="K3058" s="1725"/>
      <c r="L3058" s="1725"/>
      <c r="M3058" s="1725"/>
      <c r="N3058" s="1727"/>
      <c r="O3058" s="1724"/>
      <c r="P3058" s="1725"/>
      <c r="Q3058" s="1728"/>
      <c r="R3058" s="1729"/>
      <c r="S3058" s="550"/>
    </row>
    <row r="3059" spans="1:19" s="206" customFormat="1" ht="19.899999999999999" customHeight="1">
      <c r="A3059" s="1723"/>
      <c r="B3059" s="1723"/>
      <c r="C3059" s="1724"/>
      <c r="D3059" s="1724"/>
      <c r="E3059" s="1725"/>
      <c r="F3059" s="1725"/>
      <c r="G3059" s="1725"/>
      <c r="H3059" s="1724"/>
      <c r="I3059" s="1724"/>
      <c r="J3059" s="1725"/>
      <c r="K3059" s="1725"/>
      <c r="L3059" s="1725"/>
      <c r="M3059" s="1725"/>
      <c r="N3059" s="1727"/>
      <c r="O3059" s="1724"/>
      <c r="P3059" s="1725"/>
      <c r="Q3059" s="1728"/>
      <c r="R3059" s="1729"/>
      <c r="S3059" s="550"/>
    </row>
    <row r="3060" spans="1:19" s="206" customFormat="1" ht="19.899999999999999" customHeight="1">
      <c r="A3060" s="1723"/>
      <c r="B3060" s="1723"/>
      <c r="C3060" s="1724"/>
      <c r="D3060" s="1724"/>
      <c r="E3060" s="1725"/>
      <c r="F3060" s="1725"/>
      <c r="G3060" s="1725"/>
      <c r="H3060" s="1724"/>
      <c r="I3060" s="1724"/>
      <c r="J3060" s="1725"/>
      <c r="K3060" s="1725"/>
      <c r="L3060" s="1725"/>
      <c r="M3060" s="1725"/>
      <c r="N3060" s="1727"/>
      <c r="O3060" s="1724"/>
      <c r="P3060" s="1725"/>
      <c r="Q3060" s="1728"/>
      <c r="R3060" s="1729"/>
      <c r="S3060" s="550"/>
    </row>
    <row r="3061" spans="1:19" s="206" customFormat="1" ht="19.899999999999999" customHeight="1">
      <c r="A3061" s="1723"/>
      <c r="B3061" s="1723"/>
      <c r="C3061" s="1724"/>
      <c r="D3061" s="1724"/>
      <c r="E3061" s="1725"/>
      <c r="F3061" s="1725"/>
      <c r="G3061" s="1725"/>
      <c r="H3061" s="1724"/>
      <c r="I3061" s="1724"/>
      <c r="J3061" s="1725"/>
      <c r="K3061" s="1725"/>
      <c r="L3061" s="1725"/>
      <c r="M3061" s="1725"/>
      <c r="N3061" s="1727"/>
      <c r="O3061" s="1724"/>
      <c r="P3061" s="1725"/>
      <c r="Q3061" s="1728"/>
      <c r="R3061" s="1729"/>
      <c r="S3061" s="550"/>
    </row>
    <row r="3062" spans="1:19" s="206" customFormat="1" ht="19.899999999999999" customHeight="1">
      <c r="A3062" s="1723"/>
      <c r="B3062" s="1723"/>
      <c r="C3062" s="1724"/>
      <c r="D3062" s="1724"/>
      <c r="E3062" s="1725"/>
      <c r="F3062" s="1725"/>
      <c r="G3062" s="1725"/>
      <c r="H3062" s="1724"/>
      <c r="I3062" s="1724"/>
      <c r="J3062" s="1725"/>
      <c r="K3062" s="1725"/>
      <c r="L3062" s="1725"/>
      <c r="M3062" s="1725"/>
      <c r="N3062" s="1727"/>
      <c r="O3062" s="1724"/>
      <c r="P3062" s="1725"/>
      <c r="Q3062" s="1728"/>
      <c r="R3062" s="1729"/>
      <c r="S3062" s="550"/>
    </row>
    <row r="3063" spans="1:19" s="206" customFormat="1" ht="19.899999999999999" customHeight="1">
      <c r="A3063" s="1723"/>
      <c r="B3063" s="1723"/>
      <c r="C3063" s="1724"/>
      <c r="D3063" s="1724"/>
      <c r="E3063" s="1725"/>
      <c r="F3063" s="1725"/>
      <c r="G3063" s="1725"/>
      <c r="H3063" s="1724"/>
      <c r="I3063" s="1724"/>
      <c r="J3063" s="1725"/>
      <c r="K3063" s="1725"/>
      <c r="L3063" s="1725"/>
      <c r="M3063" s="1725"/>
      <c r="N3063" s="1727"/>
      <c r="O3063" s="1724"/>
      <c r="P3063" s="1725"/>
      <c r="Q3063" s="1728"/>
      <c r="R3063" s="1729"/>
      <c r="S3063" s="550"/>
    </row>
    <row r="3064" spans="1:19" s="206" customFormat="1" ht="19.899999999999999" customHeight="1">
      <c r="A3064" s="1723"/>
      <c r="B3064" s="1723"/>
      <c r="C3064" s="1724"/>
      <c r="D3064" s="1724"/>
      <c r="E3064" s="1725"/>
      <c r="F3064" s="1725"/>
      <c r="G3064" s="1725"/>
      <c r="H3064" s="1724"/>
      <c r="I3064" s="1724"/>
      <c r="J3064" s="1725"/>
      <c r="K3064" s="1725"/>
      <c r="L3064" s="1725"/>
      <c r="M3064" s="1725"/>
      <c r="N3064" s="1727"/>
      <c r="O3064" s="1724"/>
      <c r="P3064" s="1725"/>
      <c r="Q3064" s="1728"/>
      <c r="R3064" s="1729"/>
      <c r="S3064" s="550"/>
    </row>
    <row r="3065" spans="1:19" s="206" customFormat="1" ht="19.899999999999999" customHeight="1">
      <c r="A3065" s="1723"/>
      <c r="B3065" s="1723"/>
      <c r="C3065" s="1724"/>
      <c r="D3065" s="1724"/>
      <c r="E3065" s="1725"/>
      <c r="F3065" s="1725"/>
      <c r="G3065" s="1725"/>
      <c r="H3065" s="1724"/>
      <c r="I3065" s="1724"/>
      <c r="J3065" s="1725"/>
      <c r="K3065" s="1725"/>
      <c r="L3065" s="1725"/>
      <c r="M3065" s="1725"/>
      <c r="N3065" s="1727"/>
      <c r="O3065" s="1724"/>
      <c r="P3065" s="1725"/>
      <c r="Q3065" s="1728"/>
      <c r="R3065" s="1729"/>
      <c r="S3065" s="550"/>
    </row>
    <row r="3066" spans="1:19" s="206" customFormat="1" ht="19.899999999999999" customHeight="1">
      <c r="A3066" s="1723"/>
      <c r="B3066" s="1723"/>
      <c r="C3066" s="1724"/>
      <c r="D3066" s="1724"/>
      <c r="E3066" s="1725"/>
      <c r="F3066" s="1725"/>
      <c r="G3066" s="1725"/>
      <c r="H3066" s="1724"/>
      <c r="I3066" s="1724"/>
      <c r="J3066" s="1725"/>
      <c r="K3066" s="1725"/>
      <c r="L3066" s="1725"/>
      <c r="M3066" s="1725"/>
      <c r="N3066" s="1727"/>
      <c r="O3066" s="1724"/>
      <c r="P3066" s="1725"/>
      <c r="Q3066" s="1728"/>
      <c r="R3066" s="1729"/>
      <c r="S3066" s="550"/>
    </row>
    <row r="3067" spans="1:19" s="206" customFormat="1" ht="19.899999999999999" customHeight="1">
      <c r="A3067" s="1723"/>
      <c r="B3067" s="1723"/>
      <c r="C3067" s="1724"/>
      <c r="D3067" s="1724"/>
      <c r="E3067" s="1725"/>
      <c r="F3067" s="1725"/>
      <c r="G3067" s="1725"/>
      <c r="H3067" s="1724"/>
      <c r="I3067" s="1724"/>
      <c r="J3067" s="1725"/>
      <c r="K3067" s="1725"/>
      <c r="L3067" s="1725"/>
      <c r="M3067" s="1725"/>
      <c r="N3067" s="1727"/>
      <c r="O3067" s="1724"/>
      <c r="P3067" s="1725"/>
      <c r="Q3067" s="1728"/>
      <c r="R3067" s="1729"/>
      <c r="S3067" s="550"/>
    </row>
    <row r="3068" spans="1:19" s="206" customFormat="1" ht="19.899999999999999" customHeight="1">
      <c r="A3068" s="1723"/>
      <c r="B3068" s="1723"/>
      <c r="C3068" s="1724"/>
      <c r="D3068" s="1724"/>
      <c r="E3068" s="1725"/>
      <c r="F3068" s="1725"/>
      <c r="G3068" s="1725"/>
      <c r="H3068" s="1724"/>
      <c r="I3068" s="1724"/>
      <c r="J3068" s="1725"/>
      <c r="K3068" s="1725"/>
      <c r="L3068" s="1725"/>
      <c r="M3068" s="1725"/>
      <c r="N3068" s="1727"/>
      <c r="O3068" s="1724"/>
      <c r="P3068" s="1725"/>
      <c r="Q3068" s="1728"/>
      <c r="R3068" s="1729"/>
      <c r="S3068" s="550"/>
    </row>
    <row r="3069" spans="1:19" s="206" customFormat="1" ht="19.899999999999999" customHeight="1">
      <c r="A3069" s="1723"/>
      <c r="B3069" s="1723"/>
      <c r="C3069" s="1724"/>
      <c r="D3069" s="1724"/>
      <c r="E3069" s="1725"/>
      <c r="F3069" s="1725"/>
      <c r="G3069" s="1725"/>
      <c r="H3069" s="1724"/>
      <c r="I3069" s="1724"/>
      <c r="J3069" s="1725"/>
      <c r="K3069" s="1725"/>
      <c r="L3069" s="1725"/>
      <c r="M3069" s="1725"/>
      <c r="N3069" s="1727"/>
      <c r="O3069" s="1724"/>
      <c r="P3069" s="1725"/>
      <c r="Q3069" s="1728"/>
      <c r="R3069" s="1729"/>
      <c r="S3069" s="550"/>
    </row>
    <row r="3070" spans="1:19" s="206" customFormat="1" ht="19.899999999999999" customHeight="1">
      <c r="A3070" s="1723"/>
      <c r="B3070" s="1723"/>
      <c r="C3070" s="1724"/>
      <c r="D3070" s="1724"/>
      <c r="E3070" s="1725"/>
      <c r="F3070" s="1725"/>
      <c r="G3070" s="1725"/>
      <c r="H3070" s="1724"/>
      <c r="I3070" s="1724"/>
      <c r="J3070" s="1725"/>
      <c r="K3070" s="1725"/>
      <c r="L3070" s="1725"/>
      <c r="M3070" s="1725"/>
      <c r="N3070" s="1727"/>
      <c r="O3070" s="1724"/>
      <c r="P3070" s="1725"/>
      <c r="Q3070" s="1728"/>
      <c r="R3070" s="1729"/>
      <c r="S3070" s="550"/>
    </row>
    <row r="3071" spans="1:19" s="206" customFormat="1" ht="19.899999999999999" customHeight="1">
      <c r="A3071" s="1723"/>
      <c r="B3071" s="1723"/>
      <c r="C3071" s="1724"/>
      <c r="D3071" s="1724"/>
      <c r="E3071" s="1725"/>
      <c r="F3071" s="1725"/>
      <c r="G3071" s="1725"/>
      <c r="H3071" s="1724"/>
      <c r="I3071" s="1724"/>
      <c r="J3071" s="1725"/>
      <c r="K3071" s="1725"/>
      <c r="L3071" s="1725"/>
      <c r="M3071" s="1725"/>
      <c r="N3071" s="1727"/>
      <c r="O3071" s="1724"/>
      <c r="P3071" s="1725"/>
      <c r="Q3071" s="1728"/>
      <c r="R3071" s="1729"/>
      <c r="S3071" s="550"/>
    </row>
    <row r="3072" spans="1:19" s="206" customFormat="1" ht="19.899999999999999" customHeight="1">
      <c r="A3072" s="1723"/>
      <c r="B3072" s="1723"/>
      <c r="C3072" s="1724"/>
      <c r="D3072" s="1724"/>
      <c r="E3072" s="1725"/>
      <c r="F3072" s="1725"/>
      <c r="G3072" s="1725"/>
      <c r="H3072" s="1724"/>
      <c r="I3072" s="1724"/>
      <c r="J3072" s="1725"/>
      <c r="K3072" s="1725"/>
      <c r="L3072" s="1725"/>
      <c r="M3072" s="1725"/>
      <c r="N3072" s="1727"/>
      <c r="O3072" s="1724"/>
      <c r="P3072" s="1725"/>
      <c r="Q3072" s="1728"/>
      <c r="R3072" s="1729"/>
      <c r="S3072" s="550"/>
    </row>
    <row r="3073" spans="1:19" s="206" customFormat="1" ht="19.899999999999999" customHeight="1">
      <c r="A3073" s="1723"/>
      <c r="B3073" s="1723"/>
      <c r="C3073" s="1724"/>
      <c r="D3073" s="1724"/>
      <c r="E3073" s="1725"/>
      <c r="F3073" s="1725"/>
      <c r="G3073" s="1725"/>
      <c r="H3073" s="1724"/>
      <c r="I3073" s="1724"/>
      <c r="J3073" s="1725"/>
      <c r="K3073" s="1725"/>
      <c r="L3073" s="1725"/>
      <c r="M3073" s="1725"/>
      <c r="N3073" s="1727"/>
      <c r="O3073" s="1724"/>
      <c r="P3073" s="1725"/>
      <c r="Q3073" s="1728"/>
      <c r="R3073" s="1729"/>
      <c r="S3073" s="550"/>
    </row>
    <row r="3074" spans="1:19" s="206" customFormat="1" ht="19.899999999999999" customHeight="1">
      <c r="A3074" s="1723"/>
      <c r="B3074" s="1723"/>
      <c r="C3074" s="1724"/>
      <c r="D3074" s="1724"/>
      <c r="E3074" s="1725"/>
      <c r="F3074" s="1725"/>
      <c r="G3074" s="1725"/>
      <c r="H3074" s="1724"/>
      <c r="I3074" s="1724"/>
      <c r="J3074" s="1725"/>
      <c r="K3074" s="1725"/>
      <c r="L3074" s="1725"/>
      <c r="M3074" s="1725"/>
      <c r="N3074" s="1727"/>
      <c r="O3074" s="1724"/>
      <c r="P3074" s="1725"/>
      <c r="Q3074" s="1728"/>
      <c r="R3074" s="1729"/>
      <c r="S3074" s="550"/>
    </row>
    <row r="3075" spans="1:19" s="206" customFormat="1" ht="19.899999999999999" customHeight="1">
      <c r="A3075" s="1723"/>
      <c r="B3075" s="1723"/>
      <c r="C3075" s="1724"/>
      <c r="D3075" s="1724"/>
      <c r="E3075" s="1725"/>
      <c r="F3075" s="1725"/>
      <c r="G3075" s="1725"/>
      <c r="H3075" s="1724"/>
      <c r="I3075" s="1724"/>
      <c r="J3075" s="1725"/>
      <c r="K3075" s="1725"/>
      <c r="L3075" s="1725"/>
      <c r="M3075" s="1725"/>
      <c r="N3075" s="1727"/>
      <c r="O3075" s="1724"/>
      <c r="P3075" s="1725"/>
      <c r="Q3075" s="1728"/>
      <c r="R3075" s="1729"/>
      <c r="S3075" s="550"/>
    </row>
    <row r="3076" spans="1:19" s="206" customFormat="1" ht="19.899999999999999" customHeight="1">
      <c r="A3076" s="1723"/>
      <c r="B3076" s="1723"/>
      <c r="C3076" s="1724"/>
      <c r="D3076" s="1724"/>
      <c r="E3076" s="1725"/>
      <c r="F3076" s="1725"/>
      <c r="G3076" s="1725"/>
      <c r="H3076" s="1724"/>
      <c r="I3076" s="1724"/>
      <c r="J3076" s="1725"/>
      <c r="K3076" s="1725"/>
      <c r="L3076" s="1725"/>
      <c r="M3076" s="1725"/>
      <c r="N3076" s="1727"/>
      <c r="O3076" s="1724"/>
      <c r="P3076" s="1725"/>
      <c r="Q3076" s="1728"/>
      <c r="R3076" s="1729"/>
      <c r="S3076" s="550"/>
    </row>
    <row r="3077" spans="1:19" s="206" customFormat="1" ht="19.899999999999999" customHeight="1">
      <c r="A3077" s="1723"/>
      <c r="B3077" s="1723"/>
      <c r="C3077" s="1724"/>
      <c r="D3077" s="1724"/>
      <c r="E3077" s="1725"/>
      <c r="F3077" s="1725"/>
      <c r="G3077" s="1725"/>
      <c r="H3077" s="1724"/>
      <c r="I3077" s="1724"/>
      <c r="J3077" s="1725"/>
      <c r="K3077" s="1725"/>
      <c r="L3077" s="1725"/>
      <c r="M3077" s="1725"/>
      <c r="N3077" s="1727"/>
      <c r="O3077" s="1724"/>
      <c r="P3077" s="1725"/>
      <c r="Q3077" s="1728"/>
      <c r="R3077" s="1729"/>
      <c r="S3077" s="550"/>
    </row>
    <row r="3078" spans="1:19" s="206" customFormat="1" ht="19.899999999999999" customHeight="1">
      <c r="A3078" s="1723"/>
      <c r="B3078" s="1723"/>
      <c r="C3078" s="1724"/>
      <c r="D3078" s="1724"/>
      <c r="E3078" s="1725"/>
      <c r="F3078" s="1725"/>
      <c r="G3078" s="1725"/>
      <c r="H3078" s="1724"/>
      <c r="I3078" s="1724"/>
      <c r="J3078" s="1725"/>
      <c r="K3078" s="1725"/>
      <c r="L3078" s="1725"/>
      <c r="M3078" s="1725"/>
      <c r="N3078" s="1727"/>
      <c r="O3078" s="1724"/>
      <c r="P3078" s="1725"/>
      <c r="Q3078" s="1728"/>
      <c r="R3078" s="1729"/>
      <c r="S3078" s="550"/>
    </row>
    <row r="3079" spans="1:19" s="206" customFormat="1" ht="19.899999999999999" customHeight="1">
      <c r="A3079" s="1723"/>
      <c r="B3079" s="1723"/>
      <c r="C3079" s="1724"/>
      <c r="D3079" s="1724"/>
      <c r="E3079" s="1725"/>
      <c r="F3079" s="1725"/>
      <c r="G3079" s="1725"/>
      <c r="H3079" s="1724"/>
      <c r="I3079" s="1724"/>
      <c r="J3079" s="1725"/>
      <c r="K3079" s="1725"/>
      <c r="L3079" s="1725"/>
      <c r="M3079" s="1725"/>
      <c r="N3079" s="1727"/>
      <c r="O3079" s="1724"/>
      <c r="P3079" s="1725"/>
      <c r="Q3079" s="1728"/>
      <c r="R3079" s="1729"/>
      <c r="S3079" s="550"/>
    </row>
    <row r="3080" spans="1:19" s="206" customFormat="1" ht="19.899999999999999" customHeight="1">
      <c r="A3080" s="1723"/>
      <c r="B3080" s="1723"/>
      <c r="C3080" s="1724"/>
      <c r="D3080" s="1724"/>
      <c r="E3080" s="1725"/>
      <c r="F3080" s="1725"/>
      <c r="G3080" s="1725"/>
      <c r="H3080" s="1724"/>
      <c r="I3080" s="1724"/>
      <c r="J3080" s="1725"/>
      <c r="K3080" s="1725"/>
      <c r="L3080" s="1725"/>
      <c r="M3080" s="1725"/>
      <c r="N3080" s="1727"/>
      <c r="O3080" s="1724"/>
      <c r="P3080" s="1725"/>
      <c r="Q3080" s="1728"/>
      <c r="R3080" s="1729"/>
      <c r="S3080" s="550"/>
    </row>
    <row r="3081" spans="1:19" s="206" customFormat="1" ht="19.899999999999999" customHeight="1">
      <c r="A3081" s="1723"/>
      <c r="B3081" s="1723"/>
      <c r="C3081" s="1724"/>
      <c r="D3081" s="1724"/>
      <c r="E3081" s="1725"/>
      <c r="F3081" s="1725"/>
      <c r="G3081" s="1725"/>
      <c r="H3081" s="1724"/>
      <c r="I3081" s="1724"/>
      <c r="J3081" s="1725"/>
      <c r="K3081" s="1725"/>
      <c r="L3081" s="1725"/>
      <c r="M3081" s="1725"/>
      <c r="N3081" s="1727"/>
      <c r="O3081" s="1724"/>
      <c r="P3081" s="1725"/>
      <c r="Q3081" s="1728"/>
      <c r="R3081" s="1729"/>
      <c r="S3081" s="550"/>
    </row>
    <row r="3082" spans="1:19" s="206" customFormat="1" ht="19.899999999999999" customHeight="1">
      <c r="A3082" s="1723"/>
      <c r="B3082" s="1723"/>
      <c r="C3082" s="1724"/>
      <c r="D3082" s="1724"/>
      <c r="E3082" s="1725"/>
      <c r="F3082" s="1725"/>
      <c r="G3082" s="1725"/>
      <c r="H3082" s="1724"/>
      <c r="I3082" s="1724"/>
      <c r="J3082" s="1725"/>
      <c r="K3082" s="1725"/>
      <c r="L3082" s="1725"/>
      <c r="M3082" s="1725"/>
      <c r="N3082" s="1727"/>
      <c r="O3082" s="1724"/>
      <c r="P3082" s="1725"/>
      <c r="Q3082" s="1728"/>
      <c r="R3082" s="1729"/>
      <c r="S3082" s="550"/>
    </row>
    <row r="3083" spans="1:19" s="206" customFormat="1" ht="19.899999999999999" customHeight="1">
      <c r="A3083" s="1723"/>
      <c r="B3083" s="1723"/>
      <c r="C3083" s="1724"/>
      <c r="D3083" s="1724"/>
      <c r="E3083" s="1725"/>
      <c r="F3083" s="1725"/>
      <c r="G3083" s="1725"/>
      <c r="H3083" s="1724"/>
      <c r="I3083" s="1724"/>
      <c r="J3083" s="1725"/>
      <c r="K3083" s="1725"/>
      <c r="L3083" s="1725"/>
      <c r="M3083" s="1725"/>
      <c r="N3083" s="1727"/>
      <c r="O3083" s="1724"/>
      <c r="P3083" s="1725"/>
      <c r="Q3083" s="1728"/>
      <c r="R3083" s="1729"/>
      <c r="S3083" s="550"/>
    </row>
    <row r="3084" spans="1:19" s="206" customFormat="1" ht="19.899999999999999" customHeight="1">
      <c r="A3084" s="1723"/>
      <c r="B3084" s="1723"/>
      <c r="C3084" s="1724"/>
      <c r="D3084" s="1724"/>
      <c r="E3084" s="1725"/>
      <c r="F3084" s="1725"/>
      <c r="G3084" s="1725"/>
      <c r="H3084" s="1724"/>
      <c r="I3084" s="1724"/>
      <c r="J3084" s="1725"/>
      <c r="K3084" s="1725"/>
      <c r="L3084" s="1725"/>
      <c r="M3084" s="1725"/>
      <c r="N3084" s="1727"/>
      <c r="O3084" s="1724"/>
      <c r="P3084" s="1725"/>
      <c r="Q3084" s="1728"/>
      <c r="R3084" s="1729"/>
      <c r="S3084" s="550"/>
    </row>
    <row r="3085" spans="1:19" s="206" customFormat="1" ht="19.899999999999999" customHeight="1">
      <c r="A3085" s="1723"/>
      <c r="B3085" s="1723"/>
      <c r="C3085" s="1724"/>
      <c r="D3085" s="1724"/>
      <c r="E3085" s="1725"/>
      <c r="F3085" s="1725"/>
      <c r="G3085" s="1725"/>
      <c r="H3085" s="1724"/>
      <c r="I3085" s="1724"/>
      <c r="J3085" s="1725"/>
      <c r="K3085" s="1725"/>
      <c r="L3085" s="1725"/>
      <c r="M3085" s="1725"/>
      <c r="N3085" s="1727"/>
      <c r="O3085" s="1724"/>
      <c r="P3085" s="1725"/>
      <c r="Q3085" s="1728"/>
      <c r="R3085" s="1729"/>
      <c r="S3085" s="550"/>
    </row>
    <row r="3086" spans="1:19" s="206" customFormat="1" ht="19.899999999999999" customHeight="1">
      <c r="A3086" s="1723"/>
      <c r="B3086" s="1723"/>
      <c r="C3086" s="1724"/>
      <c r="D3086" s="1724"/>
      <c r="E3086" s="1725"/>
      <c r="F3086" s="1725"/>
      <c r="G3086" s="1725"/>
      <c r="H3086" s="1724"/>
      <c r="I3086" s="1724"/>
      <c r="J3086" s="1725"/>
      <c r="K3086" s="1725"/>
      <c r="L3086" s="1725"/>
      <c r="M3086" s="1725"/>
      <c r="N3086" s="1727"/>
      <c r="O3086" s="1724"/>
      <c r="P3086" s="1725"/>
      <c r="Q3086" s="1728"/>
      <c r="R3086" s="1729"/>
      <c r="S3086" s="550"/>
    </row>
    <row r="3087" spans="1:19" s="206" customFormat="1" ht="19.899999999999999" customHeight="1">
      <c r="A3087" s="1723"/>
      <c r="B3087" s="1723"/>
      <c r="C3087" s="1724"/>
      <c r="D3087" s="1724"/>
      <c r="E3087" s="1725"/>
      <c r="F3087" s="1725"/>
      <c r="G3087" s="1725"/>
      <c r="H3087" s="1724"/>
      <c r="I3087" s="1724"/>
      <c r="J3087" s="1725"/>
      <c r="K3087" s="1725"/>
      <c r="L3087" s="1725"/>
      <c r="M3087" s="1725"/>
      <c r="N3087" s="1727"/>
      <c r="O3087" s="1724"/>
      <c r="P3087" s="1725"/>
      <c r="Q3087" s="1728"/>
      <c r="R3087" s="1729"/>
      <c r="S3087" s="550"/>
    </row>
    <row r="3088" spans="1:19" s="206" customFormat="1" ht="19.899999999999999" customHeight="1">
      <c r="A3088" s="1723"/>
      <c r="B3088" s="1723"/>
      <c r="C3088" s="1724"/>
      <c r="D3088" s="1724"/>
      <c r="E3088" s="1725"/>
      <c r="F3088" s="1725"/>
      <c r="G3088" s="1725"/>
      <c r="H3088" s="1724"/>
      <c r="I3088" s="1724"/>
      <c r="J3088" s="1725"/>
      <c r="K3088" s="1725"/>
      <c r="L3088" s="1725"/>
      <c r="M3088" s="1725"/>
      <c r="N3088" s="1727"/>
      <c r="O3088" s="1724"/>
      <c r="P3088" s="1725"/>
      <c r="Q3088" s="1728"/>
      <c r="R3088" s="1729"/>
      <c r="S3088" s="550"/>
    </row>
    <row r="3089" spans="1:19" s="206" customFormat="1" ht="19.899999999999999" customHeight="1">
      <c r="A3089" s="1723"/>
      <c r="B3089" s="1723"/>
      <c r="C3089" s="1724"/>
      <c r="D3089" s="1724"/>
      <c r="E3089" s="1725"/>
      <c r="F3089" s="1725"/>
      <c r="G3089" s="1725"/>
      <c r="H3089" s="1724"/>
      <c r="I3089" s="1724"/>
      <c r="J3089" s="1725"/>
      <c r="K3089" s="1725"/>
      <c r="L3089" s="1725"/>
      <c r="M3089" s="1725"/>
      <c r="N3089" s="1727"/>
      <c r="O3089" s="1724"/>
      <c r="P3089" s="1725"/>
      <c r="Q3089" s="1728"/>
      <c r="R3089" s="1729"/>
      <c r="S3089" s="550"/>
    </row>
    <row r="3090" spans="1:19" s="206" customFormat="1" ht="19.899999999999999" customHeight="1">
      <c r="A3090" s="1723"/>
      <c r="B3090" s="1723"/>
      <c r="C3090" s="1724"/>
      <c r="D3090" s="1724"/>
      <c r="E3090" s="1725"/>
      <c r="F3090" s="1725"/>
      <c r="G3090" s="1725"/>
      <c r="H3090" s="1724"/>
      <c r="I3090" s="1724"/>
      <c r="J3090" s="1725"/>
      <c r="K3090" s="1725"/>
      <c r="L3090" s="1725"/>
      <c r="M3090" s="1725"/>
      <c r="N3090" s="1727"/>
      <c r="O3090" s="1724"/>
      <c r="P3090" s="1725"/>
      <c r="Q3090" s="1728"/>
      <c r="R3090" s="1729"/>
      <c r="S3090" s="550"/>
    </row>
    <row r="3091" spans="1:19" s="206" customFormat="1" ht="19.899999999999999" customHeight="1">
      <c r="A3091" s="1723"/>
      <c r="B3091" s="1723"/>
      <c r="C3091" s="1724"/>
      <c r="D3091" s="1724"/>
      <c r="E3091" s="1725"/>
      <c r="F3091" s="1725"/>
      <c r="G3091" s="1725"/>
      <c r="H3091" s="1724"/>
      <c r="I3091" s="1724"/>
      <c r="J3091" s="1725"/>
      <c r="K3091" s="1725"/>
      <c r="L3091" s="1725"/>
      <c r="M3091" s="1725"/>
      <c r="N3091" s="1727"/>
      <c r="O3091" s="1724"/>
      <c r="P3091" s="1725"/>
      <c r="Q3091" s="1728"/>
      <c r="R3091" s="1729"/>
      <c r="S3091" s="550"/>
    </row>
    <row r="3092" spans="1:19" s="206" customFormat="1" ht="19.899999999999999" customHeight="1">
      <c r="A3092" s="1723"/>
      <c r="B3092" s="1723"/>
      <c r="C3092" s="1724"/>
      <c r="D3092" s="1724"/>
      <c r="E3092" s="1725"/>
      <c r="F3092" s="1725"/>
      <c r="G3092" s="1725"/>
      <c r="H3092" s="1724"/>
      <c r="I3092" s="1724"/>
      <c r="J3092" s="1725"/>
      <c r="K3092" s="1725"/>
      <c r="L3092" s="1725"/>
      <c r="M3092" s="1725"/>
      <c r="N3092" s="1727"/>
      <c r="O3092" s="1724"/>
      <c r="P3092" s="1725"/>
      <c r="Q3092" s="1728"/>
      <c r="R3092" s="1729"/>
      <c r="S3092" s="550"/>
    </row>
    <row r="3093" spans="1:19" s="206" customFormat="1" ht="19.899999999999999" customHeight="1">
      <c r="A3093" s="1723"/>
      <c r="B3093" s="1723"/>
      <c r="C3093" s="1724"/>
      <c r="D3093" s="1724"/>
      <c r="E3093" s="1725"/>
      <c r="F3093" s="1725"/>
      <c r="G3093" s="1725"/>
      <c r="H3093" s="1724"/>
      <c r="I3093" s="1724"/>
      <c r="J3093" s="1725"/>
      <c r="K3093" s="1725"/>
      <c r="L3093" s="1725"/>
      <c r="M3093" s="1725"/>
      <c r="N3093" s="1727"/>
      <c r="O3093" s="1724"/>
      <c r="P3093" s="1725"/>
      <c r="Q3093" s="1728"/>
      <c r="R3093" s="1729"/>
      <c r="S3093" s="550"/>
    </row>
    <row r="3094" spans="1:19" s="206" customFormat="1" ht="19.899999999999999" customHeight="1">
      <c r="A3094" s="1723"/>
      <c r="B3094" s="1723"/>
      <c r="C3094" s="1724"/>
      <c r="D3094" s="1724"/>
      <c r="E3094" s="1725"/>
      <c r="F3094" s="1725"/>
      <c r="G3094" s="1725"/>
      <c r="H3094" s="1724"/>
      <c r="I3094" s="1724"/>
      <c r="J3094" s="1725"/>
      <c r="K3094" s="1725"/>
      <c r="L3094" s="1725"/>
      <c r="M3094" s="1725"/>
      <c r="N3094" s="1727"/>
      <c r="O3094" s="1724"/>
      <c r="P3094" s="1725"/>
      <c r="Q3094" s="1728"/>
      <c r="R3094" s="1729"/>
      <c r="S3094" s="550"/>
    </row>
    <row r="3095" spans="1:19" s="206" customFormat="1" ht="19.899999999999999" customHeight="1">
      <c r="A3095" s="1723"/>
      <c r="B3095" s="1723"/>
      <c r="C3095" s="1724"/>
      <c r="D3095" s="1724"/>
      <c r="E3095" s="1725"/>
      <c r="F3095" s="1725"/>
      <c r="G3095" s="1725"/>
      <c r="H3095" s="1724"/>
      <c r="I3095" s="1724"/>
      <c r="J3095" s="1725"/>
      <c r="K3095" s="1725"/>
      <c r="L3095" s="1725"/>
      <c r="M3095" s="1725"/>
      <c r="N3095" s="1727"/>
      <c r="O3095" s="1724"/>
      <c r="P3095" s="1725"/>
      <c r="Q3095" s="1728"/>
      <c r="R3095" s="1729"/>
      <c r="S3095" s="550"/>
    </row>
    <row r="3096" spans="1:19" s="206" customFormat="1" ht="19.899999999999999" customHeight="1">
      <c r="A3096" s="1723"/>
      <c r="B3096" s="1723"/>
      <c r="C3096" s="1724"/>
      <c r="D3096" s="1724"/>
      <c r="E3096" s="1725"/>
      <c r="F3096" s="1725"/>
      <c r="G3096" s="1725"/>
      <c r="H3096" s="1724"/>
      <c r="I3096" s="1724"/>
      <c r="J3096" s="1725"/>
      <c r="K3096" s="1725"/>
      <c r="L3096" s="1725"/>
      <c r="M3096" s="1725"/>
      <c r="N3096" s="1727"/>
      <c r="O3096" s="1724"/>
      <c r="P3096" s="1725"/>
      <c r="Q3096" s="1728"/>
      <c r="R3096" s="1729"/>
      <c r="S3096" s="550"/>
    </row>
    <row r="3097" spans="1:19" s="206" customFormat="1" ht="19.899999999999999" customHeight="1">
      <c r="A3097" s="1723"/>
      <c r="B3097" s="1723"/>
      <c r="C3097" s="1724"/>
      <c r="D3097" s="1724"/>
      <c r="E3097" s="1725"/>
      <c r="F3097" s="1725"/>
      <c r="G3097" s="1725"/>
      <c r="H3097" s="1724"/>
      <c r="I3097" s="1724"/>
      <c r="J3097" s="1725"/>
      <c r="K3097" s="1725"/>
      <c r="L3097" s="1725"/>
      <c r="M3097" s="1725"/>
      <c r="N3097" s="1727"/>
      <c r="O3097" s="1724"/>
      <c r="P3097" s="1725"/>
      <c r="Q3097" s="1728"/>
      <c r="R3097" s="1729"/>
      <c r="S3097" s="550"/>
    </row>
    <row r="3098" spans="1:19" s="206" customFormat="1" ht="19.899999999999999" customHeight="1">
      <c r="A3098" s="1723"/>
      <c r="B3098" s="1723"/>
      <c r="C3098" s="1724"/>
      <c r="D3098" s="1724"/>
      <c r="E3098" s="1725"/>
      <c r="F3098" s="1725"/>
      <c r="G3098" s="1725"/>
      <c r="H3098" s="1724"/>
      <c r="I3098" s="1724"/>
      <c r="J3098" s="1725"/>
      <c r="K3098" s="1725"/>
      <c r="L3098" s="1725"/>
      <c r="M3098" s="1725"/>
      <c r="N3098" s="1727"/>
      <c r="O3098" s="1724"/>
      <c r="P3098" s="1725"/>
      <c r="Q3098" s="1728"/>
      <c r="R3098" s="1729"/>
      <c r="S3098" s="550"/>
    </row>
    <row r="3099" spans="1:19" s="206" customFormat="1" ht="19.899999999999999" customHeight="1">
      <c r="A3099" s="1723"/>
      <c r="B3099" s="1723"/>
      <c r="C3099" s="1724"/>
      <c r="D3099" s="1724"/>
      <c r="E3099" s="1725"/>
      <c r="F3099" s="1725"/>
      <c r="G3099" s="1725"/>
      <c r="H3099" s="1724"/>
      <c r="I3099" s="1724"/>
      <c r="J3099" s="1725"/>
      <c r="K3099" s="1725"/>
      <c r="L3099" s="1725"/>
      <c r="M3099" s="1725"/>
      <c r="N3099" s="1727"/>
      <c r="O3099" s="1724"/>
      <c r="P3099" s="1725"/>
      <c r="Q3099" s="1728"/>
      <c r="R3099" s="1729"/>
      <c r="S3099" s="550"/>
    </row>
    <row r="3100" spans="1:19" s="206" customFormat="1" ht="19.899999999999999" customHeight="1">
      <c r="A3100" s="1723"/>
      <c r="B3100" s="1723"/>
      <c r="C3100" s="1724"/>
      <c r="D3100" s="1724"/>
      <c r="E3100" s="1725"/>
      <c r="F3100" s="1725"/>
      <c r="G3100" s="1725"/>
      <c r="H3100" s="1724"/>
      <c r="I3100" s="1724"/>
      <c r="J3100" s="1725"/>
      <c r="K3100" s="1725"/>
      <c r="L3100" s="1725"/>
      <c r="M3100" s="1725"/>
      <c r="N3100" s="1727"/>
      <c r="O3100" s="1724"/>
      <c r="P3100" s="1725"/>
      <c r="Q3100" s="1728"/>
      <c r="R3100" s="1729"/>
      <c r="S3100" s="550"/>
    </row>
    <row r="3101" spans="1:19" s="206" customFormat="1" ht="19.899999999999999" customHeight="1">
      <c r="A3101" s="1723"/>
      <c r="B3101" s="1723"/>
      <c r="C3101" s="1724"/>
      <c r="D3101" s="1724"/>
      <c r="E3101" s="1725"/>
      <c r="F3101" s="1725"/>
      <c r="G3101" s="1725"/>
      <c r="H3101" s="1724"/>
      <c r="I3101" s="1724"/>
      <c r="J3101" s="1725"/>
      <c r="K3101" s="1725"/>
      <c r="L3101" s="1725"/>
      <c r="M3101" s="1725"/>
      <c r="N3101" s="1727"/>
      <c r="O3101" s="1724"/>
      <c r="P3101" s="1725"/>
      <c r="Q3101" s="1728"/>
      <c r="R3101" s="1729"/>
      <c r="S3101" s="550"/>
    </row>
    <row r="3102" spans="1:19" s="206" customFormat="1" ht="19.899999999999999" customHeight="1">
      <c r="A3102" s="1723"/>
      <c r="B3102" s="1723"/>
      <c r="C3102" s="1724"/>
      <c r="D3102" s="1724"/>
      <c r="E3102" s="1725"/>
      <c r="F3102" s="1725"/>
      <c r="G3102" s="1725"/>
      <c r="H3102" s="1724"/>
      <c r="I3102" s="1724"/>
      <c r="J3102" s="1725"/>
      <c r="K3102" s="1725"/>
      <c r="L3102" s="1725"/>
      <c r="M3102" s="1725"/>
      <c r="N3102" s="1727"/>
      <c r="O3102" s="1724"/>
      <c r="P3102" s="1725"/>
      <c r="Q3102" s="1728"/>
      <c r="R3102" s="1729"/>
      <c r="S3102" s="550"/>
    </row>
    <row r="3103" spans="1:19" s="206" customFormat="1" ht="19.899999999999999" customHeight="1">
      <c r="A3103" s="1723"/>
      <c r="B3103" s="1723"/>
      <c r="C3103" s="1724"/>
      <c r="D3103" s="1724"/>
      <c r="E3103" s="1725"/>
      <c r="F3103" s="1725"/>
      <c r="G3103" s="1725"/>
      <c r="H3103" s="1724"/>
      <c r="I3103" s="1724"/>
      <c r="J3103" s="1725"/>
      <c r="K3103" s="1725"/>
      <c r="L3103" s="1725"/>
      <c r="M3103" s="1725"/>
      <c r="N3103" s="1727"/>
      <c r="O3103" s="1724"/>
      <c r="P3103" s="1725"/>
      <c r="Q3103" s="1728"/>
      <c r="R3103" s="1729"/>
      <c r="S3103" s="550"/>
    </row>
    <row r="3104" spans="1:19" s="206" customFormat="1" ht="19.899999999999999" customHeight="1">
      <c r="A3104" s="1723"/>
      <c r="B3104" s="1723"/>
      <c r="C3104" s="1724"/>
      <c r="D3104" s="1724"/>
      <c r="E3104" s="1725"/>
      <c r="F3104" s="1725"/>
      <c r="G3104" s="1725"/>
      <c r="H3104" s="1724"/>
      <c r="I3104" s="1724"/>
      <c r="J3104" s="1725"/>
      <c r="K3104" s="1725"/>
      <c r="L3104" s="1725"/>
      <c r="M3104" s="1725"/>
      <c r="N3104" s="1727"/>
      <c r="O3104" s="1724"/>
      <c r="P3104" s="1725"/>
      <c r="Q3104" s="1728"/>
      <c r="R3104" s="1729"/>
      <c r="S3104" s="550"/>
    </row>
    <row r="3105" spans="1:19" s="206" customFormat="1" ht="19.899999999999999" customHeight="1">
      <c r="A3105" s="1723"/>
      <c r="B3105" s="1723"/>
      <c r="C3105" s="1724"/>
      <c r="D3105" s="1724"/>
      <c r="E3105" s="1725"/>
      <c r="F3105" s="1725"/>
      <c r="G3105" s="1725"/>
      <c r="H3105" s="1724"/>
      <c r="I3105" s="1724"/>
      <c r="J3105" s="1725"/>
      <c r="K3105" s="1725"/>
      <c r="L3105" s="1725"/>
      <c r="M3105" s="1725"/>
      <c r="N3105" s="1727"/>
      <c r="O3105" s="1724"/>
      <c r="P3105" s="1725"/>
      <c r="Q3105" s="1728"/>
      <c r="R3105" s="1729"/>
      <c r="S3105" s="550"/>
    </row>
    <row r="3106" spans="1:19" s="206" customFormat="1" ht="19.899999999999999" customHeight="1">
      <c r="A3106" s="1723"/>
      <c r="B3106" s="1723"/>
      <c r="C3106" s="1724"/>
      <c r="D3106" s="1724"/>
      <c r="E3106" s="1725"/>
      <c r="F3106" s="1725"/>
      <c r="G3106" s="1725"/>
      <c r="H3106" s="1724"/>
      <c r="I3106" s="1724"/>
      <c r="J3106" s="1725"/>
      <c r="K3106" s="1725"/>
      <c r="L3106" s="1725"/>
      <c r="M3106" s="1725"/>
      <c r="N3106" s="1727"/>
      <c r="O3106" s="1724"/>
      <c r="P3106" s="1725"/>
      <c r="Q3106" s="1728"/>
      <c r="R3106" s="1729"/>
      <c r="S3106" s="550"/>
    </row>
    <row r="3107" spans="1:19" s="206" customFormat="1" ht="19.899999999999999" customHeight="1">
      <c r="A3107" s="1723"/>
      <c r="B3107" s="1723"/>
      <c r="C3107" s="1724"/>
      <c r="D3107" s="1724"/>
      <c r="E3107" s="1725"/>
      <c r="F3107" s="1725"/>
      <c r="G3107" s="1725"/>
      <c r="H3107" s="1724"/>
      <c r="I3107" s="1724"/>
      <c r="J3107" s="1725"/>
      <c r="K3107" s="1725"/>
      <c r="L3107" s="1725"/>
      <c r="M3107" s="1725"/>
      <c r="N3107" s="1727"/>
      <c r="O3107" s="1724"/>
      <c r="P3107" s="1725"/>
      <c r="Q3107" s="1728"/>
      <c r="R3107" s="1729"/>
      <c r="S3107" s="550"/>
    </row>
    <row r="3108" spans="1:19" s="206" customFormat="1" ht="19.899999999999999" customHeight="1">
      <c r="A3108" s="1723"/>
      <c r="B3108" s="1723"/>
      <c r="C3108" s="1724"/>
      <c r="D3108" s="1724"/>
      <c r="E3108" s="1725"/>
      <c r="F3108" s="1725"/>
      <c r="G3108" s="1725"/>
      <c r="H3108" s="1724"/>
      <c r="I3108" s="1724"/>
      <c r="J3108" s="1725"/>
      <c r="K3108" s="1725"/>
      <c r="L3108" s="1725"/>
      <c r="M3108" s="1725"/>
      <c r="N3108" s="1727"/>
      <c r="O3108" s="1724"/>
      <c r="P3108" s="1725"/>
      <c r="Q3108" s="1728"/>
      <c r="R3108" s="1729"/>
      <c r="S3108" s="550"/>
    </row>
    <row r="3109" spans="1:19" s="206" customFormat="1" ht="19.899999999999999" customHeight="1">
      <c r="A3109" s="1723"/>
      <c r="B3109" s="1723"/>
      <c r="C3109" s="1724"/>
      <c r="D3109" s="1724"/>
      <c r="E3109" s="1725"/>
      <c r="F3109" s="1725"/>
      <c r="G3109" s="1725"/>
      <c r="H3109" s="1724"/>
      <c r="I3109" s="1724"/>
      <c r="J3109" s="1725"/>
      <c r="K3109" s="1725"/>
      <c r="L3109" s="1725"/>
      <c r="M3109" s="1725"/>
      <c r="N3109" s="1727"/>
      <c r="O3109" s="1724"/>
      <c r="P3109" s="1725"/>
      <c r="Q3109" s="1728"/>
      <c r="R3109" s="1729"/>
      <c r="S3109" s="550"/>
    </row>
    <row r="3110" spans="1:19" s="206" customFormat="1" ht="19.899999999999999" customHeight="1">
      <c r="A3110" s="1723"/>
      <c r="B3110" s="1723"/>
      <c r="C3110" s="1724"/>
      <c r="D3110" s="1724"/>
      <c r="E3110" s="1725"/>
      <c r="F3110" s="1725"/>
      <c r="G3110" s="1725"/>
      <c r="H3110" s="1724"/>
      <c r="I3110" s="1724"/>
      <c r="J3110" s="1725"/>
      <c r="K3110" s="1725"/>
      <c r="L3110" s="1725"/>
      <c r="M3110" s="1725"/>
      <c r="N3110" s="1727"/>
      <c r="O3110" s="1724"/>
      <c r="P3110" s="1725"/>
      <c r="Q3110" s="1728"/>
      <c r="R3110" s="1729"/>
      <c r="S3110" s="550"/>
    </row>
    <row r="3111" spans="1:19" s="206" customFormat="1" ht="19.899999999999999" customHeight="1">
      <c r="A3111" s="1723"/>
      <c r="B3111" s="1723"/>
      <c r="C3111" s="1724"/>
      <c r="D3111" s="1724"/>
      <c r="E3111" s="1725"/>
      <c r="F3111" s="1725"/>
      <c r="G3111" s="1725"/>
      <c r="H3111" s="1724"/>
      <c r="I3111" s="1724"/>
      <c r="J3111" s="1725"/>
      <c r="K3111" s="1725"/>
      <c r="L3111" s="1725"/>
      <c r="M3111" s="1725"/>
      <c r="N3111" s="1727"/>
      <c r="O3111" s="1724"/>
      <c r="P3111" s="1725"/>
      <c r="Q3111" s="1728"/>
      <c r="R3111" s="1729"/>
      <c r="S3111" s="550"/>
    </row>
    <row r="3112" spans="1:19" s="206" customFormat="1" ht="19.899999999999999" customHeight="1">
      <c r="A3112" s="1723"/>
      <c r="B3112" s="1723"/>
      <c r="C3112" s="1724"/>
      <c r="D3112" s="1724"/>
      <c r="E3112" s="1725"/>
      <c r="F3112" s="1725"/>
      <c r="G3112" s="1725"/>
      <c r="H3112" s="1724"/>
      <c r="I3112" s="1724"/>
      <c r="J3112" s="1725"/>
      <c r="K3112" s="1725"/>
      <c r="L3112" s="1725"/>
      <c r="M3112" s="1725"/>
      <c r="N3112" s="1727"/>
      <c r="O3112" s="1724"/>
      <c r="P3112" s="1725"/>
      <c r="Q3112" s="1728"/>
      <c r="R3112" s="1729"/>
      <c r="S3112" s="550"/>
    </row>
    <row r="3113" spans="1:19" s="206" customFormat="1" ht="19.899999999999999" customHeight="1">
      <c r="A3113" s="1723"/>
      <c r="B3113" s="1723"/>
      <c r="C3113" s="1724"/>
      <c r="D3113" s="1724"/>
      <c r="E3113" s="1725"/>
      <c r="F3113" s="1725"/>
      <c r="G3113" s="1725"/>
      <c r="H3113" s="1724"/>
      <c r="I3113" s="1724"/>
      <c r="J3113" s="1725"/>
      <c r="K3113" s="1725"/>
      <c r="L3113" s="1725"/>
      <c r="M3113" s="1725"/>
      <c r="N3113" s="1727"/>
      <c r="O3113" s="1724"/>
      <c r="P3113" s="1725"/>
      <c r="Q3113" s="1728"/>
      <c r="R3113" s="1729"/>
      <c r="S3113" s="550"/>
    </row>
    <row r="3114" spans="1:19" s="206" customFormat="1" ht="19.899999999999999" customHeight="1">
      <c r="A3114" s="1723"/>
      <c r="B3114" s="1723"/>
      <c r="C3114" s="1724"/>
      <c r="D3114" s="1724"/>
      <c r="E3114" s="1725"/>
      <c r="F3114" s="1725"/>
      <c r="G3114" s="1725"/>
      <c r="H3114" s="1724"/>
      <c r="I3114" s="1724"/>
      <c r="J3114" s="1725"/>
      <c r="K3114" s="1725"/>
      <c r="L3114" s="1725"/>
      <c r="M3114" s="1725"/>
      <c r="N3114" s="1727"/>
      <c r="O3114" s="1724"/>
      <c r="P3114" s="1725"/>
      <c r="Q3114" s="1728"/>
      <c r="R3114" s="1729"/>
      <c r="S3114" s="550"/>
    </row>
    <row r="3115" spans="1:19" s="206" customFormat="1" ht="19.899999999999999" customHeight="1">
      <c r="A3115" s="1723"/>
      <c r="B3115" s="1723"/>
      <c r="C3115" s="1724"/>
      <c r="D3115" s="1724"/>
      <c r="E3115" s="1725"/>
      <c r="F3115" s="1725"/>
      <c r="G3115" s="1725"/>
      <c r="H3115" s="1724"/>
      <c r="I3115" s="1724"/>
      <c r="J3115" s="1725"/>
      <c r="K3115" s="1725"/>
      <c r="L3115" s="1725"/>
      <c r="M3115" s="1725"/>
      <c r="N3115" s="1727"/>
      <c r="O3115" s="1724"/>
      <c r="P3115" s="1725"/>
      <c r="Q3115" s="1728"/>
      <c r="R3115" s="1729"/>
      <c r="S3115" s="550"/>
    </row>
    <row r="3116" spans="1:19" s="206" customFormat="1" ht="19.899999999999999" customHeight="1">
      <c r="A3116" s="1723"/>
      <c r="B3116" s="1723"/>
      <c r="C3116" s="1724"/>
      <c r="D3116" s="1724"/>
      <c r="E3116" s="1725"/>
      <c r="F3116" s="1725"/>
      <c r="G3116" s="1725"/>
      <c r="H3116" s="1724"/>
      <c r="I3116" s="1724"/>
      <c r="J3116" s="1725"/>
      <c r="K3116" s="1725"/>
      <c r="L3116" s="1725"/>
      <c r="M3116" s="1725"/>
      <c r="N3116" s="1727"/>
      <c r="O3116" s="1724"/>
      <c r="P3116" s="1725"/>
      <c r="Q3116" s="1728"/>
      <c r="R3116" s="1729"/>
      <c r="S3116" s="550"/>
    </row>
    <row r="3117" spans="1:19" s="206" customFormat="1" ht="19.899999999999999" customHeight="1">
      <c r="A3117" s="1723"/>
      <c r="B3117" s="1723"/>
      <c r="C3117" s="1724"/>
      <c r="D3117" s="1724"/>
      <c r="E3117" s="1725"/>
      <c r="F3117" s="1725"/>
      <c r="G3117" s="1725"/>
      <c r="H3117" s="1724"/>
      <c r="I3117" s="1724"/>
      <c r="J3117" s="1725"/>
      <c r="K3117" s="1725"/>
      <c r="L3117" s="1725"/>
      <c r="M3117" s="1725"/>
      <c r="N3117" s="1727"/>
      <c r="O3117" s="1724"/>
      <c r="P3117" s="1725"/>
      <c r="Q3117" s="1728"/>
      <c r="R3117" s="1729"/>
      <c r="S3117" s="550"/>
    </row>
    <row r="3118" spans="1:19" s="206" customFormat="1" ht="19.899999999999999" customHeight="1">
      <c r="A3118" s="1723"/>
      <c r="B3118" s="1723"/>
      <c r="C3118" s="1724"/>
      <c r="D3118" s="1724"/>
      <c r="E3118" s="1725"/>
      <c r="F3118" s="1725"/>
      <c r="G3118" s="1725"/>
      <c r="H3118" s="1724"/>
      <c r="I3118" s="1724"/>
      <c r="J3118" s="1725"/>
      <c r="K3118" s="1725"/>
      <c r="L3118" s="1725"/>
      <c r="M3118" s="1725"/>
      <c r="N3118" s="1727"/>
      <c r="O3118" s="1724"/>
      <c r="P3118" s="1725"/>
      <c r="Q3118" s="1728"/>
      <c r="R3118" s="1729"/>
      <c r="S3118" s="550"/>
    </row>
    <row r="3119" spans="1:19" s="206" customFormat="1" ht="19.899999999999999" customHeight="1">
      <c r="A3119" s="1723"/>
      <c r="B3119" s="1723"/>
      <c r="C3119" s="1724"/>
      <c r="D3119" s="1724"/>
      <c r="E3119" s="1725"/>
      <c r="F3119" s="1725"/>
      <c r="G3119" s="1725"/>
      <c r="H3119" s="1724"/>
      <c r="I3119" s="1724"/>
      <c r="J3119" s="1725"/>
      <c r="K3119" s="1725"/>
      <c r="L3119" s="1725"/>
      <c r="M3119" s="1725"/>
      <c r="N3119" s="1727"/>
      <c r="O3119" s="1724"/>
      <c r="P3119" s="1725"/>
      <c r="Q3119" s="1728"/>
      <c r="R3119" s="1729"/>
      <c r="S3119" s="550"/>
    </row>
    <row r="3120" spans="1:19" s="206" customFormat="1" ht="19.899999999999999" customHeight="1">
      <c r="A3120" s="1723"/>
      <c r="B3120" s="1723"/>
      <c r="C3120" s="1724"/>
      <c r="D3120" s="1724"/>
      <c r="E3120" s="1725"/>
      <c r="F3120" s="1725"/>
      <c r="G3120" s="1725"/>
      <c r="H3120" s="1724"/>
      <c r="I3120" s="1724"/>
      <c r="J3120" s="1725"/>
      <c r="K3120" s="1725"/>
      <c r="L3120" s="1725"/>
      <c r="M3120" s="1725"/>
      <c r="N3120" s="1727"/>
      <c r="O3120" s="1724"/>
      <c r="P3120" s="1725"/>
      <c r="Q3120" s="1728"/>
      <c r="R3120" s="1729"/>
      <c r="S3120" s="550"/>
    </row>
    <row r="3121" spans="1:19" s="206" customFormat="1" ht="19.899999999999999" customHeight="1">
      <c r="A3121" s="1723"/>
      <c r="B3121" s="1723"/>
      <c r="C3121" s="1724"/>
      <c r="D3121" s="1724"/>
      <c r="E3121" s="1725"/>
      <c r="F3121" s="1725"/>
      <c r="G3121" s="1725"/>
      <c r="H3121" s="1724"/>
      <c r="I3121" s="1724"/>
      <c r="J3121" s="1725"/>
      <c r="K3121" s="1725"/>
      <c r="L3121" s="1725"/>
      <c r="M3121" s="1725"/>
      <c r="N3121" s="1727"/>
      <c r="O3121" s="1724"/>
      <c r="P3121" s="1725"/>
      <c r="Q3121" s="1728"/>
      <c r="R3121" s="1729"/>
      <c r="S3121" s="550"/>
    </row>
    <row r="3122" spans="1:19" s="206" customFormat="1" ht="19.899999999999999" customHeight="1">
      <c r="A3122" s="1723"/>
      <c r="B3122" s="1723"/>
      <c r="C3122" s="1724"/>
      <c r="D3122" s="1724"/>
      <c r="E3122" s="1725"/>
      <c r="F3122" s="1725"/>
      <c r="G3122" s="1725"/>
      <c r="H3122" s="1724"/>
      <c r="I3122" s="1724"/>
      <c r="J3122" s="1725"/>
      <c r="K3122" s="1725"/>
      <c r="L3122" s="1725"/>
      <c r="M3122" s="1725"/>
      <c r="N3122" s="1727"/>
      <c r="O3122" s="1724"/>
      <c r="P3122" s="1725"/>
      <c r="Q3122" s="1728"/>
      <c r="R3122" s="1729"/>
      <c r="S3122" s="550"/>
    </row>
    <row r="3123" spans="1:19" s="206" customFormat="1" ht="19.899999999999999" customHeight="1">
      <c r="A3123" s="1723"/>
      <c r="B3123" s="1723"/>
      <c r="C3123" s="1724"/>
      <c r="D3123" s="1724"/>
      <c r="E3123" s="1725"/>
      <c r="F3123" s="1725"/>
      <c r="G3123" s="1725"/>
      <c r="H3123" s="1724"/>
      <c r="I3123" s="1724"/>
      <c r="J3123" s="1725"/>
      <c r="K3123" s="1725"/>
      <c r="L3123" s="1725"/>
      <c r="M3123" s="1725"/>
      <c r="N3123" s="1727"/>
      <c r="O3123" s="1724"/>
      <c r="P3123" s="1725"/>
      <c r="Q3123" s="1728"/>
      <c r="R3123" s="1729"/>
      <c r="S3123" s="550"/>
    </row>
    <row r="3124" spans="1:19" s="206" customFormat="1" ht="19.899999999999999" customHeight="1">
      <c r="A3124" s="1723"/>
      <c r="B3124" s="1723"/>
      <c r="C3124" s="1724"/>
      <c r="D3124" s="1724"/>
      <c r="E3124" s="1725"/>
      <c r="F3124" s="1725"/>
      <c r="G3124" s="1725"/>
      <c r="H3124" s="1724"/>
      <c r="I3124" s="1724"/>
      <c r="J3124" s="1725"/>
      <c r="K3124" s="1725"/>
      <c r="L3124" s="1725"/>
      <c r="M3124" s="1725"/>
      <c r="N3124" s="1727"/>
      <c r="O3124" s="1724"/>
      <c r="P3124" s="1725"/>
      <c r="Q3124" s="1728"/>
      <c r="R3124" s="1729"/>
      <c r="S3124" s="550"/>
    </row>
    <row r="3125" spans="1:19" s="206" customFormat="1" ht="19.899999999999999" customHeight="1">
      <c r="A3125" s="1723"/>
      <c r="B3125" s="1723"/>
      <c r="C3125" s="1724"/>
      <c r="D3125" s="1724"/>
      <c r="E3125" s="1725"/>
      <c r="F3125" s="1725"/>
      <c r="G3125" s="1725"/>
      <c r="H3125" s="1724"/>
      <c r="I3125" s="1724"/>
      <c r="J3125" s="1725"/>
      <c r="K3125" s="1725"/>
      <c r="L3125" s="1725"/>
      <c r="M3125" s="1725"/>
      <c r="N3125" s="1727"/>
      <c r="O3125" s="1724"/>
      <c r="P3125" s="1725"/>
      <c r="Q3125" s="1728"/>
      <c r="R3125" s="1729"/>
      <c r="S3125" s="550"/>
    </row>
    <row r="3126" spans="1:19" s="206" customFormat="1" ht="19.899999999999999" customHeight="1">
      <c r="A3126" s="1723"/>
      <c r="B3126" s="1723"/>
      <c r="C3126" s="1724"/>
      <c r="D3126" s="1724"/>
      <c r="E3126" s="1725"/>
      <c r="F3126" s="1725"/>
      <c r="G3126" s="1725"/>
      <c r="H3126" s="1724"/>
      <c r="I3126" s="1724"/>
      <c r="J3126" s="1725"/>
      <c r="K3126" s="1725"/>
      <c r="L3126" s="1725"/>
      <c r="M3126" s="1725"/>
      <c r="N3126" s="1727"/>
      <c r="O3126" s="1724"/>
      <c r="P3126" s="1725"/>
      <c r="Q3126" s="1728"/>
      <c r="R3126" s="1729"/>
      <c r="S3126" s="550"/>
    </row>
    <row r="3127" spans="1:19" s="206" customFormat="1" ht="19.899999999999999" customHeight="1">
      <c r="A3127" s="1723"/>
      <c r="B3127" s="1723"/>
      <c r="C3127" s="1724"/>
      <c r="D3127" s="1724"/>
      <c r="E3127" s="1725"/>
      <c r="F3127" s="1725"/>
      <c r="G3127" s="1725"/>
      <c r="H3127" s="1724"/>
      <c r="I3127" s="1724"/>
      <c r="J3127" s="1725"/>
      <c r="K3127" s="1725"/>
      <c r="L3127" s="1725"/>
      <c r="M3127" s="1725"/>
      <c r="N3127" s="1727"/>
      <c r="O3127" s="1724"/>
      <c r="P3127" s="1725"/>
      <c r="Q3127" s="1728"/>
      <c r="R3127" s="1729"/>
      <c r="S3127" s="550"/>
    </row>
    <row r="3128" spans="1:19" s="206" customFormat="1" ht="19.899999999999999" customHeight="1">
      <c r="A3128" s="1723"/>
      <c r="B3128" s="1723"/>
      <c r="C3128" s="1724"/>
      <c r="D3128" s="1724"/>
      <c r="E3128" s="1725"/>
      <c r="F3128" s="1725"/>
      <c r="G3128" s="1725"/>
      <c r="H3128" s="1724"/>
      <c r="I3128" s="1724"/>
      <c r="J3128" s="1725"/>
      <c r="K3128" s="1725"/>
      <c r="L3128" s="1725"/>
      <c r="M3128" s="1725"/>
      <c r="N3128" s="1727"/>
      <c r="O3128" s="1724"/>
      <c r="P3128" s="1725"/>
      <c r="Q3128" s="1728"/>
      <c r="R3128" s="1729"/>
      <c r="S3128" s="550"/>
    </row>
    <row r="3129" spans="1:19" s="206" customFormat="1" ht="19.899999999999999" customHeight="1">
      <c r="A3129" s="1723"/>
      <c r="B3129" s="1723"/>
      <c r="C3129" s="1724"/>
      <c r="D3129" s="1724"/>
      <c r="E3129" s="1725"/>
      <c r="F3129" s="1725"/>
      <c r="G3129" s="1725"/>
      <c r="H3129" s="1724"/>
      <c r="I3129" s="1724"/>
      <c r="J3129" s="1725"/>
      <c r="K3129" s="1725"/>
      <c r="L3129" s="1725"/>
      <c r="M3129" s="1725"/>
      <c r="N3129" s="1727"/>
      <c r="O3129" s="1724"/>
      <c r="P3129" s="1725"/>
      <c r="Q3129" s="1728"/>
      <c r="R3129" s="1729"/>
      <c r="S3129" s="550"/>
    </row>
    <row r="3130" spans="1:19" s="206" customFormat="1" ht="19.899999999999999" customHeight="1">
      <c r="A3130" s="1723"/>
      <c r="B3130" s="1723"/>
      <c r="C3130" s="1724"/>
      <c r="D3130" s="1724"/>
      <c r="E3130" s="1725"/>
      <c r="F3130" s="1725"/>
      <c r="G3130" s="1725"/>
      <c r="H3130" s="1724"/>
      <c r="I3130" s="1724"/>
      <c r="J3130" s="1725"/>
      <c r="K3130" s="1725"/>
      <c r="L3130" s="1725"/>
      <c r="M3130" s="1725"/>
      <c r="N3130" s="1727"/>
      <c r="O3130" s="1724"/>
      <c r="P3130" s="1725"/>
      <c r="Q3130" s="1728"/>
      <c r="R3130" s="1729"/>
      <c r="S3130" s="550"/>
    </row>
    <row r="3131" spans="1:19" s="206" customFormat="1" ht="19.899999999999999" customHeight="1">
      <c r="A3131" s="1723"/>
      <c r="B3131" s="1723"/>
      <c r="C3131" s="1724"/>
      <c r="D3131" s="1724"/>
      <c r="E3131" s="1725"/>
      <c r="F3131" s="1725"/>
      <c r="G3131" s="1725"/>
      <c r="H3131" s="1724"/>
      <c r="I3131" s="1724"/>
      <c r="J3131" s="1725"/>
      <c r="K3131" s="1725"/>
      <c r="L3131" s="1725"/>
      <c r="M3131" s="1725"/>
      <c r="N3131" s="1727"/>
      <c r="O3131" s="1724"/>
      <c r="P3131" s="1725"/>
      <c r="Q3131" s="1728"/>
      <c r="R3131" s="1729"/>
      <c r="S3131" s="550"/>
    </row>
    <row r="3132" spans="1:19" s="206" customFormat="1" ht="19.899999999999999" customHeight="1">
      <c r="A3132" s="1723"/>
      <c r="B3132" s="1723"/>
      <c r="C3132" s="1724"/>
      <c r="D3132" s="1724"/>
      <c r="E3132" s="1725"/>
      <c r="F3132" s="1725"/>
      <c r="G3132" s="1725"/>
      <c r="H3132" s="1724"/>
      <c r="I3132" s="1724"/>
      <c r="J3132" s="1725"/>
      <c r="K3132" s="1725"/>
      <c r="L3132" s="1725"/>
      <c r="M3132" s="1725"/>
      <c r="N3132" s="1727"/>
      <c r="O3132" s="1724"/>
      <c r="P3132" s="1725"/>
      <c r="Q3132" s="1728"/>
      <c r="R3132" s="1729"/>
      <c r="S3132" s="550"/>
    </row>
    <row r="3133" spans="1:19" s="206" customFormat="1" ht="19.899999999999999" customHeight="1">
      <c r="A3133" s="1723"/>
      <c r="B3133" s="1723"/>
      <c r="C3133" s="1724"/>
      <c r="D3133" s="1724"/>
      <c r="E3133" s="1725"/>
      <c r="F3133" s="1725"/>
      <c r="G3133" s="1725"/>
      <c r="H3133" s="1724"/>
      <c r="I3133" s="1724"/>
      <c r="J3133" s="1725"/>
      <c r="K3133" s="1725"/>
      <c r="L3133" s="1725"/>
      <c r="M3133" s="1725"/>
      <c r="N3133" s="1727"/>
      <c r="O3133" s="1724"/>
      <c r="P3133" s="1725"/>
      <c r="Q3133" s="1728"/>
      <c r="R3133" s="1729"/>
      <c r="S3133" s="550"/>
    </row>
    <row r="3134" spans="1:19" s="206" customFormat="1" ht="19.899999999999999" customHeight="1">
      <c r="A3134" s="1723"/>
      <c r="B3134" s="1723"/>
      <c r="C3134" s="1724"/>
      <c r="D3134" s="1724"/>
      <c r="E3134" s="1725"/>
      <c r="F3134" s="1725"/>
      <c r="G3134" s="1725"/>
      <c r="H3134" s="1724"/>
      <c r="I3134" s="1724"/>
      <c r="J3134" s="1725"/>
      <c r="K3134" s="1725"/>
      <c r="L3134" s="1725"/>
      <c r="M3134" s="1725"/>
      <c r="N3134" s="1727"/>
      <c r="O3134" s="1724"/>
      <c r="P3134" s="1725"/>
      <c r="Q3134" s="1728"/>
      <c r="R3134" s="1729"/>
      <c r="S3134" s="550"/>
    </row>
    <row r="3135" spans="1:19" s="206" customFormat="1" ht="19.899999999999999" customHeight="1">
      <c r="A3135" s="1723"/>
      <c r="B3135" s="1723"/>
      <c r="C3135" s="1724"/>
      <c r="D3135" s="1724"/>
      <c r="E3135" s="1725"/>
      <c r="F3135" s="1725"/>
      <c r="G3135" s="1725"/>
      <c r="H3135" s="1724"/>
      <c r="I3135" s="1724"/>
      <c r="J3135" s="1725"/>
      <c r="K3135" s="1725"/>
      <c r="L3135" s="1725"/>
      <c r="M3135" s="1725"/>
      <c r="N3135" s="1727"/>
      <c r="O3135" s="1724"/>
      <c r="P3135" s="1725"/>
      <c r="Q3135" s="1728"/>
      <c r="R3135" s="1729"/>
      <c r="S3135" s="550"/>
    </row>
    <row r="3136" spans="1:19" s="206" customFormat="1" ht="19.899999999999999" customHeight="1">
      <c r="A3136" s="1723"/>
      <c r="B3136" s="1723"/>
      <c r="C3136" s="1724"/>
      <c r="D3136" s="1724"/>
      <c r="E3136" s="1725"/>
      <c r="F3136" s="1725"/>
      <c r="G3136" s="1725"/>
      <c r="H3136" s="1724"/>
      <c r="I3136" s="1724"/>
      <c r="J3136" s="1725"/>
      <c r="K3136" s="1725"/>
      <c r="L3136" s="1725"/>
      <c r="M3136" s="1725"/>
      <c r="N3136" s="1727"/>
      <c r="O3136" s="1724"/>
      <c r="P3136" s="1725"/>
      <c r="Q3136" s="1728"/>
      <c r="R3136" s="1729"/>
      <c r="S3136" s="550"/>
    </row>
    <row r="3137" spans="1:19" s="206" customFormat="1" ht="19.899999999999999" customHeight="1">
      <c r="A3137" s="1723"/>
      <c r="B3137" s="1723"/>
      <c r="C3137" s="1724"/>
      <c r="D3137" s="1724"/>
      <c r="E3137" s="1725"/>
      <c r="F3137" s="1725"/>
      <c r="G3137" s="1725"/>
      <c r="H3137" s="1724"/>
      <c r="I3137" s="1724"/>
      <c r="J3137" s="1725"/>
      <c r="K3137" s="1725"/>
      <c r="L3137" s="1725"/>
      <c r="M3137" s="1725"/>
      <c r="N3137" s="1727"/>
      <c r="O3137" s="1724"/>
      <c r="P3137" s="1725"/>
      <c r="Q3137" s="1728"/>
      <c r="R3137" s="1729"/>
      <c r="S3137" s="550"/>
    </row>
    <row r="3138" spans="1:19" s="206" customFormat="1" ht="19.899999999999999" customHeight="1">
      <c r="A3138" s="1723"/>
      <c r="B3138" s="1723"/>
      <c r="C3138" s="1724"/>
      <c r="D3138" s="1724"/>
      <c r="E3138" s="1725"/>
      <c r="F3138" s="1725"/>
      <c r="G3138" s="1725"/>
      <c r="H3138" s="1724"/>
      <c r="I3138" s="1724"/>
      <c r="J3138" s="1725"/>
      <c r="K3138" s="1725"/>
      <c r="L3138" s="1725"/>
      <c r="M3138" s="1725"/>
      <c r="N3138" s="1727"/>
      <c r="O3138" s="1724"/>
      <c r="P3138" s="1725"/>
      <c r="Q3138" s="1728"/>
      <c r="R3138" s="1729"/>
      <c r="S3138" s="550"/>
    </row>
    <row r="3139" spans="1:19" s="206" customFormat="1" ht="19.899999999999999" customHeight="1">
      <c r="A3139" s="1723"/>
      <c r="B3139" s="1723"/>
      <c r="C3139" s="1724"/>
      <c r="D3139" s="1724"/>
      <c r="E3139" s="1725"/>
      <c r="F3139" s="1725"/>
      <c r="G3139" s="1725"/>
      <c r="H3139" s="1724"/>
      <c r="I3139" s="1724"/>
      <c r="J3139" s="1725"/>
      <c r="K3139" s="1725"/>
      <c r="L3139" s="1725"/>
      <c r="M3139" s="1725"/>
      <c r="N3139" s="1727"/>
      <c r="O3139" s="1724"/>
      <c r="P3139" s="1725"/>
      <c r="Q3139" s="1728"/>
      <c r="R3139" s="1729"/>
      <c r="S3139" s="550"/>
    </row>
    <row r="3140" spans="1:19" s="206" customFormat="1" ht="19.899999999999999" customHeight="1">
      <c r="A3140" s="1723"/>
      <c r="B3140" s="1723"/>
      <c r="C3140" s="1724"/>
      <c r="D3140" s="1724"/>
      <c r="E3140" s="1725"/>
      <c r="F3140" s="1725"/>
      <c r="G3140" s="1725"/>
      <c r="H3140" s="1724"/>
      <c r="I3140" s="1724"/>
      <c r="J3140" s="1725"/>
      <c r="K3140" s="1725"/>
      <c r="L3140" s="1725"/>
      <c r="M3140" s="1725"/>
      <c r="N3140" s="1727"/>
      <c r="O3140" s="1724"/>
      <c r="P3140" s="1725"/>
      <c r="Q3140" s="1728"/>
      <c r="R3140" s="1729"/>
      <c r="S3140" s="550"/>
    </row>
    <row r="3141" spans="1:19" s="206" customFormat="1" ht="19.899999999999999" customHeight="1">
      <c r="A3141" s="1723"/>
      <c r="B3141" s="1723"/>
      <c r="C3141" s="1724"/>
      <c r="D3141" s="1724"/>
      <c r="E3141" s="1725"/>
      <c r="F3141" s="1725"/>
      <c r="G3141" s="1725"/>
      <c r="H3141" s="1724"/>
      <c r="I3141" s="1724"/>
      <c r="J3141" s="1725"/>
      <c r="K3141" s="1725"/>
      <c r="L3141" s="1725"/>
      <c r="M3141" s="1725"/>
      <c r="N3141" s="1727"/>
      <c r="O3141" s="1724"/>
      <c r="P3141" s="1725"/>
      <c r="Q3141" s="1728"/>
      <c r="R3141" s="1729"/>
      <c r="S3141" s="550"/>
    </row>
    <row r="3142" spans="1:19" s="206" customFormat="1" ht="19.899999999999999" customHeight="1">
      <c r="A3142" s="1723"/>
      <c r="B3142" s="1723"/>
      <c r="C3142" s="1724"/>
      <c r="D3142" s="1724"/>
      <c r="E3142" s="1725"/>
      <c r="F3142" s="1725"/>
      <c r="G3142" s="1725"/>
      <c r="H3142" s="1724"/>
      <c r="I3142" s="1724"/>
      <c r="J3142" s="1725"/>
      <c r="K3142" s="1725"/>
      <c r="L3142" s="1725"/>
      <c r="M3142" s="1725"/>
      <c r="N3142" s="1727"/>
      <c r="O3142" s="1724"/>
      <c r="P3142" s="1725"/>
      <c r="Q3142" s="1728"/>
      <c r="R3142" s="1729"/>
      <c r="S3142" s="550"/>
    </row>
    <row r="3143" spans="1:19" s="206" customFormat="1" ht="19.899999999999999" customHeight="1">
      <c r="A3143" s="1723"/>
      <c r="B3143" s="1723"/>
      <c r="C3143" s="1724"/>
      <c r="D3143" s="1724"/>
      <c r="E3143" s="1725"/>
      <c r="F3143" s="1725"/>
      <c r="G3143" s="1725"/>
      <c r="H3143" s="1724"/>
      <c r="I3143" s="1724"/>
      <c r="J3143" s="1725"/>
      <c r="K3143" s="1725"/>
      <c r="L3143" s="1725"/>
      <c r="M3143" s="1725"/>
      <c r="N3143" s="1727"/>
      <c r="O3143" s="1724"/>
      <c r="P3143" s="1725"/>
      <c r="Q3143" s="1728"/>
      <c r="R3143" s="1729"/>
      <c r="S3143" s="550"/>
    </row>
    <row r="3144" spans="1:19" s="206" customFormat="1" ht="19.899999999999999" customHeight="1">
      <c r="A3144" s="1723"/>
      <c r="B3144" s="1723"/>
      <c r="C3144" s="1724"/>
      <c r="D3144" s="1724"/>
      <c r="E3144" s="1725"/>
      <c r="F3144" s="1725"/>
      <c r="G3144" s="1725"/>
      <c r="H3144" s="1724"/>
      <c r="I3144" s="1724"/>
      <c r="J3144" s="1725"/>
      <c r="K3144" s="1725"/>
      <c r="L3144" s="1725"/>
      <c r="M3144" s="1725"/>
      <c r="N3144" s="1727"/>
      <c r="O3144" s="1724"/>
      <c r="P3144" s="1725"/>
      <c r="Q3144" s="1728"/>
      <c r="R3144" s="1729"/>
      <c r="S3144" s="550"/>
    </row>
    <row r="3145" spans="1:19" s="206" customFormat="1" ht="19.899999999999999" customHeight="1">
      <c r="A3145" s="1723"/>
      <c r="B3145" s="1723"/>
      <c r="C3145" s="1724"/>
      <c r="D3145" s="1724"/>
      <c r="E3145" s="1725"/>
      <c r="F3145" s="1725"/>
      <c r="G3145" s="1725"/>
      <c r="H3145" s="1724"/>
      <c r="I3145" s="1724"/>
      <c r="J3145" s="1725"/>
      <c r="K3145" s="1725"/>
      <c r="L3145" s="1725"/>
      <c r="M3145" s="1725"/>
      <c r="N3145" s="1727"/>
      <c r="O3145" s="1724"/>
      <c r="P3145" s="1725"/>
      <c r="Q3145" s="1728"/>
      <c r="R3145" s="1729"/>
      <c r="S3145" s="550"/>
    </row>
    <row r="3146" spans="1:19" s="206" customFormat="1" ht="19.899999999999999" customHeight="1">
      <c r="A3146" s="1723"/>
      <c r="B3146" s="1723"/>
      <c r="C3146" s="1724"/>
      <c r="D3146" s="1724"/>
      <c r="E3146" s="1725"/>
      <c r="F3146" s="1725"/>
      <c r="G3146" s="1725"/>
      <c r="H3146" s="1724"/>
      <c r="I3146" s="1724"/>
      <c r="J3146" s="1725"/>
      <c r="K3146" s="1725"/>
      <c r="L3146" s="1725"/>
      <c r="M3146" s="1725"/>
      <c r="N3146" s="1727"/>
      <c r="O3146" s="1724"/>
      <c r="P3146" s="1725"/>
      <c r="Q3146" s="1728"/>
      <c r="R3146" s="1729"/>
      <c r="S3146" s="550"/>
    </row>
    <row r="3147" spans="1:19" s="206" customFormat="1" ht="19.899999999999999" customHeight="1">
      <c r="A3147" s="1723"/>
      <c r="B3147" s="1723"/>
      <c r="C3147" s="1724"/>
      <c r="D3147" s="1724"/>
      <c r="E3147" s="1725"/>
      <c r="F3147" s="1725"/>
      <c r="G3147" s="1725"/>
      <c r="H3147" s="1724"/>
      <c r="I3147" s="1724"/>
      <c r="J3147" s="1725"/>
      <c r="K3147" s="1725"/>
      <c r="L3147" s="1725"/>
      <c r="M3147" s="1725"/>
      <c r="N3147" s="1727"/>
      <c r="O3147" s="1724"/>
      <c r="P3147" s="1725"/>
      <c r="Q3147" s="1728"/>
      <c r="R3147" s="1729"/>
      <c r="S3147" s="550"/>
    </row>
    <row r="3148" spans="1:19" s="206" customFormat="1" ht="19.899999999999999" customHeight="1">
      <c r="A3148" s="1723"/>
      <c r="B3148" s="1723"/>
      <c r="C3148" s="1724"/>
      <c r="D3148" s="1724"/>
      <c r="E3148" s="1725"/>
      <c r="F3148" s="1725"/>
      <c r="G3148" s="1725"/>
      <c r="H3148" s="1724"/>
      <c r="I3148" s="1724"/>
      <c r="J3148" s="1725"/>
      <c r="K3148" s="1725"/>
      <c r="L3148" s="1725"/>
      <c r="M3148" s="1725"/>
      <c r="N3148" s="1727"/>
      <c r="O3148" s="1724"/>
      <c r="P3148" s="1725"/>
      <c r="Q3148" s="1728"/>
      <c r="R3148" s="1729"/>
      <c r="S3148" s="550"/>
    </row>
    <row r="3149" spans="1:19" s="206" customFormat="1" ht="19.899999999999999" customHeight="1">
      <c r="A3149" s="1723"/>
      <c r="B3149" s="1723"/>
      <c r="C3149" s="1724"/>
      <c r="D3149" s="1724"/>
      <c r="E3149" s="1725"/>
      <c r="F3149" s="1725"/>
      <c r="G3149" s="1725"/>
      <c r="H3149" s="1724"/>
      <c r="I3149" s="1724"/>
      <c r="J3149" s="1725"/>
      <c r="K3149" s="1725"/>
      <c r="L3149" s="1725"/>
      <c r="M3149" s="1725"/>
      <c r="N3149" s="1727"/>
      <c r="O3149" s="1724"/>
      <c r="P3149" s="1725"/>
      <c r="Q3149" s="1728"/>
      <c r="R3149" s="1729"/>
      <c r="S3149" s="550"/>
    </row>
    <row r="3150" spans="1:19" s="206" customFormat="1" ht="19.899999999999999" customHeight="1">
      <c r="A3150" s="1723"/>
      <c r="B3150" s="1723"/>
      <c r="C3150" s="1724"/>
      <c r="D3150" s="1724"/>
      <c r="E3150" s="1725"/>
      <c r="F3150" s="1725"/>
      <c r="G3150" s="1725"/>
      <c r="H3150" s="1724"/>
      <c r="I3150" s="1724"/>
      <c r="J3150" s="1725"/>
      <c r="K3150" s="1725"/>
      <c r="L3150" s="1725"/>
      <c r="M3150" s="1725"/>
      <c r="N3150" s="1727"/>
      <c r="O3150" s="1724"/>
      <c r="P3150" s="1725"/>
      <c r="Q3150" s="1728"/>
      <c r="R3150" s="1729"/>
      <c r="S3150" s="550"/>
    </row>
    <row r="3151" spans="1:19" s="206" customFormat="1" ht="19.899999999999999" customHeight="1">
      <c r="A3151" s="1723"/>
      <c r="B3151" s="1723"/>
      <c r="C3151" s="1724"/>
      <c r="D3151" s="1724"/>
      <c r="E3151" s="1725"/>
      <c r="F3151" s="1725"/>
      <c r="G3151" s="1725"/>
      <c r="H3151" s="1724"/>
      <c r="I3151" s="1724"/>
      <c r="J3151" s="1725"/>
      <c r="K3151" s="1725"/>
      <c r="L3151" s="1725"/>
      <c r="M3151" s="1725"/>
      <c r="N3151" s="1727"/>
      <c r="O3151" s="1724"/>
      <c r="P3151" s="1725"/>
      <c r="Q3151" s="1728"/>
      <c r="R3151" s="1729"/>
      <c r="S3151" s="550"/>
    </row>
    <row r="3152" spans="1:19" s="206" customFormat="1" ht="19.899999999999999" customHeight="1">
      <c r="A3152" s="1723"/>
      <c r="B3152" s="1723"/>
      <c r="C3152" s="1724"/>
      <c r="D3152" s="1724"/>
      <c r="E3152" s="1725"/>
      <c r="F3152" s="1725"/>
      <c r="G3152" s="1725"/>
      <c r="H3152" s="1724"/>
      <c r="I3152" s="1724"/>
      <c r="J3152" s="1725"/>
      <c r="K3152" s="1725"/>
      <c r="L3152" s="1725"/>
      <c r="M3152" s="1725"/>
      <c r="N3152" s="1727"/>
      <c r="O3152" s="1724"/>
      <c r="P3152" s="1725"/>
      <c r="Q3152" s="1728"/>
      <c r="R3152" s="1729"/>
      <c r="S3152" s="550"/>
    </row>
    <row r="3153" spans="1:19" s="206" customFormat="1" ht="19.899999999999999" customHeight="1">
      <c r="A3153" s="1723"/>
      <c r="B3153" s="1723"/>
      <c r="C3153" s="1724"/>
      <c r="D3153" s="1724"/>
      <c r="E3153" s="1725"/>
      <c r="F3153" s="1725"/>
      <c r="G3153" s="1725"/>
      <c r="H3153" s="1724"/>
      <c r="I3153" s="1724"/>
      <c r="J3153" s="1725"/>
      <c r="K3153" s="1725"/>
      <c r="L3153" s="1725"/>
      <c r="M3153" s="1725"/>
      <c r="N3153" s="1727"/>
      <c r="O3153" s="1724"/>
      <c r="P3153" s="1725"/>
      <c r="Q3153" s="1728"/>
      <c r="R3153" s="1729"/>
      <c r="S3153" s="550"/>
    </row>
    <row r="3154" spans="1:19" s="206" customFormat="1" ht="19.899999999999999" customHeight="1">
      <c r="A3154" s="1723"/>
      <c r="B3154" s="1723"/>
      <c r="C3154" s="1724"/>
      <c r="D3154" s="1724"/>
      <c r="E3154" s="1725"/>
      <c r="F3154" s="1725"/>
      <c r="G3154" s="1725"/>
      <c r="H3154" s="1724"/>
      <c r="I3154" s="1724"/>
      <c r="J3154" s="1725"/>
      <c r="K3154" s="1725"/>
      <c r="L3154" s="1725"/>
      <c r="M3154" s="1725"/>
      <c r="N3154" s="1727"/>
      <c r="O3154" s="1724"/>
      <c r="P3154" s="1725"/>
      <c r="Q3154" s="1728"/>
      <c r="R3154" s="1729"/>
      <c r="S3154" s="550"/>
    </row>
    <row r="3155" spans="1:19" s="206" customFormat="1" ht="19.899999999999999" customHeight="1">
      <c r="A3155" s="1723"/>
      <c r="B3155" s="1723"/>
      <c r="C3155" s="1724"/>
      <c r="D3155" s="1724"/>
      <c r="E3155" s="1725"/>
      <c r="F3155" s="1725"/>
      <c r="G3155" s="1725"/>
      <c r="H3155" s="1724"/>
      <c r="I3155" s="1724"/>
      <c r="J3155" s="1725"/>
      <c r="K3155" s="1725"/>
      <c r="L3155" s="1725"/>
      <c r="M3155" s="1725"/>
      <c r="N3155" s="1727"/>
      <c r="O3155" s="1724"/>
      <c r="P3155" s="1725"/>
      <c r="Q3155" s="1728"/>
      <c r="R3155" s="1729"/>
      <c r="S3155" s="550"/>
    </row>
    <row r="3156" spans="1:19" s="206" customFormat="1" ht="19.899999999999999" customHeight="1">
      <c r="A3156" s="1723"/>
      <c r="B3156" s="1723"/>
      <c r="C3156" s="1724"/>
      <c r="D3156" s="1724"/>
      <c r="E3156" s="1725"/>
      <c r="F3156" s="1725"/>
      <c r="G3156" s="1725"/>
      <c r="H3156" s="1724"/>
      <c r="I3156" s="1724"/>
      <c r="J3156" s="1725"/>
      <c r="K3156" s="1725"/>
      <c r="L3156" s="1725"/>
      <c r="M3156" s="1725"/>
      <c r="N3156" s="1727"/>
      <c r="O3156" s="1724"/>
      <c r="P3156" s="1725"/>
      <c r="Q3156" s="1728"/>
      <c r="R3156" s="1729"/>
      <c r="S3156" s="550"/>
    </row>
    <row r="3157" spans="1:19" s="206" customFormat="1" ht="19.899999999999999" customHeight="1">
      <c r="A3157" s="1723"/>
      <c r="B3157" s="1723"/>
      <c r="C3157" s="1724"/>
      <c r="D3157" s="1724"/>
      <c r="E3157" s="1725"/>
      <c r="F3157" s="1725"/>
      <c r="G3157" s="1725"/>
      <c r="H3157" s="1724"/>
      <c r="I3157" s="1724"/>
      <c r="J3157" s="1725"/>
      <c r="K3157" s="1725"/>
      <c r="L3157" s="1725"/>
      <c r="M3157" s="1725"/>
      <c r="N3157" s="1727"/>
      <c r="O3157" s="1724"/>
      <c r="P3157" s="1725"/>
      <c r="Q3157" s="1728"/>
      <c r="R3157" s="1729"/>
      <c r="S3157" s="550"/>
    </row>
    <row r="3158" spans="1:19" s="206" customFormat="1" ht="19.899999999999999" customHeight="1">
      <c r="A3158" s="1723"/>
      <c r="B3158" s="1723"/>
      <c r="C3158" s="1724"/>
      <c r="D3158" s="1724"/>
      <c r="E3158" s="1725"/>
      <c r="F3158" s="1725"/>
      <c r="G3158" s="1725"/>
      <c r="H3158" s="1724"/>
      <c r="I3158" s="1724"/>
      <c r="J3158" s="1725"/>
      <c r="K3158" s="1725"/>
      <c r="L3158" s="1725"/>
      <c r="M3158" s="1725"/>
      <c r="N3158" s="1727"/>
      <c r="O3158" s="1724"/>
      <c r="P3158" s="1725"/>
      <c r="Q3158" s="1728"/>
      <c r="R3158" s="1729"/>
      <c r="S3158" s="550"/>
    </row>
    <row r="3159" spans="1:19" s="206" customFormat="1" ht="19.899999999999999" customHeight="1">
      <c r="A3159" s="1723"/>
      <c r="B3159" s="1723"/>
      <c r="C3159" s="1724"/>
      <c r="D3159" s="1724"/>
      <c r="E3159" s="1725"/>
      <c r="F3159" s="1725"/>
      <c r="G3159" s="1725"/>
      <c r="H3159" s="1724"/>
      <c r="I3159" s="1724"/>
      <c r="J3159" s="1725"/>
      <c r="K3159" s="1725"/>
      <c r="L3159" s="1725"/>
      <c r="M3159" s="1725"/>
      <c r="N3159" s="1727"/>
      <c r="O3159" s="1724"/>
      <c r="P3159" s="1725"/>
      <c r="Q3159" s="1728"/>
      <c r="R3159" s="1729"/>
      <c r="S3159" s="550"/>
    </row>
    <row r="3160" spans="1:19" s="206" customFormat="1" ht="19.899999999999999" customHeight="1">
      <c r="A3160" s="1723"/>
      <c r="B3160" s="1723"/>
      <c r="C3160" s="1724"/>
      <c r="D3160" s="1724"/>
      <c r="E3160" s="1725"/>
      <c r="F3160" s="1725"/>
      <c r="G3160" s="1725"/>
      <c r="H3160" s="1724"/>
      <c r="I3160" s="1724"/>
      <c r="J3160" s="1725"/>
      <c r="K3160" s="1725"/>
      <c r="L3160" s="1725"/>
      <c r="M3160" s="1725"/>
      <c r="N3160" s="1727"/>
      <c r="O3160" s="1724"/>
      <c r="P3160" s="1725"/>
      <c r="Q3160" s="1728"/>
      <c r="R3160" s="1729"/>
      <c r="S3160" s="550"/>
    </row>
    <row r="3161" spans="1:19" s="206" customFormat="1" ht="19.899999999999999" customHeight="1">
      <c r="A3161" s="1723"/>
      <c r="B3161" s="1723"/>
      <c r="C3161" s="1724"/>
      <c r="D3161" s="1724"/>
      <c r="E3161" s="1725"/>
      <c r="F3161" s="1725"/>
      <c r="G3161" s="1725"/>
      <c r="H3161" s="1724"/>
      <c r="I3161" s="1724"/>
      <c r="J3161" s="1725"/>
      <c r="K3161" s="1725"/>
      <c r="L3161" s="1725"/>
      <c r="M3161" s="1725"/>
      <c r="N3161" s="1727"/>
      <c r="O3161" s="1724"/>
      <c r="P3161" s="1725"/>
      <c r="Q3161" s="1728"/>
      <c r="R3161" s="1729"/>
      <c r="S3161" s="550"/>
    </row>
    <row r="3162" spans="1:19" s="206" customFormat="1" ht="19.899999999999999" customHeight="1">
      <c r="A3162" s="1723"/>
      <c r="B3162" s="1723"/>
      <c r="C3162" s="1724"/>
      <c r="D3162" s="1724"/>
      <c r="E3162" s="1725"/>
      <c r="F3162" s="1725"/>
      <c r="G3162" s="1725"/>
      <c r="H3162" s="1724"/>
      <c r="I3162" s="1724"/>
      <c r="J3162" s="1725"/>
      <c r="K3162" s="1725"/>
      <c r="L3162" s="1725"/>
      <c r="M3162" s="1725"/>
      <c r="N3162" s="1727"/>
      <c r="O3162" s="1724"/>
      <c r="P3162" s="1725"/>
      <c r="Q3162" s="1728"/>
      <c r="R3162" s="1729"/>
      <c r="S3162" s="550"/>
    </row>
    <row r="3163" spans="1:19" s="206" customFormat="1" ht="19.899999999999999" customHeight="1">
      <c r="A3163" s="1723"/>
      <c r="B3163" s="1723"/>
      <c r="C3163" s="1724"/>
      <c r="D3163" s="1724"/>
      <c r="E3163" s="1725"/>
      <c r="F3163" s="1725"/>
      <c r="G3163" s="1725"/>
      <c r="H3163" s="1724"/>
      <c r="I3163" s="1724"/>
      <c r="J3163" s="1725"/>
      <c r="K3163" s="1725"/>
      <c r="L3163" s="1725"/>
      <c r="M3163" s="1725"/>
      <c r="N3163" s="1727"/>
      <c r="O3163" s="1724"/>
      <c r="P3163" s="1725"/>
      <c r="Q3163" s="1728"/>
      <c r="R3163" s="1729"/>
      <c r="S3163" s="550"/>
    </row>
    <row r="3164" spans="1:19" s="206" customFormat="1" ht="19.899999999999999" customHeight="1">
      <c r="A3164" s="1723"/>
      <c r="B3164" s="1723"/>
      <c r="C3164" s="1724"/>
      <c r="D3164" s="1724"/>
      <c r="E3164" s="1725"/>
      <c r="F3164" s="1725"/>
      <c r="G3164" s="1725"/>
      <c r="H3164" s="1724"/>
      <c r="I3164" s="1724"/>
      <c r="J3164" s="1725"/>
      <c r="K3164" s="1725"/>
      <c r="L3164" s="1725"/>
      <c r="M3164" s="1725"/>
      <c r="N3164" s="1727"/>
      <c r="O3164" s="1724"/>
      <c r="P3164" s="1725"/>
      <c r="Q3164" s="1728"/>
      <c r="R3164" s="1729"/>
      <c r="S3164" s="550"/>
    </row>
    <row r="3165" spans="1:19" s="206" customFormat="1" ht="19.899999999999999" customHeight="1">
      <c r="A3165" s="1723"/>
      <c r="B3165" s="1723"/>
      <c r="C3165" s="1724"/>
      <c r="D3165" s="1724"/>
      <c r="E3165" s="1725"/>
      <c r="F3165" s="1725"/>
      <c r="G3165" s="1725"/>
      <c r="H3165" s="1724"/>
      <c r="I3165" s="1724"/>
      <c r="J3165" s="1725"/>
      <c r="K3165" s="1725"/>
      <c r="L3165" s="1725"/>
      <c r="M3165" s="1725"/>
      <c r="N3165" s="1727"/>
      <c r="O3165" s="1724"/>
      <c r="P3165" s="1725"/>
      <c r="Q3165" s="1728"/>
      <c r="R3165" s="1729"/>
      <c r="S3165" s="550"/>
    </row>
    <row r="3166" spans="1:19" s="206" customFormat="1" ht="19.899999999999999" customHeight="1">
      <c r="A3166" s="1723"/>
      <c r="B3166" s="1723"/>
      <c r="C3166" s="1724"/>
      <c r="D3166" s="1724"/>
      <c r="E3166" s="1725"/>
      <c r="F3166" s="1725"/>
      <c r="G3166" s="1725"/>
      <c r="H3166" s="1724"/>
      <c r="I3166" s="1724"/>
      <c r="J3166" s="1725"/>
      <c r="K3166" s="1725"/>
      <c r="L3166" s="1725"/>
      <c r="M3166" s="1725"/>
      <c r="N3166" s="1727"/>
      <c r="O3166" s="1724"/>
      <c r="P3166" s="1725"/>
      <c r="Q3166" s="1728"/>
      <c r="R3166" s="1729"/>
      <c r="S3166" s="550"/>
    </row>
    <row r="3167" spans="1:19" s="206" customFormat="1" ht="19.899999999999999" customHeight="1">
      <c r="A3167" s="1723"/>
      <c r="B3167" s="1723"/>
      <c r="C3167" s="1724"/>
      <c r="D3167" s="1724"/>
      <c r="E3167" s="1725"/>
      <c r="F3167" s="1725"/>
      <c r="G3167" s="1725"/>
      <c r="H3167" s="1724"/>
      <c r="I3167" s="1724"/>
      <c r="J3167" s="1725"/>
      <c r="K3167" s="1725"/>
      <c r="L3167" s="1725"/>
      <c r="M3167" s="1725"/>
      <c r="N3167" s="1727"/>
      <c r="O3167" s="1724"/>
      <c r="P3167" s="1725"/>
      <c r="Q3167" s="1728"/>
      <c r="R3167" s="1729"/>
      <c r="S3167" s="550"/>
    </row>
    <row r="3168" spans="1:19" s="206" customFormat="1" ht="19.899999999999999" customHeight="1">
      <c r="A3168" s="1723"/>
      <c r="B3168" s="1723"/>
      <c r="C3168" s="1724"/>
      <c r="D3168" s="1724"/>
      <c r="E3168" s="1725"/>
      <c r="F3168" s="1725"/>
      <c r="G3168" s="1725"/>
      <c r="H3168" s="1724"/>
      <c r="I3168" s="1724"/>
      <c r="J3168" s="1725"/>
      <c r="K3168" s="1725"/>
      <c r="L3168" s="1725"/>
      <c r="M3168" s="1725"/>
      <c r="N3168" s="1727"/>
      <c r="O3168" s="1724"/>
      <c r="P3168" s="1725"/>
      <c r="Q3168" s="1728"/>
      <c r="R3168" s="1729"/>
      <c r="S3168" s="550"/>
    </row>
    <row r="3169" spans="1:19" s="206" customFormat="1" ht="19.899999999999999" customHeight="1">
      <c r="A3169" s="1723"/>
      <c r="B3169" s="1723"/>
      <c r="C3169" s="1724"/>
      <c r="D3169" s="1724"/>
      <c r="E3169" s="1725"/>
      <c r="F3169" s="1725"/>
      <c r="G3169" s="1725"/>
      <c r="H3169" s="1724"/>
      <c r="I3169" s="1724"/>
      <c r="J3169" s="1725"/>
      <c r="K3169" s="1725"/>
      <c r="L3169" s="1725"/>
      <c r="M3169" s="1725"/>
      <c r="N3169" s="1727"/>
      <c r="O3169" s="1724"/>
      <c r="P3169" s="1725"/>
      <c r="Q3169" s="1728"/>
      <c r="R3169" s="1729"/>
      <c r="S3169" s="550"/>
    </row>
    <row r="3170" spans="1:19" s="206" customFormat="1" ht="19.899999999999999" customHeight="1">
      <c r="A3170" s="1723"/>
      <c r="B3170" s="1723"/>
      <c r="C3170" s="1724"/>
      <c r="D3170" s="1724"/>
      <c r="E3170" s="1725"/>
      <c r="F3170" s="1725"/>
      <c r="G3170" s="1725"/>
      <c r="H3170" s="1724"/>
      <c r="I3170" s="1724"/>
      <c r="J3170" s="1725"/>
      <c r="K3170" s="1725"/>
      <c r="L3170" s="1725"/>
      <c r="M3170" s="1725"/>
      <c r="N3170" s="1727"/>
      <c r="O3170" s="1724"/>
      <c r="P3170" s="1725"/>
      <c r="Q3170" s="1728"/>
      <c r="R3170" s="1729"/>
      <c r="S3170" s="550"/>
    </row>
    <row r="3171" spans="1:19" s="206" customFormat="1" ht="19.899999999999999" customHeight="1">
      <c r="A3171" s="1723"/>
      <c r="B3171" s="1723"/>
      <c r="C3171" s="1724"/>
      <c r="D3171" s="1724"/>
      <c r="E3171" s="1725"/>
      <c r="F3171" s="1725"/>
      <c r="G3171" s="1725"/>
      <c r="H3171" s="1724"/>
      <c r="I3171" s="1724"/>
      <c r="J3171" s="1725"/>
      <c r="K3171" s="1725"/>
      <c r="L3171" s="1725"/>
      <c r="M3171" s="1725"/>
      <c r="N3171" s="1727"/>
      <c r="O3171" s="1724"/>
      <c r="P3171" s="1725"/>
      <c r="Q3171" s="1728"/>
      <c r="R3171" s="1729"/>
      <c r="S3171" s="550"/>
    </row>
    <row r="3172" spans="1:19" s="206" customFormat="1" ht="19.899999999999999" customHeight="1">
      <c r="A3172" s="1723"/>
      <c r="B3172" s="1723"/>
      <c r="C3172" s="1724"/>
      <c r="D3172" s="1724"/>
      <c r="E3172" s="1725"/>
      <c r="F3172" s="1725"/>
      <c r="G3172" s="1725"/>
      <c r="H3172" s="1724"/>
      <c r="I3172" s="1724"/>
      <c r="J3172" s="1725"/>
      <c r="K3172" s="1725"/>
      <c r="L3172" s="1725"/>
      <c r="M3172" s="1725"/>
      <c r="N3172" s="1727"/>
      <c r="O3172" s="1724"/>
      <c r="P3172" s="1725"/>
      <c r="Q3172" s="1728"/>
      <c r="R3172" s="1729"/>
      <c r="S3172" s="550"/>
    </row>
    <row r="3173" spans="1:19" s="206" customFormat="1" ht="19.899999999999999" customHeight="1">
      <c r="A3173" s="1723"/>
      <c r="B3173" s="1723"/>
      <c r="C3173" s="1724"/>
      <c r="D3173" s="1724"/>
      <c r="E3173" s="1725"/>
      <c r="F3173" s="1725"/>
      <c r="G3173" s="1725"/>
      <c r="H3173" s="1724"/>
      <c r="I3173" s="1724"/>
      <c r="J3173" s="1725"/>
      <c r="K3173" s="1725"/>
      <c r="L3173" s="1725"/>
      <c r="M3173" s="1725"/>
      <c r="N3173" s="1727"/>
      <c r="O3173" s="1724"/>
      <c r="P3173" s="1725"/>
      <c r="Q3173" s="1728"/>
      <c r="R3173" s="1729"/>
      <c r="S3173" s="550"/>
    </row>
    <row r="3174" spans="1:19" s="206" customFormat="1" ht="19.899999999999999" customHeight="1">
      <c r="A3174" s="1723"/>
      <c r="B3174" s="1723"/>
      <c r="C3174" s="1724"/>
      <c r="D3174" s="1724"/>
      <c r="E3174" s="1725"/>
      <c r="F3174" s="1725"/>
      <c r="G3174" s="1725"/>
      <c r="H3174" s="1724"/>
      <c r="I3174" s="1724"/>
      <c r="J3174" s="1725"/>
      <c r="K3174" s="1725"/>
      <c r="L3174" s="1725"/>
      <c r="M3174" s="1725"/>
      <c r="N3174" s="1727"/>
      <c r="O3174" s="1724"/>
      <c r="P3174" s="1725"/>
      <c r="Q3174" s="1728"/>
      <c r="R3174" s="1729"/>
      <c r="S3174" s="550"/>
    </row>
    <row r="3175" spans="1:19" s="206" customFormat="1" ht="19.899999999999999" customHeight="1">
      <c r="A3175" s="1723"/>
      <c r="B3175" s="1723"/>
      <c r="C3175" s="1724"/>
      <c r="D3175" s="1724"/>
      <c r="E3175" s="1725"/>
      <c r="F3175" s="1725"/>
      <c r="G3175" s="1725"/>
      <c r="H3175" s="1724"/>
      <c r="I3175" s="1724"/>
      <c r="J3175" s="1725"/>
      <c r="K3175" s="1725"/>
      <c r="L3175" s="1725"/>
      <c r="M3175" s="1725"/>
      <c r="N3175" s="1727"/>
      <c r="O3175" s="1724"/>
      <c r="P3175" s="1725"/>
      <c r="Q3175" s="1728"/>
      <c r="R3175" s="1729"/>
      <c r="S3175" s="550"/>
    </row>
    <row r="3176" spans="1:19" s="206" customFormat="1" ht="19.899999999999999" customHeight="1">
      <c r="A3176" s="1723"/>
      <c r="B3176" s="1723"/>
      <c r="C3176" s="1724"/>
      <c r="D3176" s="1724"/>
      <c r="E3176" s="1725"/>
      <c r="F3176" s="1725"/>
      <c r="G3176" s="1725"/>
      <c r="H3176" s="1724"/>
      <c r="I3176" s="1724"/>
      <c r="J3176" s="1725"/>
      <c r="K3176" s="1725"/>
      <c r="L3176" s="1725"/>
      <c r="M3176" s="1725"/>
      <c r="N3176" s="1727"/>
      <c r="O3176" s="1724"/>
      <c r="P3176" s="1725"/>
      <c r="Q3176" s="1728"/>
      <c r="R3176" s="1729"/>
      <c r="S3176" s="550"/>
    </row>
    <row r="3177" spans="1:19" s="206" customFormat="1" ht="19.899999999999999" customHeight="1">
      <c r="A3177" s="1723"/>
      <c r="B3177" s="1723"/>
      <c r="C3177" s="1724"/>
      <c r="D3177" s="1724"/>
      <c r="E3177" s="1725"/>
      <c r="F3177" s="1725"/>
      <c r="G3177" s="1725"/>
      <c r="H3177" s="1724"/>
      <c r="I3177" s="1724"/>
      <c r="J3177" s="1725"/>
      <c r="K3177" s="1725"/>
      <c r="L3177" s="1725"/>
      <c r="M3177" s="1725"/>
      <c r="N3177" s="1727"/>
      <c r="O3177" s="1724"/>
      <c r="P3177" s="1725"/>
      <c r="Q3177" s="1728"/>
      <c r="R3177" s="1729"/>
      <c r="S3177" s="550"/>
    </row>
    <row r="3178" spans="1:19" s="206" customFormat="1" ht="19.899999999999999" customHeight="1">
      <c r="A3178" s="1723"/>
      <c r="B3178" s="1723"/>
      <c r="C3178" s="1724"/>
      <c r="D3178" s="1724"/>
      <c r="E3178" s="1725"/>
      <c r="F3178" s="1725"/>
      <c r="G3178" s="1725"/>
      <c r="H3178" s="1724"/>
      <c r="I3178" s="1724"/>
      <c r="J3178" s="1725"/>
      <c r="K3178" s="1725"/>
      <c r="L3178" s="1725"/>
      <c r="M3178" s="1725"/>
      <c r="N3178" s="1727"/>
      <c r="O3178" s="1724"/>
      <c r="P3178" s="1725"/>
      <c r="Q3178" s="1728"/>
      <c r="R3178" s="1729"/>
      <c r="S3178" s="550"/>
    </row>
    <row r="3179" spans="1:19" s="206" customFormat="1" ht="19.899999999999999" customHeight="1">
      <c r="A3179" s="1723"/>
      <c r="B3179" s="1723"/>
      <c r="C3179" s="1724"/>
      <c r="D3179" s="1724"/>
      <c r="E3179" s="1725"/>
      <c r="F3179" s="1725"/>
      <c r="G3179" s="1725"/>
      <c r="H3179" s="1724"/>
      <c r="I3179" s="1724"/>
      <c r="J3179" s="1725"/>
      <c r="K3179" s="1725"/>
      <c r="L3179" s="1725"/>
      <c r="M3179" s="1725"/>
      <c r="N3179" s="1727"/>
      <c r="O3179" s="1724"/>
      <c r="P3179" s="1725"/>
      <c r="Q3179" s="1728"/>
      <c r="R3179" s="1729"/>
      <c r="S3179" s="550"/>
    </row>
    <row r="3180" spans="1:19" s="206" customFormat="1" ht="19.899999999999999" customHeight="1">
      <c r="A3180" s="1723"/>
      <c r="B3180" s="1723"/>
      <c r="C3180" s="1724"/>
      <c r="D3180" s="1724"/>
      <c r="E3180" s="1725"/>
      <c r="F3180" s="1725"/>
      <c r="G3180" s="1725"/>
      <c r="H3180" s="1724"/>
      <c r="I3180" s="1724"/>
      <c r="J3180" s="1725"/>
      <c r="K3180" s="1725"/>
      <c r="L3180" s="1725"/>
      <c r="M3180" s="1725"/>
      <c r="N3180" s="1727"/>
      <c r="O3180" s="1724"/>
      <c r="P3180" s="1725"/>
      <c r="Q3180" s="1728"/>
      <c r="R3180" s="1729"/>
      <c r="S3180" s="550"/>
    </row>
    <row r="3181" spans="1:19" s="206" customFormat="1" ht="19.899999999999999" customHeight="1">
      <c r="A3181" s="1723"/>
      <c r="B3181" s="1723"/>
      <c r="C3181" s="1724"/>
      <c r="D3181" s="1724"/>
      <c r="E3181" s="1725"/>
      <c r="F3181" s="1725"/>
      <c r="G3181" s="1725"/>
      <c r="H3181" s="1724"/>
      <c r="I3181" s="1724"/>
      <c r="J3181" s="1725"/>
      <c r="K3181" s="1725"/>
      <c r="L3181" s="1725"/>
      <c r="M3181" s="1725"/>
      <c r="N3181" s="1727"/>
      <c r="O3181" s="1724"/>
      <c r="P3181" s="1725"/>
      <c r="Q3181" s="1728"/>
      <c r="R3181" s="1729"/>
      <c r="S3181" s="550"/>
    </row>
    <row r="3182" spans="1:19" s="206" customFormat="1" ht="19.899999999999999" customHeight="1">
      <c r="A3182" s="1723"/>
      <c r="B3182" s="1723"/>
      <c r="C3182" s="1724"/>
      <c r="D3182" s="1724"/>
      <c r="E3182" s="1725"/>
      <c r="F3182" s="1725"/>
      <c r="G3182" s="1725"/>
      <c r="H3182" s="1724"/>
      <c r="I3182" s="1724"/>
      <c r="J3182" s="1725"/>
      <c r="K3182" s="1725"/>
      <c r="L3182" s="1725"/>
      <c r="M3182" s="1725"/>
      <c r="N3182" s="1727"/>
      <c r="O3182" s="1724"/>
      <c r="P3182" s="1725"/>
      <c r="Q3182" s="1728"/>
      <c r="R3182" s="1729"/>
      <c r="S3182" s="550"/>
    </row>
    <row r="3183" spans="1:19" s="206" customFormat="1" ht="19.899999999999999" customHeight="1">
      <c r="A3183" s="1723"/>
      <c r="B3183" s="1723"/>
      <c r="C3183" s="1724"/>
      <c r="D3183" s="1724"/>
      <c r="E3183" s="1725"/>
      <c r="F3183" s="1725"/>
      <c r="G3183" s="1725"/>
      <c r="H3183" s="1724"/>
      <c r="I3183" s="1724"/>
      <c r="J3183" s="1725"/>
      <c r="K3183" s="1725"/>
      <c r="L3183" s="1725"/>
      <c r="M3183" s="1725"/>
      <c r="N3183" s="1727"/>
      <c r="O3183" s="1724"/>
      <c r="P3183" s="1725"/>
      <c r="Q3183" s="1728"/>
      <c r="R3183" s="1729"/>
      <c r="S3183" s="550"/>
    </row>
    <row r="3184" spans="1:19" s="206" customFormat="1" ht="19.899999999999999" customHeight="1">
      <c r="A3184" s="1723"/>
      <c r="B3184" s="1723"/>
      <c r="C3184" s="1724"/>
      <c r="D3184" s="1724"/>
      <c r="E3184" s="1725"/>
      <c r="F3184" s="1725"/>
      <c r="G3184" s="1725"/>
      <c r="H3184" s="1724"/>
      <c r="I3184" s="1724"/>
      <c r="J3184" s="1725"/>
      <c r="K3184" s="1725"/>
      <c r="L3184" s="1725"/>
      <c r="M3184" s="1725"/>
      <c r="N3184" s="1727"/>
      <c r="O3184" s="1724"/>
      <c r="P3184" s="1725"/>
      <c r="Q3184" s="1728"/>
      <c r="R3184" s="1729"/>
      <c r="S3184" s="550"/>
    </row>
    <row r="3185" spans="1:19" s="206" customFormat="1" ht="19.899999999999999" customHeight="1">
      <c r="A3185" s="1723"/>
      <c r="B3185" s="1723"/>
      <c r="C3185" s="1724"/>
      <c r="D3185" s="1724"/>
      <c r="E3185" s="1725"/>
      <c r="F3185" s="1725"/>
      <c r="G3185" s="1725"/>
      <c r="H3185" s="1724"/>
      <c r="I3185" s="1724"/>
      <c r="J3185" s="1725"/>
      <c r="K3185" s="1725"/>
      <c r="L3185" s="1725"/>
      <c r="M3185" s="1725"/>
      <c r="N3185" s="1727"/>
      <c r="O3185" s="1724"/>
      <c r="P3185" s="1725"/>
      <c r="Q3185" s="1728"/>
      <c r="R3185" s="1729"/>
      <c r="S3185" s="550"/>
    </row>
    <row r="3186" spans="1:19" s="206" customFormat="1" ht="19.899999999999999" customHeight="1">
      <c r="A3186" s="1723"/>
      <c r="B3186" s="1723"/>
      <c r="C3186" s="1724"/>
      <c r="D3186" s="1724"/>
      <c r="E3186" s="1725"/>
      <c r="F3186" s="1725"/>
      <c r="G3186" s="1725"/>
      <c r="H3186" s="1724"/>
      <c r="I3186" s="1724"/>
      <c r="J3186" s="1725"/>
      <c r="K3186" s="1725"/>
      <c r="L3186" s="1725"/>
      <c r="M3186" s="1725"/>
      <c r="N3186" s="1727"/>
      <c r="O3186" s="1724"/>
      <c r="P3186" s="1725"/>
      <c r="Q3186" s="1728"/>
      <c r="R3186" s="1729"/>
      <c r="S3186" s="550"/>
    </row>
    <row r="3187" spans="1:19" s="206" customFormat="1" ht="19.899999999999999" customHeight="1">
      <c r="A3187" s="1723"/>
      <c r="B3187" s="1723"/>
      <c r="C3187" s="1724"/>
      <c r="D3187" s="1724"/>
      <c r="E3187" s="1725"/>
      <c r="F3187" s="1725"/>
      <c r="G3187" s="1725"/>
      <c r="H3187" s="1724"/>
      <c r="I3187" s="1724"/>
      <c r="J3187" s="1725"/>
      <c r="K3187" s="1725"/>
      <c r="L3187" s="1725"/>
      <c r="M3187" s="1725"/>
      <c r="N3187" s="1727"/>
      <c r="O3187" s="1724"/>
      <c r="P3187" s="1725"/>
      <c r="Q3187" s="1728"/>
      <c r="R3187" s="1729"/>
      <c r="S3187" s="550"/>
    </row>
    <row r="3188" spans="1:19" s="206" customFormat="1" ht="19.899999999999999" customHeight="1">
      <c r="A3188" s="1723"/>
      <c r="B3188" s="1723"/>
      <c r="C3188" s="1724"/>
      <c r="D3188" s="1724"/>
      <c r="E3188" s="1725"/>
      <c r="F3188" s="1725"/>
      <c r="G3188" s="1725"/>
      <c r="H3188" s="1724"/>
      <c r="I3188" s="1724"/>
      <c r="J3188" s="1725"/>
      <c r="K3188" s="1725"/>
      <c r="L3188" s="1725"/>
      <c r="M3188" s="1725"/>
      <c r="N3188" s="1727"/>
      <c r="O3188" s="1724"/>
      <c r="P3188" s="1725"/>
      <c r="Q3188" s="1728"/>
      <c r="R3188" s="1729"/>
      <c r="S3188" s="550"/>
    </row>
    <row r="3189" spans="1:19" s="206" customFormat="1" ht="19.899999999999999" customHeight="1">
      <c r="A3189" s="1723"/>
      <c r="B3189" s="1723"/>
      <c r="C3189" s="1724"/>
      <c r="D3189" s="1724"/>
      <c r="E3189" s="1725"/>
      <c r="F3189" s="1725"/>
      <c r="G3189" s="1725"/>
      <c r="H3189" s="1724"/>
      <c r="I3189" s="1724"/>
      <c r="J3189" s="1725"/>
      <c r="K3189" s="1725"/>
      <c r="L3189" s="1725"/>
      <c r="M3189" s="1725"/>
      <c r="N3189" s="1727"/>
      <c r="O3189" s="1724"/>
      <c r="P3189" s="1725"/>
      <c r="Q3189" s="1728"/>
      <c r="R3189" s="1729"/>
      <c r="S3189" s="550"/>
    </row>
    <row r="3190" spans="1:19" s="206" customFormat="1" ht="19.899999999999999" customHeight="1">
      <c r="A3190" s="1723"/>
      <c r="B3190" s="1723"/>
      <c r="C3190" s="1724"/>
      <c r="D3190" s="1724"/>
      <c r="E3190" s="1725"/>
      <c r="F3190" s="1725"/>
      <c r="G3190" s="1725"/>
      <c r="H3190" s="1724"/>
      <c r="I3190" s="1724"/>
      <c r="J3190" s="1725"/>
      <c r="K3190" s="1725"/>
      <c r="L3190" s="1725"/>
      <c r="M3190" s="1725"/>
      <c r="N3190" s="1727"/>
      <c r="O3190" s="1724"/>
      <c r="P3190" s="1725"/>
      <c r="Q3190" s="1728"/>
      <c r="R3190" s="1729"/>
      <c r="S3190" s="550"/>
    </row>
    <row r="3191" spans="1:19" s="206" customFormat="1" ht="19.899999999999999" customHeight="1">
      <c r="A3191" s="1723"/>
      <c r="B3191" s="1723"/>
      <c r="C3191" s="1724"/>
      <c r="D3191" s="1724"/>
      <c r="E3191" s="1725"/>
      <c r="F3191" s="1725"/>
      <c r="G3191" s="1725"/>
      <c r="H3191" s="1724"/>
      <c r="I3191" s="1724"/>
      <c r="J3191" s="1725"/>
      <c r="K3191" s="1725"/>
      <c r="L3191" s="1725"/>
      <c r="M3191" s="1725"/>
      <c r="N3191" s="1727"/>
      <c r="O3191" s="1724"/>
      <c r="P3191" s="1725"/>
      <c r="Q3191" s="1728"/>
      <c r="R3191" s="1729"/>
      <c r="S3191" s="550"/>
    </row>
    <row r="3192" spans="1:19" s="206" customFormat="1" ht="19.899999999999999" customHeight="1">
      <c r="A3192" s="1723"/>
      <c r="B3192" s="1723"/>
      <c r="C3192" s="1724"/>
      <c r="D3192" s="1724"/>
      <c r="E3192" s="1725"/>
      <c r="F3192" s="1725"/>
      <c r="G3192" s="1725"/>
      <c r="H3192" s="1724"/>
      <c r="I3192" s="1724"/>
      <c r="J3192" s="1725"/>
      <c r="K3192" s="1725"/>
      <c r="L3192" s="1725"/>
      <c r="M3192" s="1725"/>
      <c r="N3192" s="1727"/>
      <c r="O3192" s="1724"/>
      <c r="P3192" s="1725"/>
      <c r="Q3192" s="1728"/>
      <c r="R3192" s="1729"/>
      <c r="S3192" s="550"/>
    </row>
    <row r="3193" spans="1:19" s="206" customFormat="1" ht="19.899999999999999" customHeight="1">
      <c r="A3193" s="1723"/>
      <c r="B3193" s="1723"/>
      <c r="C3193" s="1724"/>
      <c r="D3193" s="1724"/>
      <c r="E3193" s="1725"/>
      <c r="F3193" s="1725"/>
      <c r="G3193" s="1725"/>
      <c r="H3193" s="1724"/>
      <c r="I3193" s="1724"/>
      <c r="J3193" s="1725"/>
      <c r="K3193" s="1725"/>
      <c r="L3193" s="1725"/>
      <c r="M3193" s="1725"/>
      <c r="N3193" s="1727"/>
      <c r="O3193" s="1724"/>
      <c r="P3193" s="1725"/>
      <c r="Q3193" s="1728"/>
      <c r="R3193" s="1729"/>
      <c r="S3193" s="550"/>
    </row>
    <row r="3194" spans="1:19" s="206" customFormat="1" ht="19.899999999999999" customHeight="1">
      <c r="A3194" s="1723"/>
      <c r="B3194" s="1723"/>
      <c r="C3194" s="1724"/>
      <c r="D3194" s="1724"/>
      <c r="E3194" s="1725"/>
      <c r="F3194" s="1725"/>
      <c r="G3194" s="1725"/>
      <c r="H3194" s="1724"/>
      <c r="I3194" s="1724"/>
      <c r="J3194" s="1725"/>
      <c r="K3194" s="1725"/>
      <c r="L3194" s="1725"/>
      <c r="M3194" s="1725"/>
      <c r="N3194" s="1727"/>
      <c r="O3194" s="1724"/>
      <c r="P3194" s="1725"/>
      <c r="Q3194" s="1728"/>
      <c r="R3194" s="1729"/>
      <c r="S3194" s="550"/>
    </row>
    <row r="3195" spans="1:19" s="206" customFormat="1" ht="19.899999999999999" customHeight="1">
      <c r="A3195" s="1723"/>
      <c r="B3195" s="1723"/>
      <c r="C3195" s="1724"/>
      <c r="D3195" s="1724"/>
      <c r="E3195" s="1725"/>
      <c r="F3195" s="1725"/>
      <c r="G3195" s="1725"/>
      <c r="H3195" s="1724"/>
      <c r="I3195" s="1724"/>
      <c r="J3195" s="1725"/>
      <c r="K3195" s="1725"/>
      <c r="L3195" s="1725"/>
      <c r="M3195" s="1725"/>
      <c r="N3195" s="1727"/>
      <c r="O3195" s="1724"/>
      <c r="P3195" s="1725"/>
      <c r="Q3195" s="1728"/>
      <c r="R3195" s="1729"/>
      <c r="S3195" s="550"/>
    </row>
    <row r="3196" spans="1:19" s="206" customFormat="1" ht="19.899999999999999" customHeight="1">
      <c r="A3196" s="1723"/>
      <c r="B3196" s="1723"/>
      <c r="C3196" s="1724"/>
      <c r="D3196" s="1724"/>
      <c r="E3196" s="1725"/>
      <c r="F3196" s="1725"/>
      <c r="G3196" s="1725"/>
      <c r="H3196" s="1724"/>
      <c r="I3196" s="1724"/>
      <c r="J3196" s="1725"/>
      <c r="K3196" s="1725"/>
      <c r="L3196" s="1725"/>
      <c r="M3196" s="1725"/>
      <c r="N3196" s="1727"/>
      <c r="O3196" s="1724"/>
      <c r="P3196" s="1725"/>
      <c r="Q3196" s="1728"/>
      <c r="R3196" s="1729"/>
      <c r="S3196" s="550"/>
    </row>
    <row r="3197" spans="1:19" s="206" customFormat="1" ht="19.899999999999999" customHeight="1">
      <c r="A3197" s="1723"/>
      <c r="B3197" s="1723"/>
      <c r="C3197" s="1724"/>
      <c r="D3197" s="1724"/>
      <c r="E3197" s="1725"/>
      <c r="F3197" s="1725"/>
      <c r="G3197" s="1725"/>
      <c r="H3197" s="1724"/>
      <c r="I3197" s="1724"/>
      <c r="J3197" s="1725"/>
      <c r="K3197" s="1725"/>
      <c r="L3197" s="1725"/>
      <c r="M3197" s="1725"/>
      <c r="N3197" s="1727"/>
      <c r="O3197" s="1724"/>
      <c r="P3197" s="1725"/>
      <c r="Q3197" s="1728"/>
      <c r="R3197" s="1729"/>
      <c r="S3197" s="550"/>
    </row>
    <row r="3198" spans="1:19" s="206" customFormat="1" ht="19.899999999999999" customHeight="1">
      <c r="A3198" s="1723"/>
      <c r="B3198" s="1723"/>
      <c r="C3198" s="1724"/>
      <c r="D3198" s="1724"/>
      <c r="E3198" s="1725"/>
      <c r="F3198" s="1725"/>
      <c r="G3198" s="1725"/>
      <c r="H3198" s="1724"/>
      <c r="I3198" s="1724"/>
      <c r="J3198" s="1725"/>
      <c r="K3198" s="1725"/>
      <c r="L3198" s="1725"/>
      <c r="M3198" s="1725"/>
      <c r="N3198" s="1727"/>
      <c r="O3198" s="1724"/>
      <c r="P3198" s="1725"/>
      <c r="Q3198" s="1728"/>
      <c r="R3198" s="1729"/>
      <c r="S3198" s="550"/>
    </row>
    <row r="3199" spans="1:19" s="206" customFormat="1" ht="19.899999999999999" customHeight="1">
      <c r="A3199" s="1723"/>
      <c r="B3199" s="1723"/>
      <c r="C3199" s="1724"/>
      <c r="D3199" s="1724"/>
      <c r="E3199" s="1725"/>
      <c r="F3199" s="1725"/>
      <c r="G3199" s="1725"/>
      <c r="H3199" s="1724"/>
      <c r="I3199" s="1724"/>
      <c r="J3199" s="1725"/>
      <c r="K3199" s="1725"/>
      <c r="L3199" s="1725"/>
      <c r="M3199" s="1725"/>
      <c r="N3199" s="1727"/>
      <c r="O3199" s="1724"/>
      <c r="P3199" s="1725"/>
      <c r="Q3199" s="1728"/>
      <c r="R3199" s="1729"/>
      <c r="S3199" s="550"/>
    </row>
    <row r="3200" spans="1:19" s="206" customFormat="1" ht="19.899999999999999" customHeight="1">
      <c r="A3200" s="1723"/>
      <c r="B3200" s="1723"/>
      <c r="C3200" s="1724"/>
      <c r="D3200" s="1724"/>
      <c r="E3200" s="1725"/>
      <c r="F3200" s="1725"/>
      <c r="G3200" s="1725"/>
      <c r="H3200" s="1724"/>
      <c r="I3200" s="1724"/>
      <c r="J3200" s="1725"/>
      <c r="K3200" s="1725"/>
      <c r="L3200" s="1725"/>
      <c r="M3200" s="1725"/>
      <c r="N3200" s="1727"/>
      <c r="O3200" s="1724"/>
      <c r="P3200" s="1725"/>
      <c r="Q3200" s="1728"/>
      <c r="R3200" s="1729"/>
      <c r="S3200" s="550"/>
    </row>
    <row r="3201" spans="1:19" s="206" customFormat="1" ht="19.899999999999999" customHeight="1">
      <c r="A3201" s="1723"/>
      <c r="B3201" s="1723"/>
      <c r="C3201" s="1724"/>
      <c r="D3201" s="1724"/>
      <c r="E3201" s="1725"/>
      <c r="F3201" s="1725"/>
      <c r="G3201" s="1725"/>
      <c r="H3201" s="1724"/>
      <c r="I3201" s="1724"/>
      <c r="J3201" s="1725"/>
      <c r="K3201" s="1725"/>
      <c r="L3201" s="1725"/>
      <c r="M3201" s="1725"/>
      <c r="N3201" s="1727"/>
      <c r="O3201" s="1724"/>
      <c r="P3201" s="1725"/>
      <c r="Q3201" s="1728"/>
      <c r="R3201" s="1729"/>
      <c r="S3201" s="550"/>
    </row>
    <row r="3202" spans="1:19" s="206" customFormat="1" ht="19.899999999999999" customHeight="1">
      <c r="A3202" s="1723"/>
      <c r="B3202" s="1723"/>
      <c r="C3202" s="1724"/>
      <c r="D3202" s="1724"/>
      <c r="E3202" s="1725"/>
      <c r="F3202" s="1725"/>
      <c r="G3202" s="1725"/>
      <c r="H3202" s="1724"/>
      <c r="I3202" s="1724"/>
      <c r="J3202" s="1725"/>
      <c r="K3202" s="1725"/>
      <c r="L3202" s="1725"/>
      <c r="M3202" s="1725"/>
      <c r="N3202" s="1727"/>
      <c r="O3202" s="1724"/>
      <c r="P3202" s="1725"/>
      <c r="Q3202" s="1728"/>
      <c r="R3202" s="1729"/>
      <c r="S3202" s="550"/>
    </row>
    <row r="3203" spans="1:19" s="206" customFormat="1" ht="19.899999999999999" customHeight="1">
      <c r="A3203" s="1723"/>
      <c r="B3203" s="1723"/>
      <c r="C3203" s="1724"/>
      <c r="D3203" s="1724"/>
      <c r="E3203" s="1725"/>
      <c r="F3203" s="1725"/>
      <c r="G3203" s="1725"/>
      <c r="H3203" s="1724"/>
      <c r="I3203" s="1724"/>
      <c r="J3203" s="1725"/>
      <c r="K3203" s="1725"/>
      <c r="L3203" s="1725"/>
      <c r="M3203" s="1725"/>
      <c r="N3203" s="1727"/>
      <c r="O3203" s="1724"/>
      <c r="P3203" s="1725"/>
      <c r="Q3203" s="1728"/>
      <c r="R3203" s="1729"/>
      <c r="S3203" s="550"/>
    </row>
    <row r="3204" spans="1:19" s="206" customFormat="1" ht="19.899999999999999" customHeight="1">
      <c r="A3204" s="1723"/>
      <c r="B3204" s="1723"/>
      <c r="C3204" s="1724"/>
      <c r="D3204" s="1724"/>
      <c r="E3204" s="1725"/>
      <c r="F3204" s="1725"/>
      <c r="G3204" s="1725"/>
      <c r="H3204" s="1724"/>
      <c r="I3204" s="1724"/>
      <c r="J3204" s="1725"/>
      <c r="K3204" s="1725"/>
      <c r="L3204" s="1725"/>
      <c r="M3204" s="1725"/>
      <c r="N3204" s="1727"/>
      <c r="O3204" s="1724"/>
      <c r="P3204" s="1725"/>
      <c r="Q3204" s="1728"/>
      <c r="R3204" s="1729"/>
      <c r="S3204" s="550"/>
    </row>
    <row r="3205" spans="1:19" s="206" customFormat="1" ht="19.899999999999999" customHeight="1">
      <c r="A3205" s="1723"/>
      <c r="B3205" s="1723"/>
      <c r="C3205" s="1724"/>
      <c r="D3205" s="1724"/>
      <c r="E3205" s="1725"/>
      <c r="F3205" s="1725"/>
      <c r="G3205" s="1725"/>
      <c r="H3205" s="1724"/>
      <c r="I3205" s="1724"/>
      <c r="J3205" s="1725"/>
      <c r="K3205" s="1725"/>
      <c r="L3205" s="1725"/>
      <c r="M3205" s="1725"/>
      <c r="N3205" s="1727"/>
      <c r="O3205" s="1724"/>
      <c r="P3205" s="1725"/>
      <c r="Q3205" s="1728"/>
      <c r="R3205" s="1729"/>
      <c r="S3205" s="550"/>
    </row>
    <row r="3206" spans="1:19" s="206" customFormat="1" ht="19.899999999999999" customHeight="1">
      <c r="A3206" s="1723"/>
      <c r="B3206" s="1723"/>
      <c r="C3206" s="1724"/>
      <c r="D3206" s="1724"/>
      <c r="E3206" s="1725"/>
      <c r="F3206" s="1725"/>
      <c r="G3206" s="1725"/>
      <c r="H3206" s="1724"/>
      <c r="I3206" s="1724"/>
      <c r="J3206" s="1725"/>
      <c r="K3206" s="1725"/>
      <c r="L3206" s="1725"/>
      <c r="M3206" s="1725"/>
      <c r="N3206" s="1727"/>
      <c r="O3206" s="1724"/>
      <c r="P3206" s="1725"/>
      <c r="Q3206" s="1728"/>
      <c r="R3206" s="1729"/>
      <c r="S3206" s="550"/>
    </row>
    <row r="3207" spans="1:19" s="206" customFormat="1" ht="19.899999999999999" customHeight="1">
      <c r="A3207" s="1723"/>
      <c r="B3207" s="1723"/>
      <c r="C3207" s="1724"/>
      <c r="D3207" s="1724"/>
      <c r="E3207" s="1725"/>
      <c r="F3207" s="1725"/>
      <c r="G3207" s="1725"/>
      <c r="H3207" s="1724"/>
      <c r="I3207" s="1724"/>
      <c r="J3207" s="1725"/>
      <c r="K3207" s="1725"/>
      <c r="L3207" s="1725"/>
      <c r="M3207" s="1725"/>
      <c r="N3207" s="1727"/>
      <c r="O3207" s="1724"/>
      <c r="P3207" s="1725"/>
      <c r="Q3207" s="1728"/>
      <c r="R3207" s="1729"/>
      <c r="S3207" s="550"/>
    </row>
    <row r="3208" spans="1:19" s="206" customFormat="1" ht="19.899999999999999" customHeight="1">
      <c r="A3208" s="1723"/>
      <c r="B3208" s="1723"/>
      <c r="C3208" s="1724"/>
      <c r="D3208" s="1724"/>
      <c r="E3208" s="1725"/>
      <c r="F3208" s="1725"/>
      <c r="G3208" s="1725"/>
      <c r="H3208" s="1724"/>
      <c r="I3208" s="1724"/>
      <c r="J3208" s="1725"/>
      <c r="K3208" s="1725"/>
      <c r="L3208" s="1725"/>
      <c r="M3208" s="1725"/>
      <c r="N3208" s="1727"/>
      <c r="O3208" s="1724"/>
      <c r="P3208" s="1725"/>
      <c r="Q3208" s="1728"/>
      <c r="R3208" s="1729"/>
      <c r="S3208" s="550"/>
    </row>
    <row r="3209" spans="1:19" s="206" customFormat="1" ht="19.899999999999999" customHeight="1">
      <c r="A3209" s="1723"/>
      <c r="B3209" s="1723"/>
      <c r="C3209" s="1724"/>
      <c r="D3209" s="1724"/>
      <c r="E3209" s="1725"/>
      <c r="F3209" s="1725"/>
      <c r="G3209" s="1725"/>
      <c r="H3209" s="1724"/>
      <c r="I3209" s="1724"/>
      <c r="J3209" s="1725"/>
      <c r="K3209" s="1725"/>
      <c r="L3209" s="1725"/>
      <c r="M3209" s="1725"/>
      <c r="N3209" s="1727"/>
      <c r="O3209" s="1724"/>
      <c r="P3209" s="1725"/>
      <c r="Q3209" s="1728"/>
      <c r="R3209" s="1729"/>
      <c r="S3209" s="550"/>
    </row>
    <row r="3210" spans="1:19" s="206" customFormat="1" ht="19.899999999999999" customHeight="1">
      <c r="A3210" s="1723"/>
      <c r="B3210" s="1723"/>
      <c r="C3210" s="1724"/>
      <c r="D3210" s="1724"/>
      <c r="E3210" s="1725"/>
      <c r="F3210" s="1725"/>
      <c r="G3210" s="1725"/>
      <c r="H3210" s="1724"/>
      <c r="I3210" s="1724"/>
      <c r="J3210" s="1725"/>
      <c r="K3210" s="1725"/>
      <c r="L3210" s="1725"/>
      <c r="M3210" s="1725"/>
      <c r="N3210" s="1727"/>
      <c r="O3210" s="1724"/>
      <c r="P3210" s="1725"/>
      <c r="Q3210" s="1728"/>
      <c r="R3210" s="1729"/>
      <c r="S3210" s="550"/>
    </row>
    <row r="3211" spans="1:19" s="206" customFormat="1" ht="19.899999999999999" customHeight="1">
      <c r="A3211" s="1723"/>
      <c r="B3211" s="1723"/>
      <c r="C3211" s="1724"/>
      <c r="D3211" s="1724"/>
      <c r="E3211" s="1725"/>
      <c r="F3211" s="1725"/>
      <c r="G3211" s="1725"/>
      <c r="H3211" s="1724"/>
      <c r="I3211" s="1724"/>
      <c r="J3211" s="1725"/>
      <c r="K3211" s="1725"/>
      <c r="L3211" s="1725"/>
      <c r="M3211" s="1725"/>
      <c r="N3211" s="1727"/>
      <c r="O3211" s="1724"/>
      <c r="P3211" s="1725"/>
      <c r="Q3211" s="1728"/>
      <c r="R3211" s="1729"/>
      <c r="S3211" s="550"/>
    </row>
    <row r="3212" spans="1:19" s="206" customFormat="1" ht="19.899999999999999" customHeight="1">
      <c r="A3212" s="1723"/>
      <c r="B3212" s="1723"/>
      <c r="C3212" s="1724"/>
      <c r="D3212" s="1724"/>
      <c r="E3212" s="1725"/>
      <c r="F3212" s="1725"/>
      <c r="G3212" s="1725"/>
      <c r="H3212" s="1724"/>
      <c r="I3212" s="1724"/>
      <c r="J3212" s="1725"/>
      <c r="K3212" s="1725"/>
      <c r="L3212" s="1725"/>
      <c r="M3212" s="1725"/>
      <c r="N3212" s="1727"/>
      <c r="O3212" s="1724"/>
      <c r="P3212" s="1725"/>
      <c r="Q3212" s="1728"/>
      <c r="R3212" s="1729"/>
      <c r="S3212" s="550"/>
    </row>
    <row r="3213" spans="1:19" s="206" customFormat="1" ht="19.899999999999999" customHeight="1">
      <c r="A3213" s="1723"/>
      <c r="B3213" s="1723"/>
      <c r="C3213" s="1724"/>
      <c r="D3213" s="1724"/>
      <c r="E3213" s="1725"/>
      <c r="F3213" s="1725"/>
      <c r="G3213" s="1725"/>
      <c r="H3213" s="1724"/>
      <c r="I3213" s="1724"/>
      <c r="J3213" s="1725"/>
      <c r="K3213" s="1725"/>
      <c r="L3213" s="1725"/>
      <c r="M3213" s="1725"/>
      <c r="N3213" s="1727"/>
      <c r="O3213" s="1724"/>
      <c r="P3213" s="1725"/>
      <c r="Q3213" s="1728"/>
      <c r="R3213" s="1729"/>
      <c r="S3213" s="550"/>
    </row>
    <row r="3214" spans="1:19" s="206" customFormat="1" ht="19.899999999999999" customHeight="1">
      <c r="A3214" s="1723"/>
      <c r="B3214" s="1723"/>
      <c r="C3214" s="1724"/>
      <c r="D3214" s="1724"/>
      <c r="E3214" s="1725"/>
      <c r="F3214" s="1725"/>
      <c r="G3214" s="1725"/>
      <c r="H3214" s="1724"/>
      <c r="I3214" s="1724"/>
      <c r="J3214" s="1725"/>
      <c r="K3214" s="1725"/>
      <c r="L3214" s="1725"/>
      <c r="M3214" s="1725"/>
      <c r="N3214" s="1727"/>
      <c r="O3214" s="1724"/>
      <c r="P3214" s="1725"/>
      <c r="Q3214" s="1728"/>
      <c r="R3214" s="1729"/>
      <c r="S3214" s="550"/>
    </row>
    <row r="3215" spans="1:19" s="206" customFormat="1" ht="19.899999999999999" customHeight="1">
      <c r="A3215" s="1723"/>
      <c r="B3215" s="1723"/>
      <c r="C3215" s="1724"/>
      <c r="D3215" s="1724"/>
      <c r="E3215" s="1725"/>
      <c r="F3215" s="1725"/>
      <c r="G3215" s="1725"/>
      <c r="H3215" s="1724"/>
      <c r="I3215" s="1724"/>
      <c r="J3215" s="1725"/>
      <c r="K3215" s="1725"/>
      <c r="L3215" s="1725"/>
      <c r="M3215" s="1725"/>
      <c r="N3215" s="1727"/>
      <c r="O3215" s="1724"/>
      <c r="P3215" s="1725"/>
      <c r="Q3215" s="1728"/>
      <c r="R3215" s="1729"/>
      <c r="S3215" s="550"/>
    </row>
    <row r="3216" spans="1:19" s="206" customFormat="1" ht="19.899999999999999" customHeight="1">
      <c r="A3216" s="1723"/>
      <c r="B3216" s="1723"/>
      <c r="C3216" s="1724"/>
      <c r="D3216" s="1724"/>
      <c r="E3216" s="1725"/>
      <c r="F3216" s="1725"/>
      <c r="G3216" s="1725"/>
      <c r="H3216" s="1724"/>
      <c r="I3216" s="1724"/>
      <c r="J3216" s="1725"/>
      <c r="K3216" s="1725"/>
      <c r="L3216" s="1725"/>
      <c r="M3216" s="1725"/>
      <c r="N3216" s="1727"/>
      <c r="O3216" s="1724"/>
      <c r="P3216" s="1725"/>
      <c r="Q3216" s="1728"/>
      <c r="R3216" s="1729"/>
      <c r="S3216" s="550"/>
    </row>
    <row r="3217" spans="1:19" s="206" customFormat="1" ht="19.899999999999999" customHeight="1">
      <c r="A3217" s="1723"/>
      <c r="B3217" s="1723"/>
      <c r="C3217" s="1724"/>
      <c r="D3217" s="1724"/>
      <c r="E3217" s="1725"/>
      <c r="F3217" s="1725"/>
      <c r="G3217" s="1725"/>
      <c r="H3217" s="1724"/>
      <c r="I3217" s="1724"/>
      <c r="J3217" s="1725"/>
      <c r="K3217" s="1725"/>
      <c r="L3217" s="1725"/>
      <c r="M3217" s="1725"/>
      <c r="N3217" s="1727"/>
      <c r="O3217" s="1724"/>
      <c r="P3217" s="1725"/>
      <c r="Q3217" s="1728"/>
      <c r="R3217" s="1729"/>
      <c r="S3217" s="550"/>
    </row>
    <row r="3218" spans="1:19" s="206" customFormat="1" ht="19.899999999999999" customHeight="1">
      <c r="A3218" s="1723"/>
      <c r="B3218" s="1723"/>
      <c r="C3218" s="1724"/>
      <c r="D3218" s="1724"/>
      <c r="E3218" s="1725"/>
      <c r="F3218" s="1725"/>
      <c r="G3218" s="1725"/>
      <c r="H3218" s="1724"/>
      <c r="I3218" s="1724"/>
      <c r="J3218" s="1725"/>
      <c r="K3218" s="1725"/>
      <c r="L3218" s="1725"/>
      <c r="M3218" s="1725"/>
      <c r="N3218" s="1727"/>
      <c r="O3218" s="1724"/>
      <c r="P3218" s="1725"/>
      <c r="Q3218" s="1728"/>
      <c r="R3218" s="1729"/>
      <c r="S3218" s="550"/>
    </row>
    <row r="3219" spans="1:19" s="206" customFormat="1" ht="19.899999999999999" customHeight="1">
      <c r="A3219" s="1723"/>
      <c r="B3219" s="1723"/>
      <c r="C3219" s="1724"/>
      <c r="D3219" s="1724"/>
      <c r="E3219" s="1725"/>
      <c r="F3219" s="1725"/>
      <c r="G3219" s="1725"/>
      <c r="H3219" s="1724"/>
      <c r="I3219" s="1724"/>
      <c r="J3219" s="1725"/>
      <c r="K3219" s="1725"/>
      <c r="L3219" s="1725"/>
      <c r="M3219" s="1725"/>
      <c r="N3219" s="1727"/>
      <c r="O3219" s="1724"/>
      <c r="P3219" s="1725"/>
      <c r="Q3219" s="1728"/>
      <c r="R3219" s="1729"/>
      <c r="S3219" s="550"/>
    </row>
    <row r="3220" spans="1:19" s="206" customFormat="1" ht="19.899999999999999" customHeight="1">
      <c r="A3220" s="1723"/>
      <c r="B3220" s="1723"/>
      <c r="C3220" s="1724"/>
      <c r="D3220" s="1724"/>
      <c r="E3220" s="1725"/>
      <c r="F3220" s="1725"/>
      <c r="G3220" s="1725"/>
      <c r="H3220" s="1724"/>
      <c r="I3220" s="1724"/>
      <c r="J3220" s="1725"/>
      <c r="K3220" s="1725"/>
      <c r="L3220" s="1725"/>
      <c r="M3220" s="1725"/>
      <c r="N3220" s="1727"/>
      <c r="O3220" s="1724"/>
      <c r="P3220" s="1725"/>
      <c r="Q3220" s="1728"/>
      <c r="R3220" s="1729"/>
      <c r="S3220" s="550"/>
    </row>
    <row r="3221" spans="1:19" s="206" customFormat="1" ht="19.899999999999999" customHeight="1">
      <c r="A3221" s="1723"/>
      <c r="B3221" s="1723"/>
      <c r="C3221" s="1724"/>
      <c r="D3221" s="1724"/>
      <c r="E3221" s="1725"/>
      <c r="F3221" s="1725"/>
      <c r="G3221" s="1725"/>
      <c r="H3221" s="1724"/>
      <c r="I3221" s="1724"/>
      <c r="J3221" s="1725"/>
      <c r="K3221" s="1725"/>
      <c r="L3221" s="1725"/>
      <c r="M3221" s="1725"/>
      <c r="N3221" s="1727"/>
      <c r="O3221" s="1724"/>
      <c r="P3221" s="1725"/>
      <c r="Q3221" s="1728"/>
      <c r="R3221" s="1729"/>
      <c r="S3221" s="550"/>
    </row>
    <row r="3222" spans="1:19" s="206" customFormat="1" ht="19.899999999999999" customHeight="1">
      <c r="A3222" s="1723"/>
      <c r="B3222" s="1723"/>
      <c r="C3222" s="1724"/>
      <c r="D3222" s="1724"/>
      <c r="E3222" s="1725"/>
      <c r="F3222" s="1725"/>
      <c r="G3222" s="1725"/>
      <c r="H3222" s="1724"/>
      <c r="I3222" s="1724"/>
      <c r="J3222" s="1725"/>
      <c r="K3222" s="1725"/>
      <c r="L3222" s="1725"/>
      <c r="M3222" s="1725"/>
      <c r="N3222" s="1727"/>
      <c r="O3222" s="1724"/>
      <c r="P3222" s="1725"/>
      <c r="Q3222" s="1728"/>
      <c r="R3222" s="1729"/>
      <c r="S3222" s="550"/>
    </row>
    <row r="3223" spans="1:19" s="206" customFormat="1" ht="19.899999999999999" customHeight="1">
      <c r="A3223" s="1723"/>
      <c r="B3223" s="1723"/>
      <c r="C3223" s="1724"/>
      <c r="D3223" s="1724"/>
      <c r="E3223" s="1725"/>
      <c r="F3223" s="1725"/>
      <c r="G3223" s="1725"/>
      <c r="H3223" s="1724"/>
      <c r="I3223" s="1724"/>
      <c r="J3223" s="1725"/>
      <c r="K3223" s="1725"/>
      <c r="L3223" s="1725"/>
      <c r="M3223" s="1725"/>
      <c r="N3223" s="1727"/>
      <c r="O3223" s="1724"/>
      <c r="P3223" s="1725"/>
      <c r="Q3223" s="1728"/>
      <c r="R3223" s="1729"/>
      <c r="S3223" s="550"/>
    </row>
    <row r="3224" spans="1:19" s="206" customFormat="1" ht="19.899999999999999" customHeight="1">
      <c r="A3224" s="1723"/>
      <c r="B3224" s="1723"/>
      <c r="C3224" s="1724"/>
      <c r="D3224" s="1724"/>
      <c r="E3224" s="1725"/>
      <c r="F3224" s="1725"/>
      <c r="G3224" s="1725"/>
      <c r="H3224" s="1724"/>
      <c r="I3224" s="1724"/>
      <c r="J3224" s="1725"/>
      <c r="K3224" s="1725"/>
      <c r="L3224" s="1725"/>
      <c r="M3224" s="1725"/>
      <c r="N3224" s="1727"/>
      <c r="O3224" s="1724"/>
      <c r="P3224" s="1725"/>
      <c r="Q3224" s="1728"/>
      <c r="R3224" s="1729"/>
      <c r="S3224" s="550"/>
    </row>
    <row r="3225" spans="1:19" s="206" customFormat="1" ht="19.899999999999999" customHeight="1">
      <c r="A3225" s="1723"/>
      <c r="B3225" s="1723"/>
      <c r="C3225" s="1724"/>
      <c r="D3225" s="1724"/>
      <c r="E3225" s="1725"/>
      <c r="F3225" s="1725"/>
      <c r="G3225" s="1725"/>
      <c r="H3225" s="1724"/>
      <c r="I3225" s="1724"/>
      <c r="J3225" s="1725"/>
      <c r="K3225" s="1725"/>
      <c r="L3225" s="1725"/>
      <c r="M3225" s="1725"/>
      <c r="N3225" s="1727"/>
      <c r="O3225" s="1724"/>
      <c r="P3225" s="1725"/>
      <c r="Q3225" s="1728"/>
      <c r="R3225" s="1729"/>
      <c r="S3225" s="550"/>
    </row>
    <row r="3226" spans="1:19" s="206" customFormat="1" ht="19.899999999999999" customHeight="1">
      <c r="A3226" s="1723"/>
      <c r="B3226" s="1723"/>
      <c r="C3226" s="1724"/>
      <c r="D3226" s="1724"/>
      <c r="E3226" s="1725"/>
      <c r="F3226" s="1725"/>
      <c r="G3226" s="1725"/>
      <c r="H3226" s="1724"/>
      <c r="I3226" s="1724"/>
      <c r="J3226" s="1725"/>
      <c r="K3226" s="1725"/>
      <c r="L3226" s="1725"/>
      <c r="M3226" s="1725"/>
      <c r="N3226" s="1727"/>
      <c r="O3226" s="1724"/>
      <c r="P3226" s="1725"/>
      <c r="Q3226" s="1728"/>
      <c r="R3226" s="1729"/>
      <c r="S3226" s="550"/>
    </row>
    <row r="3227" spans="1:19" s="206" customFormat="1" ht="19.899999999999999" customHeight="1">
      <c r="A3227" s="1723"/>
      <c r="B3227" s="1723"/>
      <c r="C3227" s="1724"/>
      <c r="D3227" s="1724"/>
      <c r="E3227" s="1725"/>
      <c r="F3227" s="1725"/>
      <c r="G3227" s="1725"/>
      <c r="H3227" s="1724"/>
      <c r="I3227" s="1724"/>
      <c r="J3227" s="1725"/>
      <c r="K3227" s="1725"/>
      <c r="L3227" s="1725"/>
      <c r="M3227" s="1725"/>
      <c r="N3227" s="1727"/>
      <c r="O3227" s="1724"/>
      <c r="P3227" s="1725"/>
      <c r="Q3227" s="1728"/>
      <c r="R3227" s="1729"/>
      <c r="S3227" s="550"/>
    </row>
    <row r="3228" spans="1:19" s="206" customFormat="1" ht="19.899999999999999" customHeight="1">
      <c r="A3228" s="1723"/>
      <c r="B3228" s="1723"/>
      <c r="C3228" s="1724"/>
      <c r="D3228" s="1724"/>
      <c r="E3228" s="1725"/>
      <c r="F3228" s="1725"/>
      <c r="G3228" s="1725"/>
      <c r="H3228" s="1724"/>
      <c r="I3228" s="1724"/>
      <c r="J3228" s="1725"/>
      <c r="K3228" s="1725"/>
      <c r="L3228" s="1725"/>
      <c r="M3228" s="1725"/>
      <c r="N3228" s="1727"/>
      <c r="O3228" s="1724"/>
      <c r="P3228" s="1725"/>
      <c r="Q3228" s="1728"/>
      <c r="R3228" s="1729"/>
      <c r="S3228" s="550"/>
    </row>
    <row r="3229" spans="1:19" s="206" customFormat="1" ht="19.899999999999999" customHeight="1">
      <c r="A3229" s="1723"/>
      <c r="B3229" s="1723"/>
      <c r="C3229" s="1724"/>
      <c r="D3229" s="1724"/>
      <c r="E3229" s="1725"/>
      <c r="F3229" s="1725"/>
      <c r="G3229" s="1725"/>
      <c r="H3229" s="1724"/>
      <c r="I3229" s="1724"/>
      <c r="J3229" s="1725"/>
      <c r="K3229" s="1725"/>
      <c r="L3229" s="1725"/>
      <c r="M3229" s="1725"/>
      <c r="N3229" s="1727"/>
      <c r="O3229" s="1724"/>
      <c r="P3229" s="1725"/>
      <c r="Q3229" s="1728"/>
      <c r="R3229" s="1729"/>
      <c r="S3229" s="550"/>
    </row>
    <row r="3230" spans="1:19" s="206" customFormat="1" ht="19.899999999999999" customHeight="1">
      <c r="A3230" s="1723"/>
      <c r="B3230" s="1723"/>
      <c r="C3230" s="1724"/>
      <c r="D3230" s="1724"/>
      <c r="E3230" s="1725"/>
      <c r="F3230" s="1725"/>
      <c r="G3230" s="1725"/>
      <c r="H3230" s="1724"/>
      <c r="I3230" s="1724"/>
      <c r="J3230" s="1725"/>
      <c r="K3230" s="1725"/>
      <c r="L3230" s="1725"/>
      <c r="M3230" s="1725"/>
      <c r="N3230" s="1727"/>
      <c r="O3230" s="1724"/>
      <c r="P3230" s="1725"/>
      <c r="Q3230" s="1728"/>
      <c r="R3230" s="1729"/>
      <c r="S3230" s="550"/>
    </row>
    <row r="3231" spans="1:19" s="206" customFormat="1" ht="19.899999999999999" customHeight="1">
      <c r="A3231" s="1723"/>
      <c r="B3231" s="1723"/>
      <c r="C3231" s="1724"/>
      <c r="D3231" s="1724"/>
      <c r="E3231" s="1725"/>
      <c r="F3231" s="1725"/>
      <c r="G3231" s="1725"/>
      <c r="H3231" s="1724"/>
      <c r="I3231" s="1724"/>
      <c r="J3231" s="1725"/>
      <c r="K3231" s="1725"/>
      <c r="L3231" s="1725"/>
      <c r="M3231" s="1725"/>
      <c r="N3231" s="1727"/>
      <c r="O3231" s="1724"/>
      <c r="P3231" s="1725"/>
      <c r="Q3231" s="1728"/>
      <c r="R3231" s="1729"/>
      <c r="S3231" s="550"/>
    </row>
    <row r="3232" spans="1:19" s="206" customFormat="1" ht="19.899999999999999" customHeight="1">
      <c r="A3232" s="1723"/>
      <c r="B3232" s="1723"/>
      <c r="C3232" s="1724"/>
      <c r="D3232" s="1724"/>
      <c r="E3232" s="1725"/>
      <c r="F3232" s="1725"/>
      <c r="G3232" s="1725"/>
      <c r="H3232" s="1724"/>
      <c r="I3232" s="1724"/>
      <c r="J3232" s="1725"/>
      <c r="K3232" s="1725"/>
      <c r="L3232" s="1725"/>
      <c r="M3232" s="1725"/>
      <c r="N3232" s="1727"/>
      <c r="O3232" s="1724"/>
      <c r="P3232" s="1725"/>
      <c r="Q3232" s="1728"/>
      <c r="R3232" s="1729"/>
      <c r="S3232" s="550"/>
    </row>
    <row r="3233" spans="1:19" s="206" customFormat="1" ht="19.899999999999999" customHeight="1">
      <c r="A3233" s="1723"/>
      <c r="B3233" s="1723"/>
      <c r="C3233" s="1724"/>
      <c r="D3233" s="1724"/>
      <c r="E3233" s="1725"/>
      <c r="F3233" s="1725"/>
      <c r="G3233" s="1725"/>
      <c r="H3233" s="1724"/>
      <c r="I3233" s="1724"/>
      <c r="J3233" s="1725"/>
      <c r="K3233" s="1725"/>
      <c r="L3233" s="1725"/>
      <c r="M3233" s="1725"/>
      <c r="N3233" s="1727"/>
      <c r="O3233" s="1724"/>
      <c r="P3233" s="1725"/>
      <c r="Q3233" s="1728"/>
      <c r="R3233" s="1729"/>
      <c r="S3233" s="550"/>
    </row>
    <row r="3234" spans="1:19" s="206" customFormat="1" ht="19.899999999999999" customHeight="1">
      <c r="A3234" s="1723"/>
      <c r="B3234" s="1723"/>
      <c r="C3234" s="1724"/>
      <c r="D3234" s="1724"/>
      <c r="E3234" s="1725"/>
      <c r="F3234" s="1725"/>
      <c r="G3234" s="1725"/>
      <c r="H3234" s="1724"/>
      <c r="I3234" s="1724"/>
      <c r="J3234" s="1725"/>
      <c r="K3234" s="1725"/>
      <c r="L3234" s="1725"/>
      <c r="M3234" s="1725"/>
      <c r="N3234" s="1727"/>
      <c r="O3234" s="1724"/>
      <c r="P3234" s="1725"/>
      <c r="Q3234" s="1728"/>
      <c r="R3234" s="1729"/>
      <c r="S3234" s="550"/>
    </row>
    <row r="3235" spans="1:19" s="206" customFormat="1" ht="19.899999999999999" customHeight="1">
      <c r="A3235" s="1723"/>
      <c r="B3235" s="1723"/>
      <c r="C3235" s="1724"/>
      <c r="D3235" s="1724"/>
      <c r="E3235" s="1725"/>
      <c r="F3235" s="1725"/>
      <c r="G3235" s="1725"/>
      <c r="H3235" s="1724"/>
      <c r="I3235" s="1724"/>
      <c r="J3235" s="1725"/>
      <c r="K3235" s="1725"/>
      <c r="L3235" s="1725"/>
      <c r="M3235" s="1725"/>
      <c r="N3235" s="1727"/>
      <c r="O3235" s="1724"/>
      <c r="P3235" s="1725"/>
      <c r="Q3235" s="1728"/>
      <c r="R3235" s="1729"/>
      <c r="S3235" s="550"/>
    </row>
    <row r="3236" spans="1:19" s="206" customFormat="1" ht="19.899999999999999" customHeight="1">
      <c r="A3236" s="1723"/>
      <c r="B3236" s="1723"/>
      <c r="C3236" s="1724"/>
      <c r="D3236" s="1724"/>
      <c r="E3236" s="1725"/>
      <c r="F3236" s="1725"/>
      <c r="G3236" s="1725"/>
      <c r="H3236" s="1724"/>
      <c r="I3236" s="1724"/>
      <c r="J3236" s="1725"/>
      <c r="K3236" s="1725"/>
      <c r="L3236" s="1725"/>
      <c r="M3236" s="1725"/>
      <c r="N3236" s="1727"/>
      <c r="O3236" s="1724"/>
      <c r="P3236" s="1725"/>
      <c r="Q3236" s="1728"/>
      <c r="R3236" s="1729"/>
      <c r="S3236" s="550"/>
    </row>
    <row r="3237" spans="1:19" s="206" customFormat="1" ht="19.899999999999999" customHeight="1">
      <c r="A3237" s="1723"/>
      <c r="B3237" s="1723"/>
      <c r="C3237" s="1724"/>
      <c r="D3237" s="1724"/>
      <c r="E3237" s="1725"/>
      <c r="F3237" s="1725"/>
      <c r="G3237" s="1725"/>
      <c r="H3237" s="1724"/>
      <c r="I3237" s="1724"/>
      <c r="J3237" s="1725"/>
      <c r="K3237" s="1725"/>
      <c r="L3237" s="1725"/>
      <c r="M3237" s="1725"/>
      <c r="N3237" s="1727"/>
      <c r="O3237" s="1724"/>
      <c r="P3237" s="1725"/>
      <c r="Q3237" s="1728"/>
      <c r="R3237" s="1729"/>
      <c r="S3237" s="550"/>
    </row>
    <row r="3238" spans="1:19" s="206" customFormat="1" ht="19.899999999999999" customHeight="1">
      <c r="A3238" s="1723"/>
      <c r="B3238" s="1723"/>
      <c r="C3238" s="1724"/>
      <c r="D3238" s="1724"/>
      <c r="E3238" s="1725"/>
      <c r="F3238" s="1725"/>
      <c r="G3238" s="1725"/>
      <c r="H3238" s="1724"/>
      <c r="I3238" s="1724"/>
      <c r="J3238" s="1725"/>
      <c r="K3238" s="1725"/>
      <c r="L3238" s="1725"/>
      <c r="M3238" s="1725"/>
      <c r="N3238" s="1727"/>
      <c r="O3238" s="1724"/>
      <c r="P3238" s="1725"/>
      <c r="Q3238" s="1728"/>
      <c r="R3238" s="1729"/>
      <c r="S3238" s="550"/>
    </row>
    <row r="3239" spans="1:19" s="206" customFormat="1" ht="19.899999999999999" customHeight="1">
      <c r="A3239" s="1723"/>
      <c r="B3239" s="1723"/>
      <c r="C3239" s="1724"/>
      <c r="D3239" s="1724"/>
      <c r="E3239" s="1725"/>
      <c r="F3239" s="1725"/>
      <c r="G3239" s="1725"/>
      <c r="H3239" s="1724"/>
      <c r="I3239" s="1724"/>
      <c r="J3239" s="1725"/>
      <c r="K3239" s="1725"/>
      <c r="L3239" s="1725"/>
      <c r="M3239" s="1725"/>
      <c r="N3239" s="1727"/>
      <c r="O3239" s="1724"/>
      <c r="P3239" s="1725"/>
      <c r="Q3239" s="1728"/>
      <c r="R3239" s="1729"/>
      <c r="S3239" s="550"/>
    </row>
    <row r="3240" spans="1:19" s="206" customFormat="1" ht="19.899999999999999" customHeight="1">
      <c r="A3240" s="1723"/>
      <c r="B3240" s="1723"/>
      <c r="C3240" s="1724"/>
      <c r="D3240" s="1724"/>
      <c r="E3240" s="1725"/>
      <c r="F3240" s="1725"/>
      <c r="G3240" s="1725"/>
      <c r="H3240" s="1724"/>
      <c r="I3240" s="1724"/>
      <c r="J3240" s="1725"/>
      <c r="K3240" s="1725"/>
      <c r="L3240" s="1725"/>
      <c r="M3240" s="1725"/>
      <c r="N3240" s="1727"/>
      <c r="O3240" s="1724"/>
      <c r="P3240" s="1725"/>
      <c r="Q3240" s="1728"/>
      <c r="R3240" s="1729"/>
      <c r="S3240" s="550"/>
    </row>
    <row r="3241" spans="1:19" s="206" customFormat="1" ht="19.899999999999999" customHeight="1">
      <c r="A3241" s="1723"/>
      <c r="B3241" s="1723"/>
      <c r="C3241" s="1724"/>
      <c r="D3241" s="1724"/>
      <c r="E3241" s="1725"/>
      <c r="F3241" s="1725"/>
      <c r="G3241" s="1725"/>
      <c r="H3241" s="1724"/>
      <c r="I3241" s="1724"/>
      <c r="J3241" s="1725"/>
      <c r="K3241" s="1725"/>
      <c r="L3241" s="1725"/>
      <c r="M3241" s="1725"/>
      <c r="N3241" s="1727"/>
      <c r="O3241" s="1724"/>
      <c r="P3241" s="1725"/>
      <c r="Q3241" s="1728"/>
      <c r="R3241" s="1729"/>
      <c r="S3241" s="550"/>
    </row>
    <row r="3242" spans="1:19" s="206" customFormat="1" ht="19.899999999999999" customHeight="1">
      <c r="A3242" s="1723"/>
      <c r="B3242" s="1723"/>
      <c r="C3242" s="1724"/>
      <c r="D3242" s="1724"/>
      <c r="E3242" s="1725"/>
      <c r="F3242" s="1725"/>
      <c r="G3242" s="1725"/>
      <c r="H3242" s="1724"/>
      <c r="I3242" s="1724"/>
      <c r="J3242" s="1725"/>
      <c r="K3242" s="1725"/>
      <c r="L3242" s="1725"/>
      <c r="M3242" s="1725"/>
      <c r="N3242" s="1727"/>
      <c r="O3242" s="1724"/>
      <c r="P3242" s="1725"/>
      <c r="Q3242" s="1728"/>
      <c r="R3242" s="1729"/>
      <c r="S3242" s="550"/>
    </row>
    <row r="3243" spans="1:19" s="206" customFormat="1" ht="19.899999999999999" customHeight="1">
      <c r="A3243" s="1723"/>
      <c r="B3243" s="1723"/>
      <c r="C3243" s="1724"/>
      <c r="D3243" s="1724"/>
      <c r="E3243" s="1725"/>
      <c r="F3243" s="1725"/>
      <c r="G3243" s="1725"/>
      <c r="H3243" s="1724"/>
      <c r="I3243" s="1724"/>
      <c r="J3243" s="1725"/>
      <c r="K3243" s="1725"/>
      <c r="L3243" s="1725"/>
      <c r="M3243" s="1725"/>
      <c r="N3243" s="1727"/>
      <c r="O3243" s="1724"/>
      <c r="P3243" s="1725"/>
      <c r="Q3243" s="1728"/>
      <c r="R3243" s="1729"/>
      <c r="S3243" s="550"/>
    </row>
    <row r="3244" spans="1:19" s="206" customFormat="1" ht="19.899999999999999" customHeight="1">
      <c r="A3244" s="1723"/>
      <c r="B3244" s="1723"/>
      <c r="C3244" s="1724"/>
      <c r="D3244" s="1724"/>
      <c r="E3244" s="1725"/>
      <c r="F3244" s="1725"/>
      <c r="G3244" s="1725"/>
      <c r="H3244" s="1724"/>
      <c r="I3244" s="1724"/>
      <c r="J3244" s="1725"/>
      <c r="K3244" s="1725"/>
      <c r="L3244" s="1725"/>
      <c r="M3244" s="1725"/>
      <c r="N3244" s="1727"/>
      <c r="O3244" s="1724"/>
      <c r="P3244" s="1725"/>
      <c r="Q3244" s="1728"/>
      <c r="R3244" s="1729"/>
      <c r="S3244" s="550"/>
    </row>
    <row r="3245" spans="1:19" s="206" customFormat="1" ht="19.899999999999999" customHeight="1">
      <c r="A3245" s="1723"/>
      <c r="B3245" s="1723"/>
      <c r="C3245" s="1724"/>
      <c r="D3245" s="1724"/>
      <c r="E3245" s="1725"/>
      <c r="F3245" s="1725"/>
      <c r="G3245" s="1725"/>
      <c r="H3245" s="1724"/>
      <c r="I3245" s="1724"/>
      <c r="J3245" s="1725"/>
      <c r="K3245" s="1725"/>
      <c r="L3245" s="1725"/>
      <c r="M3245" s="1725"/>
      <c r="N3245" s="1727"/>
      <c r="O3245" s="1724"/>
      <c r="P3245" s="1725"/>
      <c r="Q3245" s="1728"/>
      <c r="R3245" s="1729"/>
      <c r="S3245" s="550"/>
    </row>
    <row r="3246" spans="1:19" s="206" customFormat="1" ht="19.899999999999999" customHeight="1">
      <c r="A3246" s="1723"/>
      <c r="B3246" s="1723"/>
      <c r="C3246" s="1724"/>
      <c r="D3246" s="1724"/>
      <c r="E3246" s="1725"/>
      <c r="F3246" s="1725"/>
      <c r="G3246" s="1725"/>
      <c r="H3246" s="1724"/>
      <c r="I3246" s="1724"/>
      <c r="J3246" s="1725"/>
      <c r="K3246" s="1725"/>
      <c r="L3246" s="1725"/>
      <c r="M3246" s="1725"/>
      <c r="N3246" s="1727"/>
      <c r="O3246" s="1724"/>
      <c r="P3246" s="1725"/>
      <c r="Q3246" s="1728"/>
      <c r="R3246" s="1729"/>
      <c r="S3246" s="550"/>
    </row>
    <row r="3247" spans="1:19" s="206" customFormat="1" ht="19.899999999999999" customHeight="1">
      <c r="A3247" s="1723"/>
      <c r="B3247" s="1723"/>
      <c r="C3247" s="1724"/>
      <c r="D3247" s="1724"/>
      <c r="E3247" s="1725"/>
      <c r="F3247" s="1725"/>
      <c r="G3247" s="1725"/>
      <c r="H3247" s="1724"/>
      <c r="I3247" s="1724"/>
      <c r="J3247" s="1725"/>
      <c r="K3247" s="1725"/>
      <c r="L3247" s="1725"/>
      <c r="M3247" s="1725"/>
      <c r="N3247" s="1727"/>
      <c r="O3247" s="1724"/>
      <c r="P3247" s="1725"/>
      <c r="Q3247" s="1728"/>
      <c r="R3247" s="1729"/>
      <c r="S3247" s="550"/>
    </row>
    <row r="3248" spans="1:19" s="206" customFormat="1" ht="19.899999999999999" customHeight="1">
      <c r="A3248" s="1723"/>
      <c r="B3248" s="1723"/>
      <c r="C3248" s="1724"/>
      <c r="D3248" s="1724"/>
      <c r="E3248" s="1725"/>
      <c r="F3248" s="1725"/>
      <c r="G3248" s="1725"/>
      <c r="H3248" s="1724"/>
      <c r="I3248" s="1724"/>
      <c r="J3248" s="1725"/>
      <c r="K3248" s="1725"/>
      <c r="L3248" s="1725"/>
      <c r="M3248" s="1725"/>
      <c r="N3248" s="1727"/>
      <c r="O3248" s="1724"/>
      <c r="P3248" s="1725"/>
      <c r="Q3248" s="1728"/>
      <c r="R3248" s="1729"/>
      <c r="S3248" s="550"/>
    </row>
    <row r="3249" spans="1:19" s="206" customFormat="1" ht="19.899999999999999" customHeight="1">
      <c r="A3249" s="1723"/>
      <c r="B3249" s="1723"/>
      <c r="C3249" s="1724"/>
      <c r="D3249" s="1724"/>
      <c r="E3249" s="1725"/>
      <c r="F3249" s="1725"/>
      <c r="G3249" s="1725"/>
      <c r="H3249" s="1724"/>
      <c r="I3249" s="1724"/>
      <c r="J3249" s="1725"/>
      <c r="K3249" s="1725"/>
      <c r="L3249" s="1725"/>
      <c r="M3249" s="1725"/>
      <c r="N3249" s="1727"/>
      <c r="O3249" s="1724"/>
      <c r="P3249" s="1725"/>
      <c r="Q3249" s="1728"/>
      <c r="R3249" s="1729"/>
      <c r="S3249" s="550"/>
    </row>
    <row r="3250" spans="1:19" s="206" customFormat="1" ht="19.899999999999999" customHeight="1">
      <c r="A3250" s="1723"/>
      <c r="B3250" s="1723"/>
      <c r="C3250" s="1724"/>
      <c r="D3250" s="1724"/>
      <c r="E3250" s="1725"/>
      <c r="F3250" s="1725"/>
      <c r="G3250" s="1725"/>
      <c r="H3250" s="1724"/>
      <c r="I3250" s="1724"/>
      <c r="J3250" s="1725"/>
      <c r="K3250" s="1725"/>
      <c r="L3250" s="1725"/>
      <c r="M3250" s="1725"/>
      <c r="N3250" s="1727"/>
      <c r="O3250" s="1724"/>
      <c r="P3250" s="1725"/>
      <c r="Q3250" s="1728"/>
      <c r="R3250" s="1729"/>
      <c r="S3250" s="550"/>
    </row>
    <row r="3251" spans="1:19" s="206" customFormat="1" ht="19.899999999999999" customHeight="1">
      <c r="A3251" s="1723"/>
      <c r="B3251" s="1723"/>
      <c r="C3251" s="1724"/>
      <c r="D3251" s="1724"/>
      <c r="E3251" s="1725"/>
      <c r="F3251" s="1725"/>
      <c r="G3251" s="1725"/>
      <c r="H3251" s="1724"/>
      <c r="I3251" s="1724"/>
      <c r="J3251" s="1725"/>
      <c r="K3251" s="1725"/>
      <c r="L3251" s="1725"/>
      <c r="M3251" s="1725"/>
      <c r="N3251" s="1727"/>
      <c r="O3251" s="1724"/>
      <c r="P3251" s="1725"/>
      <c r="Q3251" s="1728"/>
      <c r="R3251" s="1729"/>
      <c r="S3251" s="550"/>
    </row>
    <row r="3252" spans="1:19" s="206" customFormat="1" ht="19.899999999999999" customHeight="1">
      <c r="A3252" s="1723"/>
      <c r="B3252" s="1723"/>
      <c r="C3252" s="1724"/>
      <c r="D3252" s="1724"/>
      <c r="E3252" s="1725"/>
      <c r="F3252" s="1725"/>
      <c r="G3252" s="1725"/>
      <c r="H3252" s="1724"/>
      <c r="I3252" s="1724"/>
      <c r="J3252" s="1725"/>
      <c r="K3252" s="1725"/>
      <c r="L3252" s="1725"/>
      <c r="M3252" s="1725"/>
      <c r="N3252" s="1727"/>
      <c r="O3252" s="1724"/>
      <c r="P3252" s="1725"/>
      <c r="Q3252" s="1728"/>
      <c r="R3252" s="1729"/>
      <c r="S3252" s="550"/>
    </row>
    <row r="3253" spans="1:19" s="206" customFormat="1" ht="19.899999999999999" customHeight="1">
      <c r="A3253" s="1723"/>
      <c r="B3253" s="1723"/>
      <c r="C3253" s="1724"/>
      <c r="D3253" s="1724"/>
      <c r="E3253" s="1725"/>
      <c r="F3253" s="1725"/>
      <c r="G3253" s="1725"/>
      <c r="H3253" s="1724"/>
      <c r="I3253" s="1724"/>
      <c r="J3253" s="1725"/>
      <c r="K3253" s="1725"/>
      <c r="L3253" s="1725"/>
      <c r="M3253" s="1725"/>
      <c r="N3253" s="1727"/>
      <c r="O3253" s="1724"/>
      <c r="P3253" s="1725"/>
      <c r="Q3253" s="1728"/>
      <c r="R3253" s="1729"/>
      <c r="S3253" s="550"/>
    </row>
    <row r="3254" spans="1:19" s="206" customFormat="1" ht="19.899999999999999" customHeight="1">
      <c r="A3254" s="1723"/>
      <c r="B3254" s="1723"/>
      <c r="C3254" s="1724"/>
      <c r="D3254" s="1724"/>
      <c r="E3254" s="1725"/>
      <c r="F3254" s="1725"/>
      <c r="G3254" s="1725"/>
      <c r="H3254" s="1724"/>
      <c r="I3254" s="1724"/>
      <c r="J3254" s="1725"/>
      <c r="K3254" s="1725"/>
      <c r="L3254" s="1725"/>
      <c r="M3254" s="1725"/>
      <c r="N3254" s="1727"/>
      <c r="O3254" s="1724"/>
      <c r="P3254" s="1725"/>
      <c r="Q3254" s="1728"/>
      <c r="R3254" s="1729"/>
      <c r="S3254" s="550"/>
    </row>
    <row r="3255" spans="1:19" s="206" customFormat="1" ht="19.899999999999999" customHeight="1">
      <c r="A3255" s="1723"/>
      <c r="B3255" s="1723"/>
      <c r="C3255" s="1724"/>
      <c r="D3255" s="1724"/>
      <c r="E3255" s="1725"/>
      <c r="F3255" s="1725"/>
      <c r="G3255" s="1725"/>
      <c r="H3255" s="1724"/>
      <c r="I3255" s="1724"/>
      <c r="J3255" s="1725"/>
      <c r="K3255" s="1725"/>
      <c r="L3255" s="1725"/>
      <c r="M3255" s="1725"/>
      <c r="N3255" s="1727"/>
      <c r="O3255" s="1724"/>
      <c r="P3255" s="1725"/>
      <c r="Q3255" s="1728"/>
      <c r="R3255" s="1729"/>
      <c r="S3255" s="550"/>
    </row>
    <row r="3256" spans="1:19" s="206" customFormat="1" ht="19.899999999999999" customHeight="1">
      <c r="A3256" s="1723"/>
      <c r="B3256" s="1723"/>
      <c r="C3256" s="1724"/>
      <c r="D3256" s="1724"/>
      <c r="E3256" s="1725"/>
      <c r="F3256" s="1725"/>
      <c r="G3256" s="1725"/>
      <c r="H3256" s="1724"/>
      <c r="I3256" s="1724"/>
      <c r="J3256" s="1725"/>
      <c r="K3256" s="1725"/>
      <c r="L3256" s="1725"/>
      <c r="M3256" s="1725"/>
      <c r="N3256" s="1727"/>
      <c r="O3256" s="1724"/>
      <c r="P3256" s="1725"/>
      <c r="Q3256" s="1728"/>
      <c r="R3256" s="1729"/>
      <c r="S3256" s="550"/>
    </row>
    <row r="3257" spans="1:19" s="206" customFormat="1" ht="19.899999999999999" customHeight="1">
      <c r="A3257" s="1723"/>
      <c r="B3257" s="1723"/>
      <c r="C3257" s="1724"/>
      <c r="D3257" s="1724"/>
      <c r="E3257" s="1725"/>
      <c r="F3257" s="1725"/>
      <c r="G3257" s="1725"/>
      <c r="H3257" s="1724"/>
      <c r="I3257" s="1724"/>
      <c r="J3257" s="1725"/>
      <c r="K3257" s="1725"/>
      <c r="L3257" s="1725"/>
      <c r="M3257" s="1725"/>
      <c r="N3257" s="1727"/>
      <c r="O3257" s="1724"/>
      <c r="P3257" s="1725"/>
      <c r="Q3257" s="1728"/>
      <c r="R3257" s="1729"/>
      <c r="S3257" s="550"/>
    </row>
    <row r="3258" spans="1:19" s="206" customFormat="1" ht="19.899999999999999" customHeight="1">
      <c r="A3258" s="1723"/>
      <c r="B3258" s="1723"/>
      <c r="C3258" s="1724"/>
      <c r="D3258" s="1724"/>
      <c r="E3258" s="1725"/>
      <c r="F3258" s="1725"/>
      <c r="G3258" s="1725"/>
      <c r="H3258" s="1724"/>
      <c r="I3258" s="1724"/>
      <c r="J3258" s="1725"/>
      <c r="K3258" s="1725"/>
      <c r="L3258" s="1725"/>
      <c r="M3258" s="1725"/>
      <c r="N3258" s="1727"/>
      <c r="O3258" s="1724"/>
      <c r="P3258" s="1725"/>
      <c r="Q3258" s="1728"/>
      <c r="R3258" s="1729"/>
      <c r="S3258" s="550"/>
    </row>
    <row r="3259" spans="1:19" s="206" customFormat="1" ht="19.899999999999999" customHeight="1">
      <c r="A3259" s="1723"/>
      <c r="B3259" s="1723"/>
      <c r="C3259" s="1724"/>
      <c r="D3259" s="1724"/>
      <c r="E3259" s="1725"/>
      <c r="F3259" s="1725"/>
      <c r="G3259" s="1725"/>
      <c r="H3259" s="1724"/>
      <c r="I3259" s="1724"/>
      <c r="J3259" s="1725"/>
      <c r="K3259" s="1725"/>
      <c r="L3259" s="1725"/>
      <c r="M3259" s="1725"/>
      <c r="N3259" s="1727"/>
      <c r="O3259" s="1724"/>
      <c r="P3259" s="1725"/>
      <c r="Q3259" s="1728"/>
      <c r="R3259" s="1729"/>
      <c r="S3259" s="550"/>
    </row>
    <row r="3260" spans="1:19" s="206" customFormat="1" ht="19.899999999999999" customHeight="1">
      <c r="A3260" s="1723"/>
      <c r="B3260" s="1723"/>
      <c r="C3260" s="1724"/>
      <c r="D3260" s="1724"/>
      <c r="E3260" s="1725"/>
      <c r="F3260" s="1725"/>
      <c r="G3260" s="1725"/>
      <c r="H3260" s="1724"/>
      <c r="I3260" s="1724"/>
      <c r="J3260" s="1725"/>
      <c r="K3260" s="1725"/>
      <c r="L3260" s="1725"/>
      <c r="M3260" s="1725"/>
      <c r="N3260" s="1727"/>
      <c r="O3260" s="1724"/>
      <c r="P3260" s="1725"/>
      <c r="Q3260" s="1728"/>
      <c r="R3260" s="1729"/>
      <c r="S3260" s="550"/>
    </row>
    <row r="3261" spans="1:19" s="206" customFormat="1" ht="19.899999999999999" customHeight="1">
      <c r="A3261" s="1723"/>
      <c r="B3261" s="1723"/>
      <c r="C3261" s="1724"/>
      <c r="D3261" s="1724"/>
      <c r="E3261" s="1725"/>
      <c r="F3261" s="1725"/>
      <c r="G3261" s="1725"/>
      <c r="H3261" s="1724"/>
      <c r="I3261" s="1724"/>
      <c r="J3261" s="1725"/>
      <c r="K3261" s="1725"/>
      <c r="L3261" s="1725"/>
      <c r="M3261" s="1725"/>
      <c r="N3261" s="1727"/>
      <c r="O3261" s="1724"/>
      <c r="P3261" s="1725"/>
      <c r="Q3261" s="1728"/>
      <c r="R3261" s="1729"/>
      <c r="S3261" s="550"/>
    </row>
    <row r="3262" spans="1:19" s="206" customFormat="1" ht="19.899999999999999" customHeight="1">
      <c r="A3262" s="1723"/>
      <c r="B3262" s="1723"/>
      <c r="C3262" s="1724"/>
      <c r="D3262" s="1724"/>
      <c r="E3262" s="1725"/>
      <c r="F3262" s="1725"/>
      <c r="G3262" s="1725"/>
      <c r="H3262" s="1724"/>
      <c r="I3262" s="1724"/>
      <c r="J3262" s="1725"/>
      <c r="K3262" s="1725"/>
      <c r="L3262" s="1725"/>
      <c r="M3262" s="1725"/>
      <c r="N3262" s="1727"/>
      <c r="O3262" s="1724"/>
      <c r="P3262" s="1725"/>
      <c r="Q3262" s="1728"/>
      <c r="R3262" s="1729"/>
      <c r="S3262" s="550"/>
    </row>
    <row r="3263" spans="1:19" s="206" customFormat="1" ht="19.899999999999999" customHeight="1">
      <c r="A3263" s="1723"/>
      <c r="B3263" s="1723"/>
      <c r="C3263" s="1724"/>
      <c r="D3263" s="1724"/>
      <c r="E3263" s="1725"/>
      <c r="F3263" s="1725"/>
      <c r="G3263" s="1725"/>
      <c r="H3263" s="1724"/>
      <c r="I3263" s="1724"/>
      <c r="J3263" s="1725"/>
      <c r="K3263" s="1725"/>
      <c r="L3263" s="1725"/>
      <c r="M3263" s="1725"/>
      <c r="N3263" s="1727"/>
      <c r="O3263" s="1724"/>
      <c r="P3263" s="1725"/>
      <c r="Q3263" s="1728"/>
      <c r="R3263" s="1729"/>
      <c r="S3263" s="550"/>
    </row>
    <row r="3264" spans="1:19" s="206" customFormat="1" ht="19.899999999999999" customHeight="1">
      <c r="A3264" s="1723"/>
      <c r="B3264" s="1723"/>
      <c r="C3264" s="1724"/>
      <c r="D3264" s="1724"/>
      <c r="E3264" s="1725"/>
      <c r="F3264" s="1725"/>
      <c r="G3264" s="1725"/>
      <c r="H3264" s="1724"/>
      <c r="I3264" s="1724"/>
      <c r="J3264" s="1725"/>
      <c r="K3264" s="1725"/>
      <c r="L3264" s="1725"/>
      <c r="M3264" s="1725"/>
      <c r="N3264" s="1727"/>
      <c r="O3264" s="1724"/>
      <c r="P3264" s="1725"/>
      <c r="Q3264" s="1728"/>
      <c r="R3264" s="1729"/>
      <c r="S3264" s="550"/>
    </row>
    <row r="3265" spans="1:19" s="206" customFormat="1" ht="19.899999999999999" customHeight="1">
      <c r="A3265" s="1723"/>
      <c r="B3265" s="1723"/>
      <c r="C3265" s="1724"/>
      <c r="D3265" s="1724"/>
      <c r="E3265" s="1725"/>
      <c r="F3265" s="1725"/>
      <c r="G3265" s="1725"/>
      <c r="H3265" s="1724"/>
      <c r="I3265" s="1724"/>
      <c r="J3265" s="1725"/>
      <c r="K3265" s="1725"/>
      <c r="L3265" s="1725"/>
      <c r="M3265" s="1725"/>
      <c r="N3265" s="1727"/>
      <c r="O3265" s="1724"/>
      <c r="P3265" s="1725"/>
      <c r="Q3265" s="1728"/>
      <c r="R3265" s="1729"/>
      <c r="S3265" s="550"/>
    </row>
    <row r="3266" spans="1:19" s="206" customFormat="1" ht="19.899999999999999" customHeight="1">
      <c r="A3266" s="1723"/>
      <c r="B3266" s="1723"/>
      <c r="C3266" s="1724"/>
      <c r="D3266" s="1724"/>
      <c r="E3266" s="1725"/>
      <c r="F3266" s="1725"/>
      <c r="G3266" s="1725"/>
      <c r="H3266" s="1724"/>
      <c r="I3266" s="1724"/>
      <c r="J3266" s="1725"/>
      <c r="K3266" s="1725"/>
      <c r="L3266" s="1725"/>
      <c r="M3266" s="1725"/>
      <c r="N3266" s="1727"/>
      <c r="O3266" s="1724"/>
      <c r="P3266" s="1725"/>
      <c r="Q3266" s="1728"/>
      <c r="R3266" s="1729"/>
      <c r="S3266" s="550"/>
    </row>
    <row r="3267" spans="1:19" s="206" customFormat="1" ht="19.899999999999999" customHeight="1">
      <c r="A3267" s="1723"/>
      <c r="B3267" s="1723"/>
      <c r="C3267" s="1724"/>
      <c r="D3267" s="1724"/>
      <c r="E3267" s="1725"/>
      <c r="F3267" s="1725"/>
      <c r="G3267" s="1725"/>
      <c r="H3267" s="1724"/>
      <c r="I3267" s="1724"/>
      <c r="J3267" s="1725"/>
      <c r="K3267" s="1725"/>
      <c r="L3267" s="1725"/>
      <c r="M3267" s="1725"/>
      <c r="N3267" s="1727"/>
      <c r="O3267" s="1724"/>
      <c r="P3267" s="1725"/>
      <c r="Q3267" s="1728"/>
      <c r="R3267" s="1729"/>
      <c r="S3267" s="550"/>
    </row>
    <row r="3268" spans="1:19" s="206" customFormat="1" ht="19.899999999999999" customHeight="1">
      <c r="A3268" s="1723"/>
      <c r="B3268" s="1723"/>
      <c r="C3268" s="1724"/>
      <c r="D3268" s="1724"/>
      <c r="E3268" s="1725"/>
      <c r="F3268" s="1725"/>
      <c r="G3268" s="1725"/>
      <c r="H3268" s="1724"/>
      <c r="I3268" s="1724"/>
      <c r="J3268" s="1725"/>
      <c r="K3268" s="1725"/>
      <c r="L3268" s="1725"/>
      <c r="M3268" s="1725"/>
      <c r="N3268" s="1727"/>
      <c r="O3268" s="1724"/>
      <c r="P3268" s="1725"/>
      <c r="Q3268" s="1728"/>
      <c r="R3268" s="1729"/>
      <c r="S3268" s="550"/>
    </row>
    <row r="3269" spans="1:19" s="206" customFormat="1" ht="19.899999999999999" customHeight="1">
      <c r="A3269" s="1723"/>
      <c r="B3269" s="1723"/>
      <c r="C3269" s="1724"/>
      <c r="D3269" s="1724"/>
      <c r="E3269" s="1725"/>
      <c r="F3269" s="1725"/>
      <c r="G3269" s="1725"/>
      <c r="H3269" s="1724"/>
      <c r="I3269" s="1724"/>
      <c r="J3269" s="1725"/>
      <c r="K3269" s="1725"/>
      <c r="L3269" s="1725"/>
      <c r="M3269" s="1725"/>
      <c r="N3269" s="1727"/>
      <c r="O3269" s="1724"/>
      <c r="P3269" s="1725"/>
      <c r="Q3269" s="1728"/>
      <c r="R3269" s="1729"/>
      <c r="S3269" s="550"/>
    </row>
    <row r="3270" spans="1:19" s="206" customFormat="1" ht="19.899999999999999" customHeight="1">
      <c r="A3270" s="1723"/>
      <c r="B3270" s="1723"/>
      <c r="C3270" s="1724"/>
      <c r="D3270" s="1724"/>
      <c r="E3270" s="1725"/>
      <c r="F3270" s="1725"/>
      <c r="G3270" s="1725"/>
      <c r="H3270" s="1724"/>
      <c r="I3270" s="1724"/>
      <c r="J3270" s="1725"/>
      <c r="K3270" s="1725"/>
      <c r="L3270" s="1725"/>
      <c r="M3270" s="1725"/>
      <c r="N3270" s="1727"/>
      <c r="O3270" s="1724"/>
      <c r="P3270" s="1725"/>
      <c r="Q3270" s="1728"/>
      <c r="R3270" s="1729"/>
      <c r="S3270" s="550"/>
    </row>
    <row r="3271" spans="1:19" s="206" customFormat="1" ht="19.899999999999999" customHeight="1">
      <c r="A3271" s="1723"/>
      <c r="B3271" s="1723"/>
      <c r="C3271" s="1724"/>
      <c r="D3271" s="1724"/>
      <c r="E3271" s="1725"/>
      <c r="F3271" s="1725"/>
      <c r="G3271" s="1725"/>
      <c r="H3271" s="1724"/>
      <c r="I3271" s="1724"/>
      <c r="J3271" s="1725"/>
      <c r="K3271" s="1725"/>
      <c r="L3271" s="1725"/>
      <c r="M3271" s="1725"/>
      <c r="N3271" s="1727"/>
      <c r="O3271" s="1724"/>
      <c r="P3271" s="1725"/>
      <c r="Q3271" s="1728"/>
      <c r="R3271" s="1729"/>
      <c r="S3271" s="550"/>
    </row>
    <row r="3272" spans="1:19" s="206" customFormat="1" ht="19.899999999999999" customHeight="1">
      <c r="A3272" s="1723"/>
      <c r="B3272" s="1723"/>
      <c r="C3272" s="1724"/>
      <c r="D3272" s="1724"/>
      <c r="E3272" s="1725"/>
      <c r="F3272" s="1725"/>
      <c r="G3272" s="1725"/>
      <c r="H3272" s="1724"/>
      <c r="I3272" s="1724"/>
      <c r="J3272" s="1725"/>
      <c r="K3272" s="1725"/>
      <c r="L3272" s="1725"/>
      <c r="M3272" s="1725"/>
      <c r="N3272" s="1727"/>
      <c r="O3272" s="1724"/>
      <c r="P3272" s="1725"/>
      <c r="Q3272" s="1728"/>
      <c r="R3272" s="1729"/>
      <c r="S3272" s="550"/>
    </row>
    <row r="3273" spans="1:19" s="206" customFormat="1" ht="19.899999999999999" customHeight="1">
      <c r="A3273" s="1723"/>
      <c r="B3273" s="1723"/>
      <c r="C3273" s="1724"/>
      <c r="D3273" s="1724"/>
      <c r="E3273" s="1725"/>
      <c r="F3273" s="1725"/>
      <c r="G3273" s="1725"/>
      <c r="H3273" s="1724"/>
      <c r="I3273" s="1724"/>
      <c r="J3273" s="1725"/>
      <c r="K3273" s="1725"/>
      <c r="L3273" s="1725"/>
      <c r="M3273" s="1725"/>
      <c r="N3273" s="1727"/>
      <c r="O3273" s="1724"/>
      <c r="P3273" s="1725"/>
      <c r="Q3273" s="1728"/>
      <c r="R3273" s="1729"/>
      <c r="S3273" s="550"/>
    </row>
    <row r="3274" spans="1:19" s="206" customFormat="1" ht="19.899999999999999" customHeight="1">
      <c r="A3274" s="1723"/>
      <c r="B3274" s="1723"/>
      <c r="C3274" s="1724"/>
      <c r="D3274" s="1724"/>
      <c r="E3274" s="1725"/>
      <c r="F3274" s="1725"/>
      <c r="G3274" s="1725"/>
      <c r="H3274" s="1724"/>
      <c r="I3274" s="1724"/>
      <c r="J3274" s="1725"/>
      <c r="K3274" s="1725"/>
      <c r="L3274" s="1725"/>
      <c r="M3274" s="1725"/>
      <c r="N3274" s="1727"/>
      <c r="O3274" s="1724"/>
      <c r="P3274" s="1725"/>
      <c r="Q3274" s="1728"/>
      <c r="R3274" s="1729"/>
      <c r="S3274" s="550"/>
    </row>
    <row r="3275" spans="1:19" s="206" customFormat="1" ht="19.899999999999999" customHeight="1">
      <c r="A3275" s="1723"/>
      <c r="B3275" s="1723"/>
      <c r="C3275" s="1724"/>
      <c r="D3275" s="1724"/>
      <c r="E3275" s="1725"/>
      <c r="F3275" s="1725"/>
      <c r="G3275" s="1725"/>
      <c r="H3275" s="1724"/>
      <c r="I3275" s="1724"/>
      <c r="J3275" s="1725"/>
      <c r="K3275" s="1725"/>
      <c r="L3275" s="1725"/>
      <c r="M3275" s="1725"/>
      <c r="N3275" s="1727"/>
      <c r="O3275" s="1724"/>
      <c r="P3275" s="1725"/>
      <c r="Q3275" s="1728"/>
      <c r="R3275" s="1729"/>
      <c r="S3275" s="550"/>
    </row>
    <row r="3276" spans="1:19" s="206" customFormat="1" ht="19.899999999999999" customHeight="1">
      <c r="A3276" s="1723"/>
      <c r="B3276" s="1723"/>
      <c r="C3276" s="1724"/>
      <c r="D3276" s="1724"/>
      <c r="E3276" s="1725"/>
      <c r="F3276" s="1725"/>
      <c r="G3276" s="1725"/>
      <c r="H3276" s="1724"/>
      <c r="I3276" s="1724"/>
      <c r="J3276" s="1725"/>
      <c r="K3276" s="1725"/>
      <c r="L3276" s="1725"/>
      <c r="M3276" s="1725"/>
      <c r="N3276" s="1727"/>
      <c r="O3276" s="1724"/>
      <c r="P3276" s="1725"/>
      <c r="Q3276" s="1728"/>
      <c r="R3276" s="1729"/>
      <c r="S3276" s="550"/>
    </row>
    <row r="3277" spans="1:19" s="206" customFormat="1" ht="19.899999999999999" customHeight="1">
      <c r="A3277" s="1723"/>
      <c r="B3277" s="1723"/>
      <c r="C3277" s="1724"/>
      <c r="D3277" s="1724"/>
      <c r="E3277" s="1725"/>
      <c r="F3277" s="1725"/>
      <c r="G3277" s="1725"/>
      <c r="H3277" s="1724"/>
      <c r="I3277" s="1724"/>
      <c r="J3277" s="1725"/>
      <c r="K3277" s="1725"/>
      <c r="L3277" s="1725"/>
      <c r="M3277" s="1725"/>
      <c r="N3277" s="1727"/>
      <c r="O3277" s="1724"/>
      <c r="P3277" s="1725"/>
      <c r="Q3277" s="1728"/>
      <c r="R3277" s="1729"/>
      <c r="S3277" s="550"/>
    </row>
    <row r="3278" spans="1:19" s="206" customFormat="1" ht="19.899999999999999" customHeight="1">
      <c r="A3278" s="1723"/>
      <c r="B3278" s="1723"/>
      <c r="C3278" s="1724"/>
      <c r="D3278" s="1724"/>
      <c r="E3278" s="1725"/>
      <c r="F3278" s="1725"/>
      <c r="G3278" s="1725"/>
      <c r="H3278" s="1724"/>
      <c r="I3278" s="1724"/>
      <c r="J3278" s="1725"/>
      <c r="K3278" s="1725"/>
      <c r="L3278" s="1725"/>
      <c r="M3278" s="1725"/>
      <c r="N3278" s="1727"/>
      <c r="O3278" s="1724"/>
      <c r="P3278" s="1725"/>
      <c r="Q3278" s="1728"/>
      <c r="R3278" s="1729"/>
      <c r="S3278" s="550"/>
    </row>
    <row r="3279" spans="1:19" s="206" customFormat="1" ht="19.899999999999999" customHeight="1">
      <c r="A3279" s="1723"/>
      <c r="B3279" s="1723"/>
      <c r="C3279" s="1724"/>
      <c r="D3279" s="1724"/>
      <c r="E3279" s="1725"/>
      <c r="F3279" s="1725"/>
      <c r="G3279" s="1725"/>
      <c r="H3279" s="1724"/>
      <c r="I3279" s="1724"/>
      <c r="J3279" s="1725"/>
      <c r="K3279" s="1725"/>
      <c r="L3279" s="1725"/>
      <c r="M3279" s="1725"/>
      <c r="N3279" s="1727"/>
      <c r="O3279" s="1724"/>
      <c r="P3279" s="1725"/>
      <c r="Q3279" s="1728"/>
      <c r="R3279" s="1729"/>
      <c r="S3279" s="550"/>
    </row>
    <row r="3280" spans="1:19" s="206" customFormat="1" ht="19.899999999999999" customHeight="1">
      <c r="A3280" s="1723"/>
      <c r="B3280" s="1723"/>
      <c r="C3280" s="1724"/>
      <c r="D3280" s="1724"/>
      <c r="E3280" s="1725"/>
      <c r="F3280" s="1725"/>
      <c r="G3280" s="1725"/>
      <c r="H3280" s="1724"/>
      <c r="I3280" s="1724"/>
      <c r="J3280" s="1725"/>
      <c r="K3280" s="1725"/>
      <c r="L3280" s="1725"/>
      <c r="M3280" s="1725"/>
      <c r="N3280" s="1727"/>
      <c r="O3280" s="1724"/>
      <c r="P3280" s="1725"/>
      <c r="Q3280" s="1728"/>
      <c r="R3280" s="1729"/>
      <c r="S3280" s="550"/>
    </row>
    <row r="3281" spans="1:19" s="206" customFormat="1" ht="19.899999999999999" customHeight="1">
      <c r="A3281" s="1723"/>
      <c r="B3281" s="1723"/>
      <c r="C3281" s="1724"/>
      <c r="D3281" s="1724"/>
      <c r="E3281" s="1725"/>
      <c r="F3281" s="1725"/>
      <c r="G3281" s="1725"/>
      <c r="H3281" s="1724"/>
      <c r="I3281" s="1724"/>
      <c r="J3281" s="1725"/>
      <c r="K3281" s="1725"/>
      <c r="L3281" s="1725"/>
      <c r="M3281" s="1725"/>
      <c r="N3281" s="1727"/>
      <c r="O3281" s="1724"/>
      <c r="P3281" s="1725"/>
      <c r="Q3281" s="1728"/>
      <c r="R3281" s="1729"/>
      <c r="S3281" s="550"/>
    </row>
    <row r="3282" spans="1:19" s="206" customFormat="1" ht="19.899999999999999" customHeight="1">
      <c r="A3282" s="1723"/>
      <c r="B3282" s="1723"/>
      <c r="C3282" s="1724"/>
      <c r="D3282" s="1724"/>
      <c r="E3282" s="1725"/>
      <c r="F3282" s="1725"/>
      <c r="G3282" s="1725"/>
      <c r="H3282" s="1724"/>
      <c r="I3282" s="1724"/>
      <c r="J3282" s="1725"/>
      <c r="K3282" s="1725"/>
      <c r="L3282" s="1725"/>
      <c r="M3282" s="1725"/>
      <c r="N3282" s="1727"/>
      <c r="O3282" s="1724"/>
      <c r="P3282" s="1725"/>
      <c r="Q3282" s="1728"/>
      <c r="R3282" s="1729"/>
      <c r="S3282" s="550"/>
    </row>
    <row r="3283" spans="1:19" s="206" customFormat="1" ht="19.899999999999999" customHeight="1">
      <c r="A3283" s="1723"/>
      <c r="B3283" s="1723"/>
      <c r="C3283" s="1724"/>
      <c r="D3283" s="1724"/>
      <c r="E3283" s="1725"/>
      <c r="F3283" s="1725"/>
      <c r="G3283" s="1725"/>
      <c r="H3283" s="1724"/>
      <c r="I3283" s="1724"/>
      <c r="J3283" s="1725"/>
      <c r="K3283" s="1725"/>
      <c r="L3283" s="1725"/>
      <c r="M3283" s="1725"/>
      <c r="N3283" s="1727"/>
      <c r="O3283" s="1724"/>
      <c r="P3283" s="1725"/>
      <c r="Q3283" s="1728"/>
      <c r="R3283" s="1729"/>
      <c r="S3283" s="550"/>
    </row>
    <row r="3284" spans="1:19" s="206" customFormat="1" ht="19.899999999999999" customHeight="1">
      <c r="A3284" s="1723"/>
      <c r="B3284" s="1723"/>
      <c r="C3284" s="1724"/>
      <c r="D3284" s="1724"/>
      <c r="E3284" s="1725"/>
      <c r="F3284" s="1725"/>
      <c r="G3284" s="1725"/>
      <c r="H3284" s="1724"/>
      <c r="I3284" s="1724"/>
      <c r="J3284" s="1725"/>
      <c r="K3284" s="1725"/>
      <c r="L3284" s="1725"/>
      <c r="M3284" s="1725"/>
      <c r="N3284" s="1727"/>
      <c r="O3284" s="1724"/>
      <c r="P3284" s="1725"/>
      <c r="Q3284" s="1728"/>
      <c r="R3284" s="1729"/>
      <c r="S3284" s="550"/>
    </row>
    <row r="3285" spans="1:19" s="206" customFormat="1" ht="19.899999999999999" customHeight="1">
      <c r="A3285" s="1723"/>
      <c r="B3285" s="1723"/>
      <c r="C3285" s="1724"/>
      <c r="D3285" s="1724"/>
      <c r="E3285" s="1725"/>
      <c r="F3285" s="1725"/>
      <c r="G3285" s="1725"/>
      <c r="H3285" s="1724"/>
      <c r="I3285" s="1724"/>
      <c r="J3285" s="1725"/>
      <c r="K3285" s="1725"/>
      <c r="L3285" s="1725"/>
      <c r="M3285" s="1725"/>
      <c r="N3285" s="1727"/>
      <c r="O3285" s="1724"/>
      <c r="P3285" s="1725"/>
      <c r="Q3285" s="1728"/>
      <c r="R3285" s="1729"/>
      <c r="S3285" s="550"/>
    </row>
    <row r="3286" spans="1:19" s="206" customFormat="1" ht="19.899999999999999" customHeight="1">
      <c r="A3286" s="1723"/>
      <c r="B3286" s="1723"/>
      <c r="C3286" s="1724"/>
      <c r="D3286" s="1724"/>
      <c r="E3286" s="1725"/>
      <c r="F3286" s="1725"/>
      <c r="G3286" s="1725"/>
      <c r="H3286" s="1724"/>
      <c r="I3286" s="1724"/>
      <c r="J3286" s="1725"/>
      <c r="K3286" s="1725"/>
      <c r="L3286" s="1725"/>
      <c r="M3286" s="1725"/>
      <c r="N3286" s="1727"/>
      <c r="O3286" s="1724"/>
      <c r="P3286" s="1725"/>
      <c r="Q3286" s="1728"/>
      <c r="R3286" s="1729"/>
      <c r="S3286" s="550"/>
    </row>
    <row r="3287" spans="1:19" s="206" customFormat="1" ht="19.899999999999999" customHeight="1">
      <c r="A3287" s="1723"/>
      <c r="B3287" s="1723"/>
      <c r="C3287" s="1724"/>
      <c r="D3287" s="1724"/>
      <c r="E3287" s="1725"/>
      <c r="F3287" s="1725"/>
      <c r="G3287" s="1725"/>
      <c r="H3287" s="1724"/>
      <c r="I3287" s="1724"/>
      <c r="J3287" s="1725"/>
      <c r="K3287" s="1725"/>
      <c r="L3287" s="1725"/>
      <c r="M3287" s="1725"/>
      <c r="N3287" s="1727"/>
      <c r="O3287" s="1724"/>
      <c r="P3287" s="1725"/>
      <c r="Q3287" s="1728"/>
      <c r="R3287" s="1729"/>
      <c r="S3287" s="550"/>
    </row>
    <row r="3288" spans="1:19" s="206" customFormat="1" ht="19.899999999999999" customHeight="1">
      <c r="A3288" s="1723"/>
      <c r="B3288" s="1723"/>
      <c r="C3288" s="1724"/>
      <c r="D3288" s="1724"/>
      <c r="E3288" s="1725"/>
      <c r="F3288" s="1725"/>
      <c r="G3288" s="1725"/>
      <c r="H3288" s="1724"/>
      <c r="I3288" s="1724"/>
      <c r="J3288" s="1725"/>
      <c r="K3288" s="1725"/>
      <c r="L3288" s="1725"/>
      <c r="M3288" s="1725"/>
      <c r="N3288" s="1727"/>
      <c r="O3288" s="1724"/>
      <c r="P3288" s="1725"/>
      <c r="Q3288" s="1728"/>
      <c r="R3288" s="1729"/>
      <c r="S3288" s="550"/>
    </row>
    <row r="3289" spans="1:19" s="206" customFormat="1" ht="19.899999999999999" customHeight="1">
      <c r="A3289" s="1723"/>
      <c r="B3289" s="1723"/>
      <c r="C3289" s="1724"/>
      <c r="D3289" s="1724"/>
      <c r="E3289" s="1725"/>
      <c r="F3289" s="1725"/>
      <c r="G3289" s="1725"/>
      <c r="H3289" s="1724"/>
      <c r="I3289" s="1724"/>
      <c r="J3289" s="1725"/>
      <c r="K3289" s="1725"/>
      <c r="L3289" s="1725"/>
      <c r="M3289" s="1725"/>
      <c r="N3289" s="1727"/>
      <c r="O3289" s="1724"/>
      <c r="P3289" s="1725"/>
      <c r="Q3289" s="1728"/>
      <c r="R3289" s="1729"/>
      <c r="S3289" s="550"/>
    </row>
    <row r="3290" spans="1:19" s="206" customFormat="1" ht="19.899999999999999" customHeight="1">
      <c r="A3290" s="1723"/>
      <c r="B3290" s="1723"/>
      <c r="C3290" s="1724"/>
      <c r="D3290" s="1724"/>
      <c r="E3290" s="1725"/>
      <c r="F3290" s="1725"/>
      <c r="G3290" s="1725"/>
      <c r="H3290" s="1724"/>
      <c r="I3290" s="1724"/>
      <c r="J3290" s="1725"/>
      <c r="K3290" s="1725"/>
      <c r="L3290" s="1725"/>
      <c r="M3290" s="1725"/>
      <c r="N3290" s="1727"/>
      <c r="O3290" s="1724"/>
      <c r="P3290" s="1725"/>
      <c r="Q3290" s="1728"/>
      <c r="R3290" s="1729"/>
      <c r="S3290" s="550"/>
    </row>
    <row r="3291" spans="1:19" s="206" customFormat="1" ht="19.899999999999999" customHeight="1">
      <c r="A3291" s="1723"/>
      <c r="B3291" s="1723"/>
      <c r="C3291" s="1724"/>
      <c r="D3291" s="1724"/>
      <c r="E3291" s="1725"/>
      <c r="F3291" s="1725"/>
      <c r="G3291" s="1725"/>
      <c r="H3291" s="1724"/>
      <c r="I3291" s="1724"/>
      <c r="J3291" s="1725"/>
      <c r="K3291" s="1725"/>
      <c r="L3291" s="1725"/>
      <c r="M3291" s="1725"/>
      <c r="N3291" s="1727"/>
      <c r="O3291" s="1724"/>
      <c r="P3291" s="1725"/>
      <c r="Q3291" s="1728"/>
      <c r="R3291" s="1729"/>
      <c r="S3291" s="550"/>
    </row>
    <row r="3292" spans="1:19" s="206" customFormat="1" ht="19.899999999999999" customHeight="1">
      <c r="A3292" s="1723"/>
      <c r="B3292" s="1723"/>
      <c r="C3292" s="1724"/>
      <c r="D3292" s="1724"/>
      <c r="E3292" s="1725"/>
      <c r="F3292" s="1725"/>
      <c r="G3292" s="1725"/>
      <c r="H3292" s="1724"/>
      <c r="I3292" s="1724"/>
      <c r="J3292" s="1725"/>
      <c r="K3292" s="1725"/>
      <c r="L3292" s="1725"/>
      <c r="M3292" s="1725"/>
      <c r="N3292" s="1727"/>
      <c r="O3292" s="1724"/>
      <c r="P3292" s="1725"/>
      <c r="Q3292" s="1728"/>
      <c r="R3292" s="1729"/>
      <c r="S3292" s="550"/>
    </row>
    <row r="3293" spans="1:19" s="206" customFormat="1" ht="19.899999999999999" customHeight="1">
      <c r="A3293" s="1723"/>
      <c r="B3293" s="1723"/>
      <c r="C3293" s="1724"/>
      <c r="D3293" s="1724"/>
      <c r="E3293" s="1725"/>
      <c r="F3293" s="1725"/>
      <c r="G3293" s="1725"/>
      <c r="H3293" s="1724"/>
      <c r="I3293" s="1724"/>
      <c r="J3293" s="1725"/>
      <c r="K3293" s="1725"/>
      <c r="L3293" s="1725"/>
      <c r="M3293" s="1725"/>
      <c r="N3293" s="1727"/>
      <c r="O3293" s="1724"/>
      <c r="P3293" s="1725"/>
      <c r="Q3293" s="1728"/>
      <c r="R3293" s="1729"/>
      <c r="S3293" s="550"/>
    </row>
    <row r="3294" spans="1:19" s="206" customFormat="1" ht="19.899999999999999" customHeight="1">
      <c r="A3294" s="1723"/>
      <c r="B3294" s="1723"/>
      <c r="C3294" s="1724"/>
      <c r="D3294" s="1724"/>
      <c r="E3294" s="1725"/>
      <c r="F3294" s="1725"/>
      <c r="G3294" s="1725"/>
      <c r="H3294" s="1724"/>
      <c r="I3294" s="1724"/>
      <c r="J3294" s="1725"/>
      <c r="K3294" s="1725"/>
      <c r="L3294" s="1725"/>
      <c r="M3294" s="1725"/>
      <c r="N3294" s="1727"/>
      <c r="O3294" s="1724"/>
      <c r="P3294" s="1725"/>
      <c r="Q3294" s="1728"/>
      <c r="R3294" s="1729"/>
      <c r="S3294" s="550"/>
    </row>
    <row r="3295" spans="1:19" s="206" customFormat="1" ht="19.899999999999999" customHeight="1">
      <c r="A3295" s="1723"/>
      <c r="B3295" s="1723"/>
      <c r="C3295" s="1724"/>
      <c r="D3295" s="1724"/>
      <c r="E3295" s="1725"/>
      <c r="F3295" s="1725"/>
      <c r="G3295" s="1725"/>
      <c r="H3295" s="1724"/>
      <c r="I3295" s="1724"/>
      <c r="J3295" s="1725"/>
      <c r="K3295" s="1725"/>
      <c r="L3295" s="1725"/>
      <c r="M3295" s="1725"/>
      <c r="N3295" s="1727"/>
      <c r="O3295" s="1724"/>
      <c r="P3295" s="1725"/>
      <c r="Q3295" s="1728"/>
      <c r="R3295" s="1729"/>
      <c r="S3295" s="550"/>
    </row>
    <row r="3296" spans="1:19" s="206" customFormat="1" ht="19.899999999999999" customHeight="1">
      <c r="A3296" s="1723"/>
      <c r="B3296" s="1723"/>
      <c r="C3296" s="1724"/>
      <c r="D3296" s="1724"/>
      <c r="E3296" s="1725"/>
      <c r="F3296" s="1725"/>
      <c r="G3296" s="1725"/>
      <c r="H3296" s="1724"/>
      <c r="I3296" s="1724"/>
      <c r="J3296" s="1725"/>
      <c r="K3296" s="1725"/>
      <c r="L3296" s="1725"/>
      <c r="M3296" s="1725"/>
      <c r="N3296" s="1727"/>
      <c r="O3296" s="1724"/>
      <c r="P3296" s="1725"/>
      <c r="Q3296" s="1728"/>
      <c r="R3296" s="1729"/>
      <c r="S3296" s="550"/>
    </row>
    <row r="3297" spans="1:19" s="206" customFormat="1" ht="19.899999999999999" customHeight="1">
      <c r="A3297" s="1723"/>
      <c r="B3297" s="1723"/>
      <c r="C3297" s="1724"/>
      <c r="D3297" s="1724"/>
      <c r="E3297" s="1725"/>
      <c r="F3297" s="1725"/>
      <c r="G3297" s="1725"/>
      <c r="H3297" s="1724"/>
      <c r="I3297" s="1724"/>
      <c r="J3297" s="1725"/>
      <c r="K3297" s="1725"/>
      <c r="L3297" s="1725"/>
      <c r="M3297" s="1725"/>
      <c r="N3297" s="1727"/>
      <c r="O3297" s="1724"/>
      <c r="P3297" s="1725"/>
      <c r="Q3297" s="1728"/>
      <c r="R3297" s="1729"/>
      <c r="S3297" s="550"/>
    </row>
    <row r="3298" spans="1:19" s="206" customFormat="1" ht="19.899999999999999" customHeight="1">
      <c r="A3298" s="1723"/>
      <c r="B3298" s="1723"/>
      <c r="C3298" s="1724"/>
      <c r="D3298" s="1724"/>
      <c r="E3298" s="1725"/>
      <c r="F3298" s="1725"/>
      <c r="G3298" s="1725"/>
      <c r="H3298" s="1724"/>
      <c r="I3298" s="1724"/>
      <c r="J3298" s="1725"/>
      <c r="K3298" s="1725"/>
      <c r="L3298" s="1725"/>
      <c r="M3298" s="1725"/>
      <c r="N3298" s="1727"/>
      <c r="O3298" s="1724"/>
      <c r="P3298" s="1725"/>
      <c r="Q3298" s="1728"/>
      <c r="R3298" s="1729"/>
      <c r="S3298" s="550"/>
    </row>
    <row r="3299" spans="1:19" s="206" customFormat="1" ht="19.899999999999999" customHeight="1">
      <c r="A3299" s="1723"/>
      <c r="B3299" s="1723"/>
      <c r="C3299" s="1724"/>
      <c r="D3299" s="1724"/>
      <c r="E3299" s="1725"/>
      <c r="F3299" s="1725"/>
      <c r="G3299" s="1725"/>
      <c r="H3299" s="1724"/>
      <c r="I3299" s="1724"/>
      <c r="J3299" s="1725"/>
      <c r="K3299" s="1725"/>
      <c r="L3299" s="1725"/>
      <c r="M3299" s="1725"/>
      <c r="N3299" s="1727"/>
      <c r="O3299" s="1724"/>
      <c r="P3299" s="1725"/>
      <c r="Q3299" s="1728"/>
      <c r="R3299" s="1729"/>
      <c r="S3299" s="550"/>
    </row>
    <row r="3300" spans="1:19" s="206" customFormat="1" ht="19.899999999999999" customHeight="1">
      <c r="A3300" s="1723"/>
      <c r="B3300" s="1723"/>
      <c r="C3300" s="1724"/>
      <c r="D3300" s="1724"/>
      <c r="E3300" s="1725"/>
      <c r="F3300" s="1725"/>
      <c r="G3300" s="1725"/>
      <c r="H3300" s="1724"/>
      <c r="I3300" s="1724"/>
      <c r="J3300" s="1725"/>
      <c r="K3300" s="1725"/>
      <c r="L3300" s="1725"/>
      <c r="M3300" s="1725"/>
      <c r="N3300" s="1727"/>
      <c r="O3300" s="1724"/>
      <c r="P3300" s="1725"/>
      <c r="Q3300" s="1728"/>
      <c r="R3300" s="1729"/>
      <c r="S3300" s="550"/>
    </row>
    <row r="3301" spans="1:19" s="206" customFormat="1" ht="19.899999999999999" customHeight="1">
      <c r="A3301" s="1723"/>
      <c r="B3301" s="1723"/>
      <c r="C3301" s="1724"/>
      <c r="D3301" s="1724"/>
      <c r="E3301" s="1725"/>
      <c r="F3301" s="1725"/>
      <c r="G3301" s="1725"/>
      <c r="H3301" s="1724"/>
      <c r="I3301" s="1724"/>
      <c r="J3301" s="1725"/>
      <c r="K3301" s="1725"/>
      <c r="L3301" s="1725"/>
      <c r="M3301" s="1725"/>
      <c r="N3301" s="1727"/>
      <c r="O3301" s="1724"/>
      <c r="P3301" s="1725"/>
      <c r="Q3301" s="1728"/>
      <c r="R3301" s="1729"/>
      <c r="S3301" s="550"/>
    </row>
    <row r="3302" spans="1:19" s="206" customFormat="1" ht="19.899999999999999" customHeight="1">
      <c r="A3302" s="1723"/>
      <c r="B3302" s="1723"/>
      <c r="C3302" s="1724"/>
      <c r="D3302" s="1724"/>
      <c r="E3302" s="1725"/>
      <c r="F3302" s="1725"/>
      <c r="G3302" s="1725"/>
      <c r="H3302" s="1724"/>
      <c r="I3302" s="1724"/>
      <c r="J3302" s="1725"/>
      <c r="K3302" s="1725"/>
      <c r="L3302" s="1725"/>
      <c r="M3302" s="1725"/>
      <c r="N3302" s="1727"/>
      <c r="O3302" s="1724"/>
      <c r="P3302" s="1725"/>
      <c r="Q3302" s="1728"/>
      <c r="R3302" s="1729"/>
      <c r="S3302" s="550"/>
    </row>
    <row r="3303" spans="1:19" s="206" customFormat="1" ht="19.899999999999999" customHeight="1">
      <c r="A3303" s="1723"/>
      <c r="B3303" s="1723"/>
      <c r="C3303" s="1724"/>
      <c r="D3303" s="1724"/>
      <c r="E3303" s="1725"/>
      <c r="F3303" s="1725"/>
      <c r="G3303" s="1725"/>
      <c r="H3303" s="1724"/>
      <c r="I3303" s="1724"/>
      <c r="J3303" s="1725"/>
      <c r="K3303" s="1725"/>
      <c r="L3303" s="1725"/>
      <c r="M3303" s="1725"/>
      <c r="N3303" s="1727"/>
      <c r="O3303" s="1724"/>
      <c r="P3303" s="1725"/>
      <c r="Q3303" s="1728"/>
      <c r="R3303" s="1729"/>
      <c r="S3303" s="550"/>
    </row>
    <row r="3304" spans="1:19" s="206" customFormat="1" ht="19.899999999999999" customHeight="1">
      <c r="A3304" s="1723"/>
      <c r="B3304" s="1723"/>
      <c r="C3304" s="1724"/>
      <c r="D3304" s="1724"/>
      <c r="E3304" s="1725"/>
      <c r="F3304" s="1725"/>
      <c r="G3304" s="1725"/>
      <c r="H3304" s="1724"/>
      <c r="I3304" s="1724"/>
      <c r="J3304" s="1725"/>
      <c r="K3304" s="1725"/>
      <c r="L3304" s="1725"/>
      <c r="M3304" s="1725"/>
      <c r="N3304" s="1727"/>
      <c r="O3304" s="1724"/>
      <c r="P3304" s="1725"/>
      <c r="Q3304" s="1728"/>
      <c r="R3304" s="1729"/>
      <c r="S3304" s="550"/>
    </row>
    <row r="3305" spans="1:19" s="206" customFormat="1" ht="19.899999999999999" customHeight="1">
      <c r="A3305" s="1723"/>
      <c r="B3305" s="1723"/>
      <c r="C3305" s="1724"/>
      <c r="D3305" s="1724"/>
      <c r="E3305" s="1725"/>
      <c r="F3305" s="1725"/>
      <c r="G3305" s="1725"/>
      <c r="H3305" s="1724"/>
      <c r="I3305" s="1724"/>
      <c r="J3305" s="1725"/>
      <c r="K3305" s="1725"/>
      <c r="L3305" s="1725"/>
      <c r="M3305" s="1725"/>
      <c r="N3305" s="1727"/>
      <c r="O3305" s="1724"/>
      <c r="P3305" s="1725"/>
      <c r="Q3305" s="1728"/>
      <c r="R3305" s="1729"/>
      <c r="S3305" s="550"/>
    </row>
    <row r="3306" spans="1:19" s="206" customFormat="1" ht="19.899999999999999" customHeight="1">
      <c r="A3306" s="1723"/>
      <c r="B3306" s="1723"/>
      <c r="C3306" s="1724"/>
      <c r="D3306" s="1724"/>
      <c r="E3306" s="1725"/>
      <c r="F3306" s="1725"/>
      <c r="G3306" s="1725"/>
      <c r="H3306" s="1724"/>
      <c r="I3306" s="1724"/>
      <c r="J3306" s="1725"/>
      <c r="K3306" s="1725"/>
      <c r="L3306" s="1725"/>
      <c r="M3306" s="1725"/>
      <c r="N3306" s="1727"/>
      <c r="O3306" s="1724"/>
      <c r="P3306" s="1725"/>
      <c r="Q3306" s="1728"/>
      <c r="R3306" s="1729"/>
      <c r="S3306" s="550"/>
    </row>
    <row r="3307" spans="1:19" s="206" customFormat="1" ht="19.899999999999999" customHeight="1">
      <c r="A3307" s="1723"/>
      <c r="B3307" s="1723"/>
      <c r="C3307" s="1724"/>
      <c r="D3307" s="1724"/>
      <c r="E3307" s="1725"/>
      <c r="F3307" s="1725"/>
      <c r="G3307" s="1725"/>
      <c r="H3307" s="1724"/>
      <c r="I3307" s="1724"/>
      <c r="J3307" s="1725"/>
      <c r="K3307" s="1725"/>
      <c r="L3307" s="1725"/>
      <c r="M3307" s="1725"/>
      <c r="N3307" s="1727"/>
      <c r="O3307" s="1724"/>
      <c r="P3307" s="1725"/>
      <c r="Q3307" s="1728"/>
      <c r="R3307" s="1729"/>
      <c r="S3307" s="550"/>
    </row>
    <row r="3308" spans="1:19" s="206" customFormat="1" ht="19.899999999999999" customHeight="1">
      <c r="A3308" s="1723"/>
      <c r="B3308" s="1723"/>
      <c r="C3308" s="1724"/>
      <c r="D3308" s="1724"/>
      <c r="E3308" s="1725"/>
      <c r="F3308" s="1725"/>
      <c r="G3308" s="1725"/>
      <c r="H3308" s="1724"/>
      <c r="I3308" s="1724"/>
      <c r="J3308" s="1725"/>
      <c r="K3308" s="1725"/>
      <c r="L3308" s="1725"/>
      <c r="M3308" s="1725"/>
      <c r="N3308" s="1727"/>
      <c r="O3308" s="1724"/>
      <c r="P3308" s="1725"/>
      <c r="Q3308" s="1728"/>
      <c r="R3308" s="1729"/>
      <c r="S3308" s="550"/>
    </row>
    <row r="3309" spans="1:19" s="206" customFormat="1" ht="19.899999999999999" customHeight="1">
      <c r="A3309" s="1723"/>
      <c r="B3309" s="1723"/>
      <c r="C3309" s="1724"/>
      <c r="D3309" s="1724"/>
      <c r="E3309" s="1725"/>
      <c r="F3309" s="1725"/>
      <c r="G3309" s="1725"/>
      <c r="H3309" s="1724"/>
      <c r="I3309" s="1724"/>
      <c r="J3309" s="1725"/>
      <c r="K3309" s="1725"/>
      <c r="L3309" s="1725"/>
      <c r="M3309" s="1725"/>
      <c r="N3309" s="1727"/>
      <c r="O3309" s="1724"/>
      <c r="P3309" s="1725"/>
      <c r="Q3309" s="1728"/>
      <c r="R3309" s="1729"/>
      <c r="S3309" s="550"/>
    </row>
    <row r="3310" spans="1:19" s="206" customFormat="1" ht="19.899999999999999" customHeight="1">
      <c r="A3310" s="1723"/>
      <c r="B3310" s="1723"/>
      <c r="C3310" s="1724"/>
      <c r="D3310" s="1724"/>
      <c r="E3310" s="1725"/>
      <c r="F3310" s="1725"/>
      <c r="G3310" s="1725"/>
      <c r="H3310" s="1724"/>
      <c r="I3310" s="1724"/>
      <c r="J3310" s="1725"/>
      <c r="K3310" s="1725"/>
      <c r="L3310" s="1725"/>
      <c r="M3310" s="1725"/>
      <c r="N3310" s="1727"/>
      <c r="O3310" s="1724"/>
      <c r="P3310" s="1725"/>
      <c r="Q3310" s="1728"/>
      <c r="R3310" s="1729"/>
      <c r="S3310" s="550"/>
    </row>
    <row r="3311" spans="1:19" s="206" customFormat="1" ht="19.899999999999999" customHeight="1">
      <c r="A3311" s="1723"/>
      <c r="B3311" s="1723"/>
      <c r="C3311" s="1724"/>
      <c r="D3311" s="1724"/>
      <c r="E3311" s="1725"/>
      <c r="F3311" s="1725"/>
      <c r="G3311" s="1725"/>
      <c r="H3311" s="1724"/>
      <c r="I3311" s="1724"/>
      <c r="J3311" s="1725"/>
      <c r="K3311" s="1725"/>
      <c r="L3311" s="1725"/>
      <c r="M3311" s="1725"/>
      <c r="N3311" s="1727"/>
      <c r="O3311" s="1724"/>
      <c r="P3311" s="1725"/>
      <c r="Q3311" s="1728"/>
      <c r="R3311" s="1729"/>
      <c r="S3311" s="550"/>
    </row>
    <row r="3312" spans="1:19" s="206" customFormat="1" ht="19.899999999999999" customHeight="1">
      <c r="A3312" s="1723"/>
      <c r="B3312" s="1723"/>
      <c r="C3312" s="1724"/>
      <c r="D3312" s="1724"/>
      <c r="E3312" s="1725"/>
      <c r="F3312" s="1725"/>
      <c r="G3312" s="1725"/>
      <c r="H3312" s="1724"/>
      <c r="I3312" s="1724"/>
      <c r="J3312" s="1725"/>
      <c r="K3312" s="1725"/>
      <c r="L3312" s="1725"/>
      <c r="M3312" s="1725"/>
      <c r="N3312" s="1727"/>
      <c r="O3312" s="1724"/>
      <c r="P3312" s="1725"/>
      <c r="Q3312" s="1728"/>
      <c r="R3312" s="1729"/>
      <c r="S3312" s="550"/>
    </row>
    <row r="3313" spans="1:19" s="206" customFormat="1" ht="19.899999999999999" customHeight="1">
      <c r="A3313" s="1723"/>
      <c r="B3313" s="1723"/>
      <c r="C3313" s="1724"/>
      <c r="D3313" s="1724"/>
      <c r="E3313" s="1725"/>
      <c r="F3313" s="1725"/>
      <c r="G3313" s="1725"/>
      <c r="H3313" s="1724"/>
      <c r="I3313" s="1724"/>
      <c r="J3313" s="1725"/>
      <c r="K3313" s="1725"/>
      <c r="L3313" s="1725"/>
      <c r="M3313" s="1725"/>
      <c r="N3313" s="1727"/>
      <c r="O3313" s="1724"/>
      <c r="P3313" s="1725"/>
      <c r="Q3313" s="1728"/>
      <c r="R3313" s="1729"/>
      <c r="S3313" s="550"/>
    </row>
    <row r="3314" spans="1:19" s="206" customFormat="1" ht="19.899999999999999" customHeight="1">
      <c r="A3314" s="1723"/>
      <c r="B3314" s="1723"/>
      <c r="C3314" s="1724"/>
      <c r="D3314" s="1724"/>
      <c r="E3314" s="1725"/>
      <c r="F3314" s="1725"/>
      <c r="G3314" s="1725"/>
      <c r="H3314" s="1724"/>
      <c r="I3314" s="1724"/>
      <c r="J3314" s="1725"/>
      <c r="K3314" s="1725"/>
      <c r="L3314" s="1725"/>
      <c r="M3314" s="1725"/>
      <c r="N3314" s="1727"/>
      <c r="O3314" s="1724"/>
      <c r="P3314" s="1725"/>
      <c r="Q3314" s="1728"/>
      <c r="R3314" s="1729"/>
      <c r="S3314" s="550"/>
    </row>
    <row r="3315" spans="1:19" s="206" customFormat="1" ht="19.899999999999999" customHeight="1">
      <c r="A3315" s="1723"/>
      <c r="B3315" s="1723"/>
      <c r="C3315" s="1724"/>
      <c r="D3315" s="1724"/>
      <c r="E3315" s="1725"/>
      <c r="F3315" s="1725"/>
      <c r="G3315" s="1725"/>
      <c r="H3315" s="1724"/>
      <c r="I3315" s="1724"/>
      <c r="J3315" s="1725"/>
      <c r="K3315" s="1725"/>
      <c r="L3315" s="1725"/>
      <c r="M3315" s="1725"/>
      <c r="N3315" s="1727"/>
      <c r="O3315" s="1724"/>
      <c r="P3315" s="1725"/>
      <c r="Q3315" s="1728"/>
      <c r="R3315" s="1729"/>
      <c r="S3315" s="550"/>
    </row>
    <row r="3316" spans="1:19" s="206" customFormat="1" ht="19.899999999999999" customHeight="1">
      <c r="A3316" s="1723"/>
      <c r="B3316" s="1723"/>
      <c r="C3316" s="1724"/>
      <c r="D3316" s="1724"/>
      <c r="E3316" s="1725"/>
      <c r="F3316" s="1725"/>
      <c r="G3316" s="1725"/>
      <c r="H3316" s="1724"/>
      <c r="I3316" s="1724"/>
      <c r="J3316" s="1725"/>
      <c r="K3316" s="1725"/>
      <c r="L3316" s="1725"/>
      <c r="M3316" s="1725"/>
      <c r="N3316" s="1727"/>
      <c r="O3316" s="1724"/>
      <c r="P3316" s="1725"/>
      <c r="Q3316" s="1728"/>
      <c r="R3316" s="1729"/>
      <c r="S3316" s="550"/>
    </row>
    <row r="3317" spans="1:19" s="206" customFormat="1" ht="19.899999999999999" customHeight="1">
      <c r="A3317" s="1723"/>
      <c r="B3317" s="1723"/>
      <c r="C3317" s="1724"/>
      <c r="D3317" s="1724"/>
      <c r="E3317" s="1725"/>
      <c r="F3317" s="1725"/>
      <c r="G3317" s="1725"/>
      <c r="H3317" s="1724"/>
      <c r="I3317" s="1724"/>
      <c r="J3317" s="1725"/>
      <c r="K3317" s="1725"/>
      <c r="L3317" s="1725"/>
      <c r="M3317" s="1725"/>
      <c r="N3317" s="1727"/>
      <c r="O3317" s="1724"/>
      <c r="P3317" s="1725"/>
      <c r="Q3317" s="1728"/>
      <c r="R3317" s="1729"/>
      <c r="S3317" s="550"/>
    </row>
    <row r="3318" spans="1:19" s="206" customFormat="1" ht="19.899999999999999" customHeight="1">
      <c r="A3318" s="1723"/>
      <c r="B3318" s="1723"/>
      <c r="C3318" s="1724"/>
      <c r="D3318" s="1724"/>
      <c r="E3318" s="1725"/>
      <c r="F3318" s="1725"/>
      <c r="G3318" s="1725"/>
      <c r="H3318" s="1724"/>
      <c r="I3318" s="1724"/>
      <c r="J3318" s="1725"/>
      <c r="K3318" s="1725"/>
      <c r="L3318" s="1725"/>
      <c r="M3318" s="1725"/>
      <c r="N3318" s="1727"/>
      <c r="O3318" s="1724"/>
      <c r="P3318" s="1725"/>
      <c r="Q3318" s="1728"/>
      <c r="R3318" s="1729"/>
      <c r="S3318" s="550"/>
    </row>
    <row r="3319" spans="1:19" s="206" customFormat="1" ht="19.899999999999999" customHeight="1">
      <c r="A3319" s="1723"/>
      <c r="B3319" s="1723"/>
      <c r="C3319" s="1724"/>
      <c r="D3319" s="1724"/>
      <c r="E3319" s="1725"/>
      <c r="F3319" s="1725"/>
      <c r="G3319" s="1725"/>
      <c r="H3319" s="1724"/>
      <c r="I3319" s="1724"/>
      <c r="J3319" s="1725"/>
      <c r="K3319" s="1725"/>
      <c r="L3319" s="1725"/>
      <c r="M3319" s="1725"/>
      <c r="N3319" s="1727"/>
      <c r="O3319" s="1724"/>
      <c r="P3319" s="1725"/>
      <c r="Q3319" s="1728"/>
      <c r="R3319" s="1729"/>
      <c r="S3319" s="550"/>
    </row>
    <row r="3320" spans="1:19" s="206" customFormat="1" ht="19.899999999999999" customHeight="1">
      <c r="A3320" s="1723"/>
      <c r="B3320" s="1723"/>
      <c r="C3320" s="1724"/>
      <c r="D3320" s="1724"/>
      <c r="E3320" s="1725"/>
      <c r="F3320" s="1725"/>
      <c r="G3320" s="1725"/>
      <c r="H3320" s="1724"/>
      <c r="I3320" s="1724"/>
      <c r="J3320" s="1725"/>
      <c r="K3320" s="1725"/>
      <c r="L3320" s="1725"/>
      <c r="M3320" s="1725"/>
      <c r="N3320" s="1727"/>
      <c r="O3320" s="1724"/>
      <c r="P3320" s="1725"/>
      <c r="Q3320" s="1728"/>
      <c r="R3320" s="1729"/>
      <c r="S3320" s="550"/>
    </row>
    <row r="3321" spans="1:19" s="206" customFormat="1" ht="19.899999999999999" customHeight="1">
      <c r="A3321" s="1723"/>
      <c r="B3321" s="1723"/>
      <c r="C3321" s="1724"/>
      <c r="D3321" s="1724"/>
      <c r="E3321" s="1725"/>
      <c r="F3321" s="1725"/>
      <c r="G3321" s="1725"/>
      <c r="H3321" s="1724"/>
      <c r="I3321" s="1724"/>
      <c r="J3321" s="1725"/>
      <c r="K3321" s="1725"/>
      <c r="L3321" s="1725"/>
      <c r="M3321" s="1725"/>
      <c r="N3321" s="1727"/>
      <c r="O3321" s="1724"/>
      <c r="P3321" s="1725"/>
      <c r="Q3321" s="1728"/>
      <c r="R3321" s="1729"/>
      <c r="S3321" s="550"/>
    </row>
    <row r="3322" spans="1:19" s="206" customFormat="1" ht="19.899999999999999" customHeight="1">
      <c r="A3322" s="1723"/>
      <c r="B3322" s="1723"/>
      <c r="C3322" s="1724"/>
      <c r="D3322" s="1724"/>
      <c r="E3322" s="1725"/>
      <c r="F3322" s="1725"/>
      <c r="G3322" s="1725"/>
      <c r="H3322" s="1724"/>
      <c r="I3322" s="1724"/>
      <c r="J3322" s="1725"/>
      <c r="K3322" s="1725"/>
      <c r="L3322" s="1725"/>
      <c r="M3322" s="1725"/>
      <c r="N3322" s="1727"/>
      <c r="O3322" s="1724"/>
      <c r="P3322" s="1725"/>
      <c r="Q3322" s="1728"/>
      <c r="R3322" s="1729"/>
      <c r="S3322" s="550"/>
    </row>
    <row r="3323" spans="1:19" s="206" customFormat="1" ht="19.899999999999999" customHeight="1">
      <c r="A3323" s="1723"/>
      <c r="B3323" s="1723"/>
      <c r="C3323" s="1724"/>
      <c r="D3323" s="1724"/>
      <c r="E3323" s="1725"/>
      <c r="F3323" s="1725"/>
      <c r="G3323" s="1725"/>
      <c r="H3323" s="1724"/>
      <c r="I3323" s="1724"/>
      <c r="J3323" s="1725"/>
      <c r="K3323" s="1725"/>
      <c r="L3323" s="1725"/>
      <c r="M3323" s="1725"/>
      <c r="N3323" s="1727"/>
      <c r="O3323" s="1724"/>
      <c r="P3323" s="1725"/>
      <c r="Q3323" s="1728"/>
      <c r="R3323" s="1729"/>
      <c r="S3323" s="550"/>
    </row>
    <row r="3324" spans="1:19" s="206" customFormat="1" ht="19.899999999999999" customHeight="1">
      <c r="A3324" s="1723"/>
      <c r="B3324" s="1723"/>
      <c r="C3324" s="1724"/>
      <c r="D3324" s="1724"/>
      <c r="E3324" s="1725"/>
      <c r="F3324" s="1725"/>
      <c r="G3324" s="1725"/>
      <c r="H3324" s="1724"/>
      <c r="I3324" s="1724"/>
      <c r="J3324" s="1725"/>
      <c r="K3324" s="1725"/>
      <c r="L3324" s="1725"/>
      <c r="M3324" s="1725"/>
      <c r="N3324" s="1727"/>
      <c r="O3324" s="1724"/>
      <c r="P3324" s="1725"/>
      <c r="Q3324" s="1728"/>
      <c r="R3324" s="1729"/>
      <c r="S3324" s="550"/>
    </row>
    <row r="3325" spans="1:19" s="206" customFormat="1" ht="19.899999999999999" customHeight="1">
      <c r="A3325" s="1723"/>
      <c r="B3325" s="1723"/>
      <c r="C3325" s="1724"/>
      <c r="D3325" s="1724"/>
      <c r="E3325" s="1725"/>
      <c r="F3325" s="1725"/>
      <c r="G3325" s="1725"/>
      <c r="H3325" s="1724"/>
      <c r="I3325" s="1724"/>
      <c r="J3325" s="1725"/>
      <c r="K3325" s="1725"/>
      <c r="L3325" s="1725"/>
      <c r="M3325" s="1725"/>
      <c r="N3325" s="1727"/>
      <c r="O3325" s="1724"/>
      <c r="P3325" s="1725"/>
      <c r="Q3325" s="1728"/>
      <c r="R3325" s="1729"/>
      <c r="S3325" s="550"/>
    </row>
    <row r="3326" spans="1:19" s="206" customFormat="1" ht="19.899999999999999" customHeight="1">
      <c r="A3326" s="1723"/>
      <c r="B3326" s="1723"/>
      <c r="C3326" s="1724"/>
      <c r="D3326" s="1724"/>
      <c r="E3326" s="1725"/>
      <c r="F3326" s="1725"/>
      <c r="G3326" s="1725"/>
      <c r="H3326" s="1724"/>
      <c r="I3326" s="1724"/>
      <c r="J3326" s="1725"/>
      <c r="K3326" s="1725"/>
      <c r="L3326" s="1725"/>
      <c r="M3326" s="1725"/>
      <c r="N3326" s="1727"/>
      <c r="O3326" s="1724"/>
      <c r="P3326" s="1725"/>
      <c r="Q3326" s="1728"/>
      <c r="R3326" s="1729"/>
      <c r="S3326" s="550"/>
    </row>
    <row r="3327" spans="1:19" s="206" customFormat="1" ht="19.899999999999999" customHeight="1">
      <c r="A3327" s="1723"/>
      <c r="B3327" s="1723"/>
      <c r="C3327" s="1724"/>
      <c r="D3327" s="1724"/>
      <c r="E3327" s="1725"/>
      <c r="F3327" s="1725"/>
      <c r="G3327" s="1725"/>
      <c r="H3327" s="1724"/>
      <c r="I3327" s="1724"/>
      <c r="J3327" s="1725"/>
      <c r="K3327" s="1725"/>
      <c r="L3327" s="1725"/>
      <c r="M3327" s="1725"/>
      <c r="N3327" s="1727"/>
      <c r="O3327" s="1724"/>
      <c r="P3327" s="1725"/>
      <c r="Q3327" s="1728"/>
      <c r="R3327" s="1729"/>
      <c r="S3327" s="550"/>
    </row>
    <row r="3328" spans="1:19" s="206" customFormat="1" ht="19.899999999999999" customHeight="1">
      <c r="A3328" s="1723"/>
      <c r="B3328" s="1723"/>
      <c r="C3328" s="1724"/>
      <c r="D3328" s="1724"/>
      <c r="E3328" s="1725"/>
      <c r="F3328" s="1725"/>
      <c r="G3328" s="1725"/>
      <c r="H3328" s="1724"/>
      <c r="I3328" s="1724"/>
      <c r="J3328" s="1725"/>
      <c r="K3328" s="1725"/>
      <c r="L3328" s="1725"/>
      <c r="M3328" s="1725"/>
      <c r="N3328" s="1727"/>
      <c r="O3328" s="1724"/>
      <c r="P3328" s="1725"/>
      <c r="Q3328" s="1728"/>
      <c r="R3328" s="1729"/>
      <c r="S3328" s="550"/>
    </row>
    <row r="3329" spans="1:19" s="206" customFormat="1" ht="19.899999999999999" customHeight="1">
      <c r="A3329" s="1723"/>
      <c r="B3329" s="1723"/>
      <c r="C3329" s="1724"/>
      <c r="D3329" s="1724"/>
      <c r="E3329" s="1725"/>
      <c r="F3329" s="1725"/>
      <c r="G3329" s="1725"/>
      <c r="H3329" s="1724"/>
      <c r="I3329" s="1724"/>
      <c r="J3329" s="1725"/>
      <c r="K3329" s="1725"/>
      <c r="L3329" s="1725"/>
      <c r="M3329" s="1725"/>
      <c r="N3329" s="1727"/>
      <c r="O3329" s="1724"/>
      <c r="P3329" s="1725"/>
      <c r="Q3329" s="1728"/>
      <c r="R3329" s="1729"/>
      <c r="S3329" s="550"/>
    </row>
    <row r="3330" spans="1:19" s="206" customFormat="1" ht="19.899999999999999" customHeight="1">
      <c r="A3330" s="1723"/>
      <c r="B3330" s="1723"/>
      <c r="C3330" s="1724"/>
      <c r="D3330" s="1724"/>
      <c r="E3330" s="1725"/>
      <c r="F3330" s="1725"/>
      <c r="G3330" s="1725"/>
      <c r="H3330" s="1724"/>
      <c r="I3330" s="1724"/>
      <c r="J3330" s="1725"/>
      <c r="K3330" s="1725"/>
      <c r="L3330" s="1725"/>
      <c r="M3330" s="1725"/>
      <c r="N3330" s="1727"/>
      <c r="O3330" s="1724"/>
      <c r="P3330" s="1725"/>
      <c r="Q3330" s="1728"/>
      <c r="R3330" s="1729"/>
      <c r="S3330" s="550"/>
    </row>
    <row r="3331" spans="1:19" s="206" customFormat="1" ht="19.899999999999999" customHeight="1">
      <c r="A3331" s="1723"/>
      <c r="B3331" s="1723"/>
      <c r="C3331" s="1724"/>
      <c r="D3331" s="1724"/>
      <c r="E3331" s="1725"/>
      <c r="F3331" s="1725"/>
      <c r="G3331" s="1725"/>
      <c r="H3331" s="1724"/>
      <c r="I3331" s="1724"/>
      <c r="J3331" s="1725"/>
      <c r="K3331" s="1725"/>
      <c r="L3331" s="1725"/>
      <c r="M3331" s="1725"/>
      <c r="N3331" s="1727"/>
      <c r="O3331" s="1724"/>
      <c r="P3331" s="1725"/>
      <c r="Q3331" s="1728"/>
      <c r="R3331" s="1729"/>
      <c r="S3331" s="550"/>
    </row>
    <row r="3332" spans="1:19" s="206" customFormat="1" ht="19.899999999999999" customHeight="1">
      <c r="A3332" s="1723"/>
      <c r="B3332" s="1723"/>
      <c r="C3332" s="1724"/>
      <c r="D3332" s="1724"/>
      <c r="E3332" s="1725"/>
      <c r="F3332" s="1725"/>
      <c r="G3332" s="1725"/>
      <c r="H3332" s="1724"/>
      <c r="I3332" s="1724"/>
      <c r="J3332" s="1725"/>
      <c r="K3332" s="1725"/>
      <c r="L3332" s="1725"/>
      <c r="M3332" s="1725"/>
      <c r="N3332" s="1727"/>
      <c r="O3332" s="1724"/>
      <c r="P3332" s="1725"/>
      <c r="Q3332" s="1728"/>
      <c r="R3332" s="1729"/>
      <c r="S3332" s="550"/>
    </row>
    <row r="3333" spans="1:19" s="206" customFormat="1" ht="19.899999999999999" customHeight="1">
      <c r="A3333" s="1723"/>
      <c r="B3333" s="1723"/>
      <c r="C3333" s="1724"/>
      <c r="D3333" s="1724"/>
      <c r="E3333" s="1725"/>
      <c r="F3333" s="1725"/>
      <c r="G3333" s="1725"/>
      <c r="H3333" s="1724"/>
      <c r="I3333" s="1724"/>
      <c r="J3333" s="1725"/>
      <c r="K3333" s="1725"/>
      <c r="L3333" s="1725"/>
      <c r="M3333" s="1725"/>
      <c r="N3333" s="1727"/>
      <c r="O3333" s="1724"/>
      <c r="P3333" s="1725"/>
      <c r="Q3333" s="1728"/>
      <c r="R3333" s="1729"/>
      <c r="S3333" s="550"/>
    </row>
    <row r="3334" spans="1:19" s="206" customFormat="1" ht="19.899999999999999" customHeight="1">
      <c r="A3334" s="1723"/>
      <c r="B3334" s="1723"/>
      <c r="C3334" s="1724"/>
      <c r="D3334" s="1724"/>
      <c r="E3334" s="1725"/>
      <c r="F3334" s="1725"/>
      <c r="G3334" s="1725"/>
      <c r="H3334" s="1724"/>
      <c r="I3334" s="1724"/>
      <c r="J3334" s="1725"/>
      <c r="K3334" s="1725"/>
      <c r="L3334" s="1725"/>
      <c r="M3334" s="1725"/>
      <c r="N3334" s="1727"/>
      <c r="O3334" s="1724"/>
      <c r="P3334" s="1725"/>
      <c r="Q3334" s="1728"/>
      <c r="R3334" s="1729"/>
      <c r="S3334" s="550"/>
    </row>
    <row r="3335" spans="1:19" s="206" customFormat="1" ht="19.899999999999999" customHeight="1">
      <c r="A3335" s="1723"/>
      <c r="B3335" s="1723"/>
      <c r="C3335" s="1724"/>
      <c r="D3335" s="1724"/>
      <c r="E3335" s="1725"/>
      <c r="F3335" s="1725"/>
      <c r="G3335" s="1725"/>
      <c r="H3335" s="1724"/>
      <c r="I3335" s="1724"/>
      <c r="J3335" s="1725"/>
      <c r="K3335" s="1725"/>
      <c r="L3335" s="1725"/>
      <c r="M3335" s="1725"/>
      <c r="N3335" s="1727"/>
      <c r="O3335" s="1724"/>
      <c r="P3335" s="1725"/>
      <c r="Q3335" s="1728"/>
      <c r="R3335" s="1729"/>
      <c r="S3335" s="550"/>
    </row>
    <row r="3336" spans="1:19" s="206" customFormat="1" ht="19.899999999999999" customHeight="1">
      <c r="A3336" s="1723"/>
      <c r="B3336" s="1723"/>
      <c r="C3336" s="1724"/>
      <c r="D3336" s="1724"/>
      <c r="E3336" s="1725"/>
      <c r="F3336" s="1725"/>
      <c r="G3336" s="1725"/>
      <c r="H3336" s="1724"/>
      <c r="I3336" s="1724"/>
      <c r="J3336" s="1725"/>
      <c r="K3336" s="1725"/>
      <c r="L3336" s="1725"/>
      <c r="M3336" s="1725"/>
      <c r="N3336" s="1727"/>
      <c r="O3336" s="1724"/>
      <c r="P3336" s="1725"/>
      <c r="Q3336" s="1728"/>
      <c r="R3336" s="1729"/>
      <c r="S3336" s="550"/>
    </row>
    <row r="3337" spans="1:19" s="206" customFormat="1" ht="19.899999999999999" customHeight="1">
      <c r="A3337" s="1723"/>
      <c r="B3337" s="1723"/>
      <c r="C3337" s="1724"/>
      <c r="D3337" s="1724"/>
      <c r="E3337" s="1725"/>
      <c r="F3337" s="1725"/>
      <c r="G3337" s="1725"/>
      <c r="H3337" s="1724"/>
      <c r="I3337" s="1724"/>
      <c r="J3337" s="1725"/>
      <c r="K3337" s="1725"/>
      <c r="L3337" s="1725"/>
      <c r="M3337" s="1725"/>
      <c r="N3337" s="1727"/>
      <c r="O3337" s="1724"/>
      <c r="P3337" s="1725"/>
      <c r="Q3337" s="1728"/>
      <c r="R3337" s="1729"/>
      <c r="S3337" s="550"/>
    </row>
    <row r="3338" spans="1:19" s="206" customFormat="1" ht="19.899999999999999" customHeight="1">
      <c r="A3338" s="1723"/>
      <c r="B3338" s="1723"/>
      <c r="C3338" s="1724"/>
      <c r="D3338" s="1724"/>
      <c r="E3338" s="1725"/>
      <c r="F3338" s="1725"/>
      <c r="G3338" s="1725"/>
      <c r="H3338" s="1724"/>
      <c r="I3338" s="1724"/>
      <c r="J3338" s="1725"/>
      <c r="K3338" s="1725"/>
      <c r="L3338" s="1725"/>
      <c r="M3338" s="1725"/>
      <c r="N3338" s="1727"/>
      <c r="O3338" s="1724"/>
      <c r="P3338" s="1725"/>
      <c r="Q3338" s="1728"/>
      <c r="R3338" s="1729"/>
      <c r="S3338" s="550"/>
    </row>
    <row r="3339" spans="1:19" s="206" customFormat="1" ht="19.899999999999999" customHeight="1">
      <c r="A3339" s="1723"/>
      <c r="B3339" s="1723"/>
      <c r="C3339" s="1724"/>
      <c r="D3339" s="1724"/>
      <c r="E3339" s="1725"/>
      <c r="F3339" s="1725"/>
      <c r="G3339" s="1725"/>
      <c r="H3339" s="1724"/>
      <c r="I3339" s="1724"/>
      <c r="J3339" s="1725"/>
      <c r="K3339" s="1725"/>
      <c r="L3339" s="1725"/>
      <c r="M3339" s="1725"/>
      <c r="N3339" s="1727"/>
      <c r="O3339" s="1724"/>
      <c r="P3339" s="1725"/>
      <c r="Q3339" s="1728"/>
      <c r="R3339" s="1729"/>
      <c r="S3339" s="550"/>
    </row>
    <row r="3340" spans="1:19" s="206" customFormat="1" ht="19.899999999999999" customHeight="1">
      <c r="A3340" s="1723"/>
      <c r="B3340" s="1723"/>
      <c r="C3340" s="1724"/>
      <c r="D3340" s="1724"/>
      <c r="E3340" s="1725"/>
      <c r="F3340" s="1725"/>
      <c r="G3340" s="1725"/>
      <c r="H3340" s="1724"/>
      <c r="I3340" s="1724"/>
      <c r="J3340" s="1725"/>
      <c r="K3340" s="1725"/>
      <c r="L3340" s="1725"/>
      <c r="M3340" s="1725"/>
      <c r="N3340" s="1727"/>
      <c r="O3340" s="1724"/>
      <c r="P3340" s="1725"/>
      <c r="Q3340" s="1728"/>
      <c r="R3340" s="1729"/>
      <c r="S3340" s="550"/>
    </row>
    <row r="3341" spans="1:19" s="206" customFormat="1" ht="19.899999999999999" customHeight="1">
      <c r="A3341" s="1723"/>
      <c r="B3341" s="1723"/>
      <c r="C3341" s="1724"/>
      <c r="D3341" s="1724"/>
      <c r="E3341" s="1725"/>
      <c r="F3341" s="1725"/>
      <c r="G3341" s="1725"/>
      <c r="H3341" s="1724"/>
      <c r="I3341" s="1724"/>
      <c r="J3341" s="1725"/>
      <c r="K3341" s="1725"/>
      <c r="L3341" s="1725"/>
      <c r="M3341" s="1725"/>
      <c r="N3341" s="1727"/>
      <c r="O3341" s="1724"/>
      <c r="P3341" s="1725"/>
      <c r="Q3341" s="1728"/>
      <c r="R3341" s="1729"/>
      <c r="S3341" s="550"/>
    </row>
    <row r="3342" spans="1:19" s="206" customFormat="1" ht="19.899999999999999" customHeight="1">
      <c r="A3342" s="1723"/>
      <c r="B3342" s="1723"/>
      <c r="C3342" s="1724"/>
      <c r="D3342" s="1724"/>
      <c r="E3342" s="1725"/>
      <c r="F3342" s="1725"/>
      <c r="G3342" s="1725"/>
      <c r="H3342" s="1724"/>
      <c r="I3342" s="1724"/>
      <c r="J3342" s="1725"/>
      <c r="K3342" s="1725"/>
      <c r="L3342" s="1725"/>
      <c r="M3342" s="1725"/>
      <c r="N3342" s="1727"/>
      <c r="O3342" s="1724"/>
      <c r="P3342" s="1725"/>
      <c r="Q3342" s="1728"/>
      <c r="R3342" s="1729"/>
      <c r="S3342" s="550"/>
    </row>
    <row r="3343" spans="1:19" s="206" customFormat="1" ht="19.899999999999999" customHeight="1">
      <c r="A3343" s="1723"/>
      <c r="B3343" s="1723"/>
      <c r="C3343" s="1724"/>
      <c r="D3343" s="1724"/>
      <c r="E3343" s="1725"/>
      <c r="F3343" s="1725"/>
      <c r="G3343" s="1725"/>
      <c r="H3343" s="1724"/>
      <c r="I3343" s="1724"/>
      <c r="J3343" s="1725"/>
      <c r="K3343" s="1725"/>
      <c r="L3343" s="1725"/>
      <c r="M3343" s="1725"/>
      <c r="N3343" s="1727"/>
      <c r="O3343" s="1724"/>
      <c r="P3343" s="1725"/>
      <c r="Q3343" s="1728"/>
      <c r="R3343" s="1729"/>
      <c r="S3343" s="550"/>
    </row>
    <row r="3344" spans="1:19" s="206" customFormat="1" ht="19.899999999999999" customHeight="1">
      <c r="A3344" s="1723"/>
      <c r="B3344" s="1723"/>
      <c r="C3344" s="1724"/>
      <c r="D3344" s="1724"/>
      <c r="E3344" s="1725"/>
      <c r="F3344" s="1725"/>
      <c r="G3344" s="1725"/>
      <c r="H3344" s="1724"/>
      <c r="I3344" s="1724"/>
      <c r="J3344" s="1725"/>
      <c r="K3344" s="1725"/>
      <c r="L3344" s="1725"/>
      <c r="M3344" s="1725"/>
      <c r="N3344" s="1727"/>
      <c r="O3344" s="1724"/>
      <c r="P3344" s="1725"/>
      <c r="Q3344" s="1728"/>
      <c r="R3344" s="1729"/>
      <c r="S3344" s="550"/>
    </row>
    <row r="3345" spans="1:19" s="206" customFormat="1" ht="19.899999999999999" customHeight="1">
      <c r="A3345" s="1723"/>
      <c r="B3345" s="1723"/>
      <c r="C3345" s="1724"/>
      <c r="D3345" s="1724"/>
      <c r="E3345" s="1725"/>
      <c r="F3345" s="1725"/>
      <c r="G3345" s="1725"/>
      <c r="H3345" s="1724"/>
      <c r="I3345" s="1724"/>
      <c r="J3345" s="1725"/>
      <c r="K3345" s="1725"/>
      <c r="L3345" s="1725"/>
      <c r="M3345" s="1725"/>
      <c r="N3345" s="1727"/>
      <c r="O3345" s="1724"/>
      <c r="P3345" s="1725"/>
      <c r="Q3345" s="1728"/>
      <c r="R3345" s="1729"/>
      <c r="S3345" s="550"/>
    </row>
    <row r="3346" spans="1:19" s="206" customFormat="1" ht="19.899999999999999" customHeight="1">
      <c r="A3346" s="1723"/>
      <c r="B3346" s="1723"/>
      <c r="C3346" s="1724"/>
      <c r="D3346" s="1724"/>
      <c r="E3346" s="1725"/>
      <c r="F3346" s="1725"/>
      <c r="G3346" s="1725"/>
      <c r="H3346" s="1724"/>
      <c r="I3346" s="1724"/>
      <c r="J3346" s="1725"/>
      <c r="K3346" s="1725"/>
      <c r="L3346" s="1725"/>
      <c r="M3346" s="1725"/>
      <c r="N3346" s="1727"/>
      <c r="O3346" s="1724"/>
      <c r="P3346" s="1725"/>
      <c r="Q3346" s="1728"/>
      <c r="R3346" s="1729"/>
      <c r="S3346" s="550"/>
    </row>
    <row r="3347" spans="1:19" s="206" customFormat="1" ht="19.899999999999999" customHeight="1">
      <c r="A3347" s="1723"/>
      <c r="B3347" s="1723"/>
      <c r="C3347" s="1724"/>
      <c r="D3347" s="1724"/>
      <c r="E3347" s="1725"/>
      <c r="F3347" s="1725"/>
      <c r="G3347" s="1725"/>
      <c r="H3347" s="1724"/>
      <c r="I3347" s="1724"/>
      <c r="J3347" s="1725"/>
      <c r="K3347" s="1725"/>
      <c r="L3347" s="1725"/>
      <c r="M3347" s="1725"/>
      <c r="N3347" s="1727"/>
      <c r="O3347" s="1724"/>
      <c r="P3347" s="1725"/>
      <c r="Q3347" s="1728"/>
      <c r="R3347" s="1729"/>
      <c r="S3347" s="550"/>
    </row>
    <row r="3348" spans="1:19" s="206" customFormat="1" ht="19.899999999999999" customHeight="1">
      <c r="A3348" s="1723"/>
      <c r="B3348" s="1723"/>
      <c r="C3348" s="1724"/>
      <c r="D3348" s="1724"/>
      <c r="E3348" s="1725"/>
      <c r="F3348" s="1725"/>
      <c r="G3348" s="1725"/>
      <c r="H3348" s="1724"/>
      <c r="I3348" s="1724"/>
      <c r="J3348" s="1725"/>
      <c r="K3348" s="1725"/>
      <c r="L3348" s="1725"/>
      <c r="M3348" s="1725"/>
      <c r="N3348" s="1727"/>
      <c r="O3348" s="1724"/>
      <c r="P3348" s="1725"/>
      <c r="Q3348" s="1728"/>
      <c r="R3348" s="1729"/>
      <c r="S3348" s="550"/>
    </row>
    <row r="3349" spans="1:19" s="206" customFormat="1" ht="19.899999999999999" customHeight="1">
      <c r="A3349" s="1723"/>
      <c r="B3349" s="1723"/>
      <c r="C3349" s="1724"/>
      <c r="D3349" s="1724"/>
      <c r="E3349" s="1725"/>
      <c r="F3349" s="1725"/>
      <c r="G3349" s="1725"/>
      <c r="H3349" s="1724"/>
      <c r="I3349" s="1724"/>
      <c r="J3349" s="1725"/>
      <c r="K3349" s="1725"/>
      <c r="L3349" s="1725"/>
      <c r="M3349" s="1725"/>
      <c r="N3349" s="1727"/>
      <c r="O3349" s="1724"/>
      <c r="P3349" s="1725"/>
      <c r="Q3349" s="1728"/>
      <c r="R3349" s="1729"/>
      <c r="S3349" s="550"/>
    </row>
    <row r="3350" spans="1:19" s="206" customFormat="1" ht="19.899999999999999" customHeight="1">
      <c r="A3350" s="1723"/>
      <c r="B3350" s="1723"/>
      <c r="C3350" s="1724"/>
      <c r="D3350" s="1724"/>
      <c r="E3350" s="1725"/>
      <c r="F3350" s="1725"/>
      <c r="G3350" s="1725"/>
      <c r="H3350" s="1724"/>
      <c r="I3350" s="1724"/>
      <c r="J3350" s="1725"/>
      <c r="K3350" s="1725"/>
      <c r="L3350" s="1725"/>
      <c r="M3350" s="1725"/>
      <c r="N3350" s="1727"/>
      <c r="O3350" s="1724"/>
      <c r="P3350" s="1725"/>
      <c r="Q3350" s="1728"/>
      <c r="R3350" s="1729"/>
      <c r="S3350" s="550"/>
    </row>
    <row r="3351" spans="1:19" s="206" customFormat="1" ht="19.899999999999999" customHeight="1">
      <c r="A3351" s="1723"/>
      <c r="B3351" s="1723"/>
      <c r="C3351" s="1724"/>
      <c r="D3351" s="1724"/>
      <c r="E3351" s="1725"/>
      <c r="F3351" s="1725"/>
      <c r="G3351" s="1725"/>
      <c r="H3351" s="1724"/>
      <c r="I3351" s="1724"/>
      <c r="J3351" s="1725"/>
      <c r="K3351" s="1725"/>
      <c r="L3351" s="1725"/>
      <c r="M3351" s="1725"/>
      <c r="N3351" s="1727"/>
      <c r="O3351" s="1724"/>
      <c r="P3351" s="1725"/>
      <c r="Q3351" s="1728"/>
      <c r="R3351" s="1729"/>
      <c r="S3351" s="550"/>
    </row>
    <row r="3352" spans="1:19" s="206" customFormat="1" ht="19.899999999999999" customHeight="1">
      <c r="A3352" s="1723"/>
      <c r="B3352" s="1723"/>
      <c r="C3352" s="1724"/>
      <c r="D3352" s="1724"/>
      <c r="E3352" s="1725"/>
      <c r="F3352" s="1725"/>
      <c r="G3352" s="1725"/>
      <c r="H3352" s="1724"/>
      <c r="I3352" s="1724"/>
      <c r="J3352" s="1725"/>
      <c r="K3352" s="1725"/>
      <c r="L3352" s="1725"/>
      <c r="M3352" s="1725"/>
      <c r="N3352" s="1727"/>
      <c r="O3352" s="1724"/>
      <c r="P3352" s="1725"/>
      <c r="Q3352" s="1728"/>
      <c r="R3352" s="1729"/>
      <c r="S3352" s="550"/>
    </row>
    <row r="3353" spans="1:19" s="206" customFormat="1" ht="19.899999999999999" customHeight="1">
      <c r="A3353" s="1723"/>
      <c r="B3353" s="1723"/>
      <c r="C3353" s="1724"/>
      <c r="D3353" s="1724"/>
      <c r="E3353" s="1725"/>
      <c r="F3353" s="1725"/>
      <c r="G3353" s="1725"/>
      <c r="H3353" s="1724"/>
      <c r="I3353" s="1724"/>
      <c r="J3353" s="1725"/>
      <c r="K3353" s="1725"/>
      <c r="L3353" s="1725"/>
      <c r="M3353" s="1725"/>
      <c r="N3353" s="1727"/>
      <c r="O3353" s="1724"/>
      <c r="P3353" s="1725"/>
      <c r="Q3353" s="1728"/>
      <c r="R3353" s="1729"/>
      <c r="S3353" s="550"/>
    </row>
    <row r="3354" spans="1:19" s="206" customFormat="1" ht="19.899999999999999" customHeight="1">
      <c r="A3354" s="1723"/>
      <c r="B3354" s="1723"/>
      <c r="C3354" s="1724"/>
      <c r="D3354" s="1724"/>
      <c r="E3354" s="1725"/>
      <c r="F3354" s="1725"/>
      <c r="G3354" s="1725"/>
      <c r="H3354" s="1724"/>
      <c r="I3354" s="1724"/>
      <c r="J3354" s="1725"/>
      <c r="K3354" s="1725"/>
      <c r="L3354" s="1725"/>
      <c r="M3354" s="1725"/>
      <c r="N3354" s="1727"/>
      <c r="O3354" s="1724"/>
      <c r="P3354" s="1725"/>
      <c r="Q3354" s="1728"/>
      <c r="R3354" s="1729"/>
      <c r="S3354" s="550"/>
    </row>
    <row r="3355" spans="1:19" s="206" customFormat="1" ht="19.899999999999999" customHeight="1">
      <c r="A3355" s="1723"/>
      <c r="B3355" s="1723"/>
      <c r="C3355" s="1724"/>
      <c r="D3355" s="1724"/>
      <c r="E3355" s="1725"/>
      <c r="F3355" s="1725"/>
      <c r="G3355" s="1725"/>
      <c r="H3355" s="1724"/>
      <c r="I3355" s="1724"/>
      <c r="J3355" s="1725"/>
      <c r="K3355" s="1725"/>
      <c r="L3355" s="1725"/>
      <c r="M3355" s="1725"/>
      <c r="N3355" s="1727"/>
      <c r="O3355" s="1724"/>
      <c r="P3355" s="1725"/>
      <c r="Q3355" s="1728"/>
      <c r="R3355" s="1729"/>
      <c r="S3355" s="550"/>
    </row>
    <row r="3356" spans="1:19" s="206" customFormat="1" ht="19.899999999999999" customHeight="1">
      <c r="A3356" s="1723"/>
      <c r="B3356" s="1723"/>
      <c r="C3356" s="1724"/>
      <c r="D3356" s="1724"/>
      <c r="E3356" s="1725"/>
      <c r="F3356" s="1725"/>
      <c r="G3356" s="1725"/>
      <c r="H3356" s="1724"/>
      <c r="I3356" s="1724"/>
      <c r="J3356" s="1725"/>
      <c r="K3356" s="1725"/>
      <c r="L3356" s="1725"/>
      <c r="M3356" s="1725"/>
      <c r="N3356" s="1727"/>
      <c r="O3356" s="1724"/>
      <c r="P3356" s="1725"/>
      <c r="Q3356" s="1728"/>
      <c r="R3356" s="1729"/>
      <c r="S3356" s="550"/>
    </row>
    <row r="3357" spans="1:19" s="206" customFormat="1" ht="19.899999999999999" customHeight="1">
      <c r="A3357" s="1723"/>
      <c r="B3357" s="1723"/>
      <c r="C3357" s="1724"/>
      <c r="D3357" s="1724"/>
      <c r="E3357" s="1725"/>
      <c r="F3357" s="1725"/>
      <c r="G3357" s="1725"/>
      <c r="H3357" s="1724"/>
      <c r="I3357" s="1724"/>
      <c r="J3357" s="1725"/>
      <c r="K3357" s="1725"/>
      <c r="L3357" s="1725"/>
      <c r="M3357" s="1725"/>
      <c r="N3357" s="1727"/>
      <c r="O3357" s="1724"/>
      <c r="P3357" s="1725"/>
      <c r="Q3357" s="1728"/>
      <c r="R3357" s="1729"/>
      <c r="S3357" s="550"/>
    </row>
    <row r="3358" spans="1:19" s="206" customFormat="1" ht="19.899999999999999" customHeight="1">
      <c r="A3358" s="1723"/>
      <c r="B3358" s="1723"/>
      <c r="C3358" s="1724"/>
      <c r="D3358" s="1724"/>
      <c r="E3358" s="1725"/>
      <c r="F3358" s="1725"/>
      <c r="G3358" s="1725"/>
      <c r="H3358" s="1724"/>
      <c r="I3358" s="1724"/>
      <c r="J3358" s="1725"/>
      <c r="K3358" s="1725"/>
      <c r="L3358" s="1725"/>
      <c r="M3358" s="1725"/>
      <c r="N3358" s="1727"/>
      <c r="O3358" s="1724"/>
      <c r="P3358" s="1725"/>
      <c r="Q3358" s="1728"/>
      <c r="R3358" s="1729"/>
      <c r="S3358" s="550"/>
    </row>
    <row r="3359" spans="1:19" s="206" customFormat="1" ht="19.899999999999999" customHeight="1">
      <c r="A3359" s="1723"/>
      <c r="B3359" s="1723"/>
      <c r="C3359" s="1724"/>
      <c r="D3359" s="1724"/>
      <c r="E3359" s="1725"/>
      <c r="F3359" s="1725"/>
      <c r="G3359" s="1725"/>
      <c r="H3359" s="1724"/>
      <c r="I3359" s="1724"/>
      <c r="J3359" s="1725"/>
      <c r="K3359" s="1725"/>
      <c r="L3359" s="1725"/>
      <c r="M3359" s="1725"/>
      <c r="N3359" s="1727"/>
      <c r="O3359" s="1724"/>
      <c r="P3359" s="1725"/>
      <c r="Q3359" s="1728"/>
      <c r="R3359" s="1729"/>
      <c r="S3359" s="550"/>
    </row>
    <row r="3360" spans="1:19" s="206" customFormat="1" ht="19.899999999999999" customHeight="1">
      <c r="A3360" s="1723"/>
      <c r="B3360" s="1723"/>
      <c r="C3360" s="1724"/>
      <c r="D3360" s="1724"/>
      <c r="E3360" s="1725"/>
      <c r="F3360" s="1725"/>
      <c r="G3360" s="1725"/>
      <c r="H3360" s="1724"/>
      <c r="I3360" s="1724"/>
      <c r="J3360" s="1725"/>
      <c r="K3360" s="1725"/>
      <c r="L3360" s="1725"/>
      <c r="M3360" s="1725"/>
      <c r="N3360" s="1727"/>
      <c r="O3360" s="1724"/>
      <c r="P3360" s="1725"/>
      <c r="Q3360" s="1728"/>
      <c r="R3360" s="1729"/>
      <c r="S3360" s="550"/>
    </row>
    <row r="3361" spans="1:19" s="206" customFormat="1" ht="19.899999999999999" customHeight="1">
      <c r="A3361" s="1723"/>
      <c r="B3361" s="1723"/>
      <c r="C3361" s="1724"/>
      <c r="D3361" s="1724"/>
      <c r="E3361" s="1725"/>
      <c r="F3361" s="1725"/>
      <c r="G3361" s="1725"/>
      <c r="H3361" s="1724"/>
      <c r="I3361" s="1724"/>
      <c r="J3361" s="1725"/>
      <c r="K3361" s="1725"/>
      <c r="L3361" s="1725"/>
      <c r="M3361" s="1725"/>
      <c r="N3361" s="1727"/>
      <c r="O3361" s="1724"/>
      <c r="P3361" s="1725"/>
      <c r="Q3361" s="1728"/>
      <c r="R3361" s="1729"/>
      <c r="S3361" s="550"/>
    </row>
    <row r="3362" spans="1:19" s="206" customFormat="1" ht="19.899999999999999" customHeight="1">
      <c r="A3362" s="1723"/>
      <c r="B3362" s="1723"/>
      <c r="C3362" s="1724"/>
      <c r="D3362" s="1724"/>
      <c r="E3362" s="1725"/>
      <c r="F3362" s="1725"/>
      <c r="G3362" s="1725"/>
      <c r="H3362" s="1724"/>
      <c r="I3362" s="1724"/>
      <c r="J3362" s="1725"/>
      <c r="K3362" s="1725"/>
      <c r="L3362" s="1725"/>
      <c r="M3362" s="1725"/>
      <c r="N3362" s="1727"/>
      <c r="O3362" s="1724"/>
      <c r="P3362" s="1725"/>
      <c r="Q3362" s="1728"/>
      <c r="R3362" s="1729"/>
      <c r="S3362" s="550"/>
    </row>
    <row r="3363" spans="1:19" s="206" customFormat="1" ht="19.899999999999999" customHeight="1">
      <c r="A3363" s="1723"/>
      <c r="B3363" s="1723"/>
      <c r="C3363" s="1724"/>
      <c r="D3363" s="1724"/>
      <c r="E3363" s="1725"/>
      <c r="F3363" s="1725"/>
      <c r="G3363" s="1725"/>
      <c r="H3363" s="1724"/>
      <c r="I3363" s="1724"/>
      <c r="J3363" s="1725"/>
      <c r="K3363" s="1725"/>
      <c r="L3363" s="1725"/>
      <c r="M3363" s="1725"/>
      <c r="N3363" s="1727"/>
      <c r="O3363" s="1724"/>
      <c r="P3363" s="1725"/>
      <c r="Q3363" s="1728"/>
      <c r="R3363" s="1729"/>
      <c r="S3363" s="550"/>
    </row>
    <row r="3364" spans="1:19" s="206" customFormat="1" ht="19.899999999999999" customHeight="1">
      <c r="A3364" s="1723"/>
      <c r="B3364" s="1723"/>
      <c r="C3364" s="1724"/>
      <c r="D3364" s="1724"/>
      <c r="E3364" s="1725"/>
      <c r="F3364" s="1725"/>
      <c r="G3364" s="1725"/>
      <c r="H3364" s="1724"/>
      <c r="I3364" s="1724"/>
      <c r="J3364" s="1725"/>
      <c r="K3364" s="1725"/>
      <c r="L3364" s="1725"/>
      <c r="M3364" s="1725"/>
      <c r="N3364" s="1727"/>
      <c r="O3364" s="1724"/>
      <c r="P3364" s="1725"/>
      <c r="Q3364" s="1728"/>
      <c r="R3364" s="1729"/>
      <c r="S3364" s="550"/>
    </row>
    <row r="3365" spans="1:19" s="206" customFormat="1" ht="19.899999999999999" customHeight="1">
      <c r="A3365" s="1723"/>
      <c r="B3365" s="1723"/>
      <c r="C3365" s="1724"/>
      <c r="D3365" s="1724"/>
      <c r="E3365" s="1725"/>
      <c r="F3365" s="1725"/>
      <c r="G3365" s="1725"/>
      <c r="H3365" s="1724"/>
      <c r="I3365" s="1724"/>
      <c r="J3365" s="1725"/>
      <c r="K3365" s="1725"/>
      <c r="L3365" s="1725"/>
      <c r="M3365" s="1725"/>
      <c r="N3365" s="1727"/>
      <c r="O3365" s="1724"/>
      <c r="P3365" s="1725"/>
      <c r="Q3365" s="1728"/>
      <c r="R3365" s="1729"/>
      <c r="S3365" s="550"/>
    </row>
    <row r="3366" spans="1:19" s="206" customFormat="1" ht="19.899999999999999" customHeight="1">
      <c r="A3366" s="1723"/>
      <c r="B3366" s="1723"/>
      <c r="C3366" s="1724"/>
      <c r="D3366" s="1724"/>
      <c r="E3366" s="1725"/>
      <c r="F3366" s="1725"/>
      <c r="G3366" s="1725"/>
      <c r="H3366" s="1724"/>
      <c r="I3366" s="1724"/>
      <c r="J3366" s="1725"/>
      <c r="K3366" s="1725"/>
      <c r="L3366" s="1725"/>
      <c r="M3366" s="1725"/>
      <c r="N3366" s="1727"/>
      <c r="O3366" s="1724"/>
      <c r="P3366" s="1725"/>
      <c r="Q3366" s="1728"/>
      <c r="R3366" s="1729"/>
      <c r="S3366" s="550"/>
    </row>
    <row r="3367" spans="1:19" s="206" customFormat="1" ht="19.899999999999999" customHeight="1">
      <c r="A3367" s="1723"/>
      <c r="B3367" s="1723"/>
      <c r="C3367" s="1724"/>
      <c r="D3367" s="1724"/>
      <c r="E3367" s="1725"/>
      <c r="F3367" s="1725"/>
      <c r="G3367" s="1725"/>
      <c r="H3367" s="1724"/>
      <c r="I3367" s="1724"/>
      <c r="J3367" s="1725"/>
      <c r="K3367" s="1725"/>
      <c r="L3367" s="1725"/>
      <c r="M3367" s="1725"/>
      <c r="N3367" s="1727"/>
      <c r="O3367" s="1724"/>
      <c r="P3367" s="1725"/>
      <c r="Q3367" s="1728"/>
      <c r="R3367" s="1729"/>
      <c r="S3367" s="550"/>
    </row>
    <row r="3368" spans="1:19" s="206" customFormat="1" ht="19.899999999999999" customHeight="1">
      <c r="A3368" s="1723"/>
      <c r="B3368" s="1723"/>
      <c r="C3368" s="1724"/>
      <c r="D3368" s="1724"/>
      <c r="E3368" s="1725"/>
      <c r="F3368" s="1725"/>
      <c r="G3368" s="1725"/>
      <c r="H3368" s="1724"/>
      <c r="I3368" s="1724"/>
      <c r="J3368" s="1725"/>
      <c r="K3368" s="1725"/>
      <c r="L3368" s="1725"/>
      <c r="M3368" s="1725"/>
      <c r="N3368" s="1727"/>
      <c r="O3368" s="1724"/>
      <c r="P3368" s="1725"/>
      <c r="Q3368" s="1728"/>
      <c r="R3368" s="1729"/>
      <c r="S3368" s="550"/>
    </row>
    <row r="3369" spans="1:19" s="206" customFormat="1" ht="19.899999999999999" customHeight="1">
      <c r="A3369" s="1723"/>
      <c r="B3369" s="1723"/>
      <c r="C3369" s="1724"/>
      <c r="D3369" s="1724"/>
      <c r="E3369" s="1725"/>
      <c r="F3369" s="1725"/>
      <c r="G3369" s="1725"/>
      <c r="H3369" s="1724"/>
      <c r="I3369" s="1724"/>
      <c r="J3369" s="1725"/>
      <c r="K3369" s="1725"/>
      <c r="L3369" s="1725"/>
      <c r="M3369" s="1725"/>
      <c r="N3369" s="1727"/>
      <c r="O3369" s="1724"/>
      <c r="P3369" s="1725"/>
      <c r="Q3369" s="1728"/>
      <c r="R3369" s="1729"/>
      <c r="S3369" s="550"/>
    </row>
    <row r="3370" spans="1:19" s="206" customFormat="1" ht="19.899999999999999" customHeight="1">
      <c r="A3370" s="1723"/>
      <c r="B3370" s="1723"/>
      <c r="C3370" s="1724"/>
      <c r="D3370" s="1724"/>
      <c r="E3370" s="1725"/>
      <c r="F3370" s="1725"/>
      <c r="G3370" s="1725"/>
      <c r="H3370" s="1724"/>
      <c r="I3370" s="1724"/>
      <c r="J3370" s="1725"/>
      <c r="K3370" s="1725"/>
      <c r="L3370" s="1725"/>
      <c r="M3370" s="1725"/>
      <c r="N3370" s="1727"/>
      <c r="O3370" s="1724"/>
      <c r="P3370" s="1725"/>
      <c r="Q3370" s="1728"/>
      <c r="R3370" s="1729"/>
      <c r="S3370" s="550"/>
    </row>
    <row r="3371" spans="1:19" s="206" customFormat="1" ht="19.899999999999999" customHeight="1">
      <c r="A3371" s="1723"/>
      <c r="B3371" s="1723"/>
      <c r="C3371" s="1724"/>
      <c r="D3371" s="1724"/>
      <c r="E3371" s="1725"/>
      <c r="F3371" s="1725"/>
      <c r="G3371" s="1725"/>
      <c r="H3371" s="1724"/>
      <c r="I3371" s="1724"/>
      <c r="J3371" s="1725"/>
      <c r="K3371" s="1725"/>
      <c r="L3371" s="1725"/>
      <c r="M3371" s="1725"/>
      <c r="N3371" s="1727"/>
      <c r="O3371" s="1724"/>
      <c r="P3371" s="1725"/>
      <c r="Q3371" s="1728"/>
      <c r="R3371" s="1729"/>
      <c r="S3371" s="550"/>
    </row>
    <row r="3372" spans="1:19" s="206" customFormat="1" ht="19.899999999999999" customHeight="1">
      <c r="A3372" s="1723"/>
      <c r="B3372" s="1723"/>
      <c r="C3372" s="1724"/>
      <c r="D3372" s="1724"/>
      <c r="E3372" s="1725"/>
      <c r="F3372" s="1725"/>
      <c r="G3372" s="1725"/>
      <c r="H3372" s="1724"/>
      <c r="I3372" s="1724"/>
      <c r="J3372" s="1725"/>
      <c r="K3372" s="1725"/>
      <c r="L3372" s="1725"/>
      <c r="M3372" s="1725"/>
      <c r="N3372" s="1727"/>
      <c r="O3372" s="1724"/>
      <c r="P3372" s="1725"/>
      <c r="Q3372" s="1728"/>
      <c r="R3372" s="1729"/>
      <c r="S3372" s="550"/>
    </row>
    <row r="3373" spans="1:19" s="206" customFormat="1" ht="19.899999999999999" customHeight="1">
      <c r="A3373" s="1723"/>
      <c r="B3373" s="1723"/>
      <c r="C3373" s="1724"/>
      <c r="D3373" s="1724"/>
      <c r="E3373" s="1725"/>
      <c r="F3373" s="1725"/>
      <c r="G3373" s="1725"/>
      <c r="H3373" s="1724"/>
      <c r="I3373" s="1724"/>
      <c r="J3373" s="1725"/>
      <c r="K3373" s="1725"/>
      <c r="L3373" s="1725"/>
      <c r="M3373" s="1725"/>
      <c r="N3373" s="1727"/>
      <c r="O3373" s="1724"/>
      <c r="P3373" s="1725"/>
      <c r="Q3373" s="1728"/>
      <c r="R3373" s="1729"/>
      <c r="S3373" s="550"/>
    </row>
    <row r="3374" spans="1:19" s="206" customFormat="1" ht="19.899999999999999" customHeight="1">
      <c r="A3374" s="1723"/>
      <c r="B3374" s="1723"/>
      <c r="C3374" s="1724"/>
      <c r="D3374" s="1724"/>
      <c r="E3374" s="1725"/>
      <c r="F3374" s="1725"/>
      <c r="G3374" s="1725"/>
      <c r="H3374" s="1724"/>
      <c r="I3374" s="1724"/>
      <c r="J3374" s="1725"/>
      <c r="K3374" s="1725"/>
      <c r="L3374" s="1725"/>
      <c r="M3374" s="1725"/>
      <c r="N3374" s="1727"/>
      <c r="O3374" s="1724"/>
      <c r="P3374" s="1725"/>
      <c r="Q3374" s="1728"/>
      <c r="R3374" s="1729"/>
      <c r="S3374" s="550"/>
    </row>
    <row r="3375" spans="1:19" s="206" customFormat="1" ht="19.899999999999999" customHeight="1">
      <c r="A3375" s="1723"/>
      <c r="B3375" s="1723"/>
      <c r="C3375" s="1724"/>
      <c r="D3375" s="1724"/>
      <c r="E3375" s="1725"/>
      <c r="F3375" s="1725"/>
      <c r="G3375" s="1725"/>
      <c r="H3375" s="1724"/>
      <c r="I3375" s="1724"/>
      <c r="J3375" s="1725"/>
      <c r="K3375" s="1725"/>
      <c r="L3375" s="1725"/>
      <c r="M3375" s="1725"/>
      <c r="N3375" s="1727"/>
      <c r="O3375" s="1724"/>
      <c r="P3375" s="1725"/>
      <c r="Q3375" s="1728"/>
      <c r="R3375" s="1729"/>
      <c r="S3375" s="550"/>
    </row>
    <row r="3376" spans="1:19" s="206" customFormat="1" ht="19.899999999999999" customHeight="1">
      <c r="A3376" s="1723"/>
      <c r="B3376" s="1723"/>
      <c r="C3376" s="1724"/>
      <c r="D3376" s="1724"/>
      <c r="E3376" s="1725"/>
      <c r="F3376" s="1725"/>
      <c r="G3376" s="1725"/>
      <c r="H3376" s="1724"/>
      <c r="I3376" s="1724"/>
      <c r="J3376" s="1725"/>
      <c r="K3376" s="1725"/>
      <c r="L3376" s="1725"/>
      <c r="M3376" s="1725"/>
      <c r="N3376" s="1727"/>
      <c r="O3376" s="1724"/>
      <c r="P3376" s="1725"/>
      <c r="Q3376" s="1728"/>
      <c r="R3376" s="1729"/>
      <c r="S3376" s="550"/>
    </row>
    <row r="3377" spans="1:19" s="206" customFormat="1" ht="19.899999999999999" customHeight="1">
      <c r="A3377" s="1723"/>
      <c r="B3377" s="1723"/>
      <c r="C3377" s="1724"/>
      <c r="D3377" s="1724"/>
      <c r="E3377" s="1725"/>
      <c r="F3377" s="1725"/>
      <c r="G3377" s="1725"/>
      <c r="H3377" s="1724"/>
      <c r="I3377" s="1724"/>
      <c r="J3377" s="1725"/>
      <c r="K3377" s="1725"/>
      <c r="L3377" s="1725"/>
      <c r="M3377" s="1725"/>
      <c r="N3377" s="1727"/>
      <c r="O3377" s="1724"/>
      <c r="P3377" s="1725"/>
      <c r="Q3377" s="1728"/>
      <c r="R3377" s="1729"/>
      <c r="S3377" s="550"/>
    </row>
  </sheetData>
  <autoFilter ref="B3:R893"/>
  <conditionalFormatting sqref="C600">
    <cfRule type="duplicateValues" dxfId="51" priority="26"/>
  </conditionalFormatting>
  <conditionalFormatting sqref="C601">
    <cfRule type="duplicateValues" dxfId="50" priority="25"/>
  </conditionalFormatting>
  <conditionalFormatting sqref="C602">
    <cfRule type="duplicateValues" dxfId="49" priority="24"/>
  </conditionalFormatting>
  <conditionalFormatting sqref="C603">
    <cfRule type="duplicateValues" dxfId="48" priority="23"/>
  </conditionalFormatting>
  <conditionalFormatting sqref="C609 C607">
    <cfRule type="duplicateValues" dxfId="47" priority="22"/>
  </conditionalFormatting>
  <conditionalFormatting sqref="D600">
    <cfRule type="duplicateValues" dxfId="46" priority="21"/>
  </conditionalFormatting>
  <conditionalFormatting sqref="D598">
    <cfRule type="duplicateValues" dxfId="45" priority="19"/>
    <cfRule type="duplicateValues" dxfId="44" priority="20"/>
  </conditionalFormatting>
  <conditionalFormatting sqref="D599">
    <cfRule type="duplicateValues" dxfId="43" priority="17"/>
    <cfRule type="duplicateValues" dxfId="42" priority="18"/>
  </conditionalFormatting>
  <conditionalFormatting sqref="D601">
    <cfRule type="duplicateValues" dxfId="41" priority="16"/>
  </conditionalFormatting>
  <conditionalFormatting sqref="D605">
    <cfRule type="duplicateValues" dxfId="40" priority="14"/>
    <cfRule type="duplicateValues" dxfId="39" priority="15"/>
  </conditionalFormatting>
  <conditionalFormatting sqref="D604">
    <cfRule type="duplicateValues" dxfId="38" priority="12"/>
    <cfRule type="duplicateValues" dxfId="37" priority="13"/>
  </conditionalFormatting>
  <conditionalFormatting sqref="D602">
    <cfRule type="duplicateValues" dxfId="36" priority="11"/>
  </conditionalFormatting>
  <conditionalFormatting sqref="D603">
    <cfRule type="duplicateValues" dxfId="35" priority="10"/>
  </conditionalFormatting>
  <conditionalFormatting sqref="D609 D607">
    <cfRule type="duplicateValues" dxfId="34" priority="9"/>
  </conditionalFormatting>
  <conditionalFormatting sqref="D588:D592">
    <cfRule type="duplicateValues" dxfId="33" priority="7"/>
    <cfRule type="duplicateValues" dxfId="32" priority="8"/>
  </conditionalFormatting>
  <conditionalFormatting sqref="D593:D597">
    <cfRule type="duplicateValues" dxfId="31" priority="5"/>
    <cfRule type="duplicateValues" dxfId="30" priority="6"/>
  </conditionalFormatting>
  <conditionalFormatting sqref="D770">
    <cfRule type="duplicateValues" dxfId="29" priority="4"/>
  </conditionalFormatting>
  <conditionalFormatting sqref="D771">
    <cfRule type="duplicateValues" dxfId="28" priority="3"/>
  </conditionalFormatting>
  <conditionalFormatting sqref="D191:D193">
    <cfRule type="duplicateValues" dxfId="27" priority="2"/>
  </conditionalFormatting>
  <conditionalFormatting sqref="D194:D205 D174:D180">
    <cfRule type="duplicateValues" dxfId="26" priority="1"/>
  </conditionalFormatting>
  <pageMargins left="0.19685039370078741" right="0.15748031496062992" top="0.39370078740157483" bottom="0.15748031496062992" header="0.19685039370078741" footer="0.15748031496062992"/>
  <pageSetup paperSize="9" scale="50" orientation="landscape" r:id="rId1"/>
  <headerFooter>
    <oddHeader>&amp;R&amp;8&amp;P / 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X3377"/>
  <sheetViews>
    <sheetView topLeftCell="B19" zoomScale="90" zoomScaleNormal="90" workbookViewId="0">
      <selection activeCell="H17" sqref="H17"/>
    </sheetView>
  </sheetViews>
  <sheetFormatPr defaultColWidth="9" defaultRowHeight="19.899999999999999" customHeight="1"/>
  <cols>
    <col min="1" max="1" width="4.42578125" style="25" hidden="1" customWidth="1"/>
    <col min="2" max="2" width="6.85546875" style="14" customWidth="1"/>
    <col min="3" max="3" width="15" style="15" customWidth="1"/>
    <col min="4" max="4" width="6.42578125" style="15" customWidth="1"/>
    <col min="5" max="5" width="12.140625" style="16" bestFit="1" customWidth="1"/>
    <col min="6" max="6" width="12" style="16" bestFit="1" customWidth="1"/>
    <col min="7" max="7" width="4.5703125" style="16" bestFit="1" customWidth="1"/>
    <col min="8" max="8" width="40.85546875" style="15" customWidth="1"/>
    <col min="9" max="9" width="41.85546875" style="15" customWidth="1"/>
    <col min="10" max="10" width="8.140625" style="16" bestFit="1" customWidth="1"/>
    <col min="11" max="11" width="20.42578125" style="16" customWidth="1"/>
    <col min="12" max="12" width="8.42578125" style="16" customWidth="1"/>
    <col min="13" max="13" width="10.140625" style="16" bestFit="1" customWidth="1"/>
    <col min="14" max="14" width="12.5703125" style="17" customWidth="1"/>
    <col min="15" max="15" width="11.85546875" style="15" customWidth="1"/>
    <col min="16" max="16" width="12" style="16" customWidth="1"/>
    <col min="17" max="17" width="9.85546875" style="18" customWidth="1"/>
    <col min="18" max="18" width="20.85546875" style="213" customWidth="1"/>
    <col min="19" max="19" width="16.5703125" style="550" customWidth="1"/>
    <col min="20" max="71" width="9" style="206"/>
    <col min="72" max="16384" width="9" style="24"/>
  </cols>
  <sheetData>
    <row r="1" spans="1:76" ht="19.899999999999999" customHeight="1">
      <c r="A1" s="12"/>
      <c r="B1" s="204"/>
      <c r="C1" s="207"/>
      <c r="D1" s="207"/>
      <c r="E1" s="208"/>
      <c r="F1" s="208"/>
      <c r="G1" s="208"/>
      <c r="H1" s="207"/>
      <c r="I1" s="222" t="s">
        <v>1886</v>
      </c>
      <c r="J1" s="208"/>
      <c r="K1" s="208"/>
      <c r="L1" s="208"/>
      <c r="M1" s="208"/>
      <c r="N1" s="205"/>
      <c r="O1" s="207"/>
      <c r="P1" s="208"/>
      <c r="Q1" s="209"/>
      <c r="R1" s="210"/>
    </row>
    <row r="2" spans="1:76" ht="19.899999999999999" customHeight="1">
      <c r="B2" s="204"/>
      <c r="C2" s="207"/>
      <c r="D2" s="207"/>
      <c r="E2" s="208"/>
      <c r="F2" s="208"/>
      <c r="G2" s="208"/>
      <c r="H2" s="207"/>
      <c r="I2" s="207"/>
      <c r="J2" s="208"/>
      <c r="K2" s="208"/>
      <c r="L2" s="208"/>
      <c r="M2" s="208"/>
      <c r="N2" s="205"/>
      <c r="O2" s="207"/>
      <c r="P2" s="208"/>
      <c r="Q2" s="209"/>
      <c r="R2" s="210"/>
    </row>
    <row r="3" spans="1:76" s="991" customFormat="1" ht="44.45" customHeight="1" thickBot="1">
      <c r="A3" s="981" t="s">
        <v>461</v>
      </c>
      <c r="B3" s="982" t="s">
        <v>1887</v>
      </c>
      <c r="C3" s="983" t="s">
        <v>0</v>
      </c>
      <c r="D3" s="983" t="s">
        <v>1</v>
      </c>
      <c r="E3" s="983" t="s">
        <v>2</v>
      </c>
      <c r="F3" s="983" t="s">
        <v>3</v>
      </c>
      <c r="G3" s="984" t="s">
        <v>4</v>
      </c>
      <c r="H3" s="983" t="s">
        <v>5</v>
      </c>
      <c r="I3" s="983" t="s">
        <v>15</v>
      </c>
      <c r="J3" s="983" t="s">
        <v>6</v>
      </c>
      <c r="K3" s="983" t="s">
        <v>7</v>
      </c>
      <c r="L3" s="983" t="s">
        <v>8</v>
      </c>
      <c r="M3" s="983" t="s">
        <v>9</v>
      </c>
      <c r="N3" s="985" t="s">
        <v>10</v>
      </c>
      <c r="O3" s="983" t="s">
        <v>11</v>
      </c>
      <c r="P3" s="986" t="s">
        <v>12</v>
      </c>
      <c r="Q3" s="987" t="s">
        <v>13</v>
      </c>
      <c r="R3" s="988" t="s">
        <v>14</v>
      </c>
      <c r="S3" s="989"/>
      <c r="T3" s="990"/>
      <c r="U3" s="990"/>
      <c r="V3" s="990"/>
      <c r="W3" s="990"/>
      <c r="X3" s="990"/>
      <c r="Y3" s="990"/>
      <c r="Z3" s="990"/>
      <c r="AA3" s="990"/>
      <c r="AB3" s="990"/>
      <c r="AC3" s="990"/>
      <c r="AD3" s="990"/>
      <c r="AE3" s="990"/>
      <c r="AF3" s="990"/>
      <c r="AG3" s="990"/>
      <c r="AH3" s="990"/>
      <c r="AI3" s="990"/>
      <c r="AJ3" s="990"/>
      <c r="AK3" s="990"/>
      <c r="AL3" s="990"/>
      <c r="AM3" s="990"/>
      <c r="AN3" s="990"/>
      <c r="AO3" s="990"/>
      <c r="AP3" s="990"/>
      <c r="AQ3" s="990"/>
      <c r="AR3" s="990"/>
      <c r="AS3" s="990"/>
      <c r="AT3" s="990"/>
      <c r="AU3" s="990"/>
      <c r="AV3" s="990"/>
      <c r="AW3" s="990"/>
      <c r="AX3" s="990"/>
      <c r="AY3" s="990"/>
      <c r="AZ3" s="990"/>
      <c r="BA3" s="990"/>
      <c r="BB3" s="990"/>
      <c r="BC3" s="990"/>
      <c r="BD3" s="990"/>
      <c r="BE3" s="990"/>
      <c r="BF3" s="990"/>
      <c r="BG3" s="990"/>
      <c r="BH3" s="990"/>
      <c r="BI3" s="990"/>
      <c r="BJ3" s="990"/>
      <c r="BK3" s="990"/>
      <c r="BL3" s="990"/>
      <c r="BM3" s="990"/>
      <c r="BN3" s="990"/>
      <c r="BO3" s="990"/>
      <c r="BP3" s="990"/>
      <c r="BQ3" s="990"/>
      <c r="BR3" s="990"/>
      <c r="BS3" s="990"/>
    </row>
    <row r="4" spans="1:76" s="223" customFormat="1" ht="19.899999999999999" customHeight="1">
      <c r="A4" s="322"/>
      <c r="B4" s="345">
        <v>1</v>
      </c>
      <c r="C4" s="346" t="s">
        <v>540</v>
      </c>
      <c r="D4" s="346" t="s">
        <v>541</v>
      </c>
      <c r="E4" s="346" t="s">
        <v>72</v>
      </c>
      <c r="F4" s="346" t="s">
        <v>1884</v>
      </c>
      <c r="G4" s="346"/>
      <c r="H4" s="347" t="s">
        <v>542</v>
      </c>
      <c r="I4" s="348" t="s">
        <v>543</v>
      </c>
      <c r="J4" s="346" t="s">
        <v>71</v>
      </c>
      <c r="K4" s="346" t="s">
        <v>27</v>
      </c>
      <c r="L4" s="349">
        <v>3</v>
      </c>
      <c r="M4" s="350">
        <v>1</v>
      </c>
      <c r="N4" s="351">
        <v>1995.4</v>
      </c>
      <c r="O4" s="349">
        <v>11</v>
      </c>
      <c r="P4" s="349" t="s">
        <v>28</v>
      </c>
      <c r="Q4" s="352">
        <v>0.05</v>
      </c>
      <c r="R4" s="463">
        <v>2019.783788</v>
      </c>
      <c r="S4" s="551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329"/>
      <c r="BU4" s="329"/>
      <c r="BV4" s="329"/>
      <c r="BW4" s="329"/>
      <c r="BX4" s="329"/>
    </row>
    <row r="5" spans="1:76" s="233" customFormat="1" ht="19.899999999999999" customHeight="1">
      <c r="A5" s="252"/>
      <c r="B5" s="353"/>
      <c r="C5" s="50" t="s">
        <v>558</v>
      </c>
      <c r="D5" s="50" t="s">
        <v>559</v>
      </c>
      <c r="E5" s="50" t="s">
        <v>72</v>
      </c>
      <c r="F5" s="50" t="s">
        <v>1884</v>
      </c>
      <c r="G5" s="50"/>
      <c r="H5" s="51" t="s">
        <v>542</v>
      </c>
      <c r="I5" s="261" t="s">
        <v>351</v>
      </c>
      <c r="J5" s="50" t="s">
        <v>71</v>
      </c>
      <c r="K5" s="50" t="s">
        <v>27</v>
      </c>
      <c r="L5" s="49">
        <v>3</v>
      </c>
      <c r="M5" s="52">
        <v>2</v>
      </c>
      <c r="N5" s="53">
        <v>1995.4</v>
      </c>
      <c r="O5" s="49">
        <v>11</v>
      </c>
      <c r="P5" s="49" t="s">
        <v>37</v>
      </c>
      <c r="Q5" s="324">
        <v>7.0000000000000007E-2</v>
      </c>
      <c r="R5" s="464">
        <v>2019.783788</v>
      </c>
      <c r="S5" s="551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53"/>
      <c r="BU5" s="253"/>
      <c r="BV5" s="253"/>
      <c r="BW5" s="253"/>
      <c r="BX5" s="253"/>
    </row>
    <row r="6" spans="1:76" s="232" customFormat="1" ht="19.899999999999999" customHeight="1">
      <c r="A6" s="252"/>
      <c r="B6" s="353"/>
      <c r="C6" s="50" t="s">
        <v>560</v>
      </c>
      <c r="D6" s="50" t="s">
        <v>561</v>
      </c>
      <c r="E6" s="50" t="s">
        <v>72</v>
      </c>
      <c r="F6" s="50" t="s">
        <v>1884</v>
      </c>
      <c r="G6" s="50"/>
      <c r="H6" s="51" t="s">
        <v>542</v>
      </c>
      <c r="I6" s="261" t="s">
        <v>351</v>
      </c>
      <c r="J6" s="50" t="s">
        <v>71</v>
      </c>
      <c r="K6" s="50" t="s">
        <v>27</v>
      </c>
      <c r="L6" s="49">
        <v>3</v>
      </c>
      <c r="M6" s="52">
        <v>3</v>
      </c>
      <c r="N6" s="53">
        <v>1995.4</v>
      </c>
      <c r="O6" s="49">
        <v>11</v>
      </c>
      <c r="P6" s="49" t="s">
        <v>22</v>
      </c>
      <c r="Q6" s="49"/>
      <c r="R6" s="464">
        <v>2019.783788</v>
      </c>
      <c r="S6" s="551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R6" s="214"/>
      <c r="BS6" s="214"/>
      <c r="BT6" s="253"/>
      <c r="BU6" s="253"/>
      <c r="BV6" s="253"/>
      <c r="BW6" s="253"/>
      <c r="BX6" s="253"/>
    </row>
    <row r="7" spans="1:76" s="233" customFormat="1" ht="19.899999999999999" customHeight="1">
      <c r="A7" s="252"/>
      <c r="B7" s="353"/>
      <c r="C7" s="50" t="s">
        <v>562</v>
      </c>
      <c r="D7" s="50" t="s">
        <v>563</v>
      </c>
      <c r="E7" s="50" t="s">
        <v>72</v>
      </c>
      <c r="F7" s="50" t="s">
        <v>1884</v>
      </c>
      <c r="G7" s="50"/>
      <c r="H7" s="51" t="s">
        <v>542</v>
      </c>
      <c r="I7" s="261" t="s">
        <v>351</v>
      </c>
      <c r="J7" s="50" t="s">
        <v>71</v>
      </c>
      <c r="K7" s="50" t="s">
        <v>27</v>
      </c>
      <c r="L7" s="49">
        <v>3</v>
      </c>
      <c r="M7" s="52">
        <v>4</v>
      </c>
      <c r="N7" s="53">
        <v>1995.4</v>
      </c>
      <c r="O7" s="49">
        <v>11</v>
      </c>
      <c r="P7" s="49" t="s">
        <v>44</v>
      </c>
      <c r="Q7" s="49" t="s">
        <v>49</v>
      </c>
      <c r="R7" s="464">
        <v>2019.783788</v>
      </c>
      <c r="S7" s="551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53"/>
      <c r="BU7" s="253"/>
      <c r="BV7" s="253"/>
      <c r="BW7" s="253"/>
      <c r="BX7" s="253"/>
    </row>
    <row r="8" spans="1:76" s="232" customFormat="1" ht="19.899999999999999" customHeight="1">
      <c r="A8" s="252"/>
      <c r="B8" s="353"/>
      <c r="C8" s="50" t="s">
        <v>564</v>
      </c>
      <c r="D8" s="50" t="s">
        <v>565</v>
      </c>
      <c r="E8" s="50" t="s">
        <v>72</v>
      </c>
      <c r="F8" s="50" t="s">
        <v>1884</v>
      </c>
      <c r="G8" s="50"/>
      <c r="H8" s="51" t="s">
        <v>542</v>
      </c>
      <c r="I8" s="261" t="s">
        <v>351</v>
      </c>
      <c r="J8" s="50" t="s">
        <v>71</v>
      </c>
      <c r="K8" s="50" t="s">
        <v>27</v>
      </c>
      <c r="L8" s="49">
        <v>3</v>
      </c>
      <c r="M8" s="52">
        <v>5</v>
      </c>
      <c r="N8" s="53">
        <v>1995.4</v>
      </c>
      <c r="O8" s="49">
        <v>11</v>
      </c>
      <c r="P8" s="49" t="s">
        <v>28</v>
      </c>
      <c r="Q8" s="324">
        <v>0.05</v>
      </c>
      <c r="R8" s="464">
        <v>2019.783788</v>
      </c>
      <c r="S8" s="551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53"/>
      <c r="BU8" s="253"/>
      <c r="BV8" s="253"/>
      <c r="BW8" s="253"/>
      <c r="BX8" s="253"/>
    </row>
    <row r="9" spans="1:76" s="233" customFormat="1" ht="19.899999999999999" customHeight="1">
      <c r="A9" s="252"/>
      <c r="B9" s="353"/>
      <c r="C9" s="50" t="s">
        <v>566</v>
      </c>
      <c r="D9" s="50" t="s">
        <v>567</v>
      </c>
      <c r="E9" s="50" t="s">
        <v>72</v>
      </c>
      <c r="F9" s="50" t="s">
        <v>1884</v>
      </c>
      <c r="G9" s="50"/>
      <c r="H9" s="51" t="s">
        <v>542</v>
      </c>
      <c r="I9" s="261" t="s">
        <v>351</v>
      </c>
      <c r="J9" s="50" t="s">
        <v>71</v>
      </c>
      <c r="K9" s="50" t="s">
        <v>27</v>
      </c>
      <c r="L9" s="49">
        <v>3</v>
      </c>
      <c r="M9" s="52">
        <v>6</v>
      </c>
      <c r="N9" s="53">
        <v>1995.4</v>
      </c>
      <c r="O9" s="49">
        <v>11</v>
      </c>
      <c r="P9" s="49" t="s">
        <v>44</v>
      </c>
      <c r="Q9" s="49" t="s">
        <v>49</v>
      </c>
      <c r="R9" s="464">
        <v>2019.783788</v>
      </c>
      <c r="S9" s="551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4"/>
      <c r="BP9" s="214"/>
      <c r="BQ9" s="214"/>
      <c r="BR9" s="214"/>
      <c r="BS9" s="214"/>
      <c r="BT9" s="253"/>
      <c r="BU9" s="253"/>
      <c r="BV9" s="253"/>
      <c r="BW9" s="253"/>
      <c r="BX9" s="253"/>
    </row>
    <row r="10" spans="1:76" s="232" customFormat="1" ht="19.899999999999999" customHeight="1">
      <c r="A10" s="252"/>
      <c r="B10" s="353"/>
      <c r="C10" s="57" t="s">
        <v>568</v>
      </c>
      <c r="D10" s="58" t="s">
        <v>569</v>
      </c>
      <c r="E10" s="58" t="s">
        <v>72</v>
      </c>
      <c r="F10" s="58" t="s">
        <v>1884</v>
      </c>
      <c r="G10" s="58"/>
      <c r="H10" s="59" t="s">
        <v>542</v>
      </c>
      <c r="I10" s="261" t="s">
        <v>351</v>
      </c>
      <c r="J10" s="58" t="s">
        <v>71</v>
      </c>
      <c r="K10" s="58" t="s">
        <v>27</v>
      </c>
      <c r="L10" s="49">
        <v>3</v>
      </c>
      <c r="M10" s="52">
        <v>7</v>
      </c>
      <c r="N10" s="53">
        <v>1995.4</v>
      </c>
      <c r="O10" s="49">
        <v>11</v>
      </c>
      <c r="P10" s="49" t="s">
        <v>44</v>
      </c>
      <c r="Q10" s="49" t="s">
        <v>49</v>
      </c>
      <c r="R10" s="464">
        <v>2019.783788</v>
      </c>
      <c r="S10" s="551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4"/>
      <c r="BN10" s="214"/>
      <c r="BO10" s="214"/>
      <c r="BP10" s="214"/>
      <c r="BQ10" s="214"/>
      <c r="BR10" s="214"/>
      <c r="BS10" s="214"/>
      <c r="BT10" s="253"/>
      <c r="BU10" s="253"/>
      <c r="BV10" s="253"/>
      <c r="BW10" s="253"/>
      <c r="BX10" s="253"/>
    </row>
    <row r="11" spans="1:76" s="236" customFormat="1" ht="19.899999999999999" customHeight="1">
      <c r="A11" s="252"/>
      <c r="B11" s="353"/>
      <c r="C11" s="57" t="s">
        <v>570</v>
      </c>
      <c r="D11" s="58" t="s">
        <v>571</v>
      </c>
      <c r="E11" s="58" t="s">
        <v>72</v>
      </c>
      <c r="F11" s="58" t="s">
        <v>1884</v>
      </c>
      <c r="G11" s="58"/>
      <c r="H11" s="59" t="s">
        <v>542</v>
      </c>
      <c r="I11" s="261" t="s">
        <v>351</v>
      </c>
      <c r="J11" s="58" t="s">
        <v>71</v>
      </c>
      <c r="K11" s="58" t="s">
        <v>27</v>
      </c>
      <c r="L11" s="49">
        <v>3</v>
      </c>
      <c r="M11" s="52">
        <v>8</v>
      </c>
      <c r="N11" s="53">
        <v>1995.4</v>
      </c>
      <c r="O11" s="49">
        <v>11</v>
      </c>
      <c r="P11" s="49" t="s">
        <v>44</v>
      </c>
      <c r="Q11" s="49" t="s">
        <v>49</v>
      </c>
      <c r="R11" s="464">
        <v>2019.783788</v>
      </c>
      <c r="S11" s="551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214"/>
      <c r="BO11" s="214"/>
      <c r="BP11" s="214"/>
      <c r="BQ11" s="214"/>
      <c r="BR11" s="214"/>
      <c r="BS11" s="214"/>
      <c r="BT11" s="253"/>
      <c r="BU11" s="253"/>
      <c r="BV11" s="253"/>
      <c r="BW11" s="253"/>
      <c r="BX11" s="253"/>
    </row>
    <row r="12" spans="1:76" s="233" customFormat="1" ht="19.899999999999999" customHeight="1">
      <c r="A12" s="252"/>
      <c r="B12" s="353"/>
      <c r="C12" s="54">
        <v>71113860511109</v>
      </c>
      <c r="D12" s="55" t="s">
        <v>572</v>
      </c>
      <c r="E12" s="55" t="s">
        <v>72</v>
      </c>
      <c r="F12" s="55" t="s">
        <v>1884</v>
      </c>
      <c r="G12" s="55"/>
      <c r="H12" s="56" t="s">
        <v>542</v>
      </c>
      <c r="I12" s="261" t="s">
        <v>351</v>
      </c>
      <c r="J12" s="55" t="s">
        <v>71</v>
      </c>
      <c r="K12" s="55" t="s">
        <v>27</v>
      </c>
      <c r="L12" s="49">
        <v>3</v>
      </c>
      <c r="M12" s="52">
        <v>9</v>
      </c>
      <c r="N12" s="53">
        <v>1995.4</v>
      </c>
      <c r="O12" s="49">
        <v>11</v>
      </c>
      <c r="P12" s="49" t="s">
        <v>28</v>
      </c>
      <c r="Q12" s="324">
        <v>0.05</v>
      </c>
      <c r="R12" s="464">
        <v>2019.783788</v>
      </c>
      <c r="S12" s="551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214"/>
      <c r="BO12" s="214"/>
      <c r="BP12" s="214"/>
      <c r="BQ12" s="214"/>
      <c r="BR12" s="214"/>
      <c r="BS12" s="214"/>
      <c r="BT12" s="253"/>
      <c r="BU12" s="253"/>
      <c r="BV12" s="253"/>
      <c r="BW12" s="253"/>
      <c r="BX12" s="253"/>
    </row>
    <row r="13" spans="1:76" s="236" customFormat="1" ht="19.899999999999999" customHeight="1">
      <c r="A13" s="252"/>
      <c r="B13" s="353"/>
      <c r="C13" s="50" t="s">
        <v>544</v>
      </c>
      <c r="D13" s="50" t="s">
        <v>545</v>
      </c>
      <c r="E13" s="50" t="s">
        <v>72</v>
      </c>
      <c r="F13" s="50" t="s">
        <v>1884</v>
      </c>
      <c r="G13" s="50"/>
      <c r="H13" s="51" t="s">
        <v>542</v>
      </c>
      <c r="I13" s="261" t="s">
        <v>351</v>
      </c>
      <c r="J13" s="50" t="s">
        <v>71</v>
      </c>
      <c r="K13" s="50" t="s">
        <v>27</v>
      </c>
      <c r="L13" s="49">
        <v>3</v>
      </c>
      <c r="M13" s="52">
        <v>10</v>
      </c>
      <c r="N13" s="53">
        <v>1995.4</v>
      </c>
      <c r="O13" s="49">
        <v>11</v>
      </c>
      <c r="P13" s="49" t="s">
        <v>44</v>
      </c>
      <c r="Q13" s="49" t="s">
        <v>49</v>
      </c>
      <c r="R13" s="464">
        <v>2019.783788</v>
      </c>
      <c r="S13" s="551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53"/>
      <c r="BU13" s="253"/>
      <c r="BV13" s="253"/>
      <c r="BW13" s="253"/>
      <c r="BX13" s="253"/>
    </row>
    <row r="14" spans="1:76" s="236" customFormat="1" ht="19.899999999999999" customHeight="1">
      <c r="A14" s="252"/>
      <c r="B14" s="353"/>
      <c r="C14" s="54">
        <v>71113860511111</v>
      </c>
      <c r="D14" s="55" t="s">
        <v>546</v>
      </c>
      <c r="E14" s="55" t="s">
        <v>72</v>
      </c>
      <c r="F14" s="55" t="s">
        <v>1884</v>
      </c>
      <c r="G14" s="55"/>
      <c r="H14" s="56" t="s">
        <v>542</v>
      </c>
      <c r="I14" s="261" t="s">
        <v>351</v>
      </c>
      <c r="J14" s="55" t="s">
        <v>71</v>
      </c>
      <c r="K14" s="55" t="s">
        <v>27</v>
      </c>
      <c r="L14" s="49">
        <v>3</v>
      </c>
      <c r="M14" s="52">
        <v>11</v>
      </c>
      <c r="N14" s="53">
        <v>1995.4</v>
      </c>
      <c r="O14" s="49">
        <v>11</v>
      </c>
      <c r="P14" s="49" t="s">
        <v>37</v>
      </c>
      <c r="Q14" s="324">
        <v>7.0000000000000007E-2</v>
      </c>
      <c r="R14" s="464">
        <v>2019.783788</v>
      </c>
      <c r="S14" s="551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214"/>
      <c r="BN14" s="214"/>
      <c r="BO14" s="214"/>
      <c r="BP14" s="214"/>
      <c r="BQ14" s="214"/>
      <c r="BR14" s="214"/>
      <c r="BS14" s="214"/>
      <c r="BT14" s="253"/>
      <c r="BU14" s="253"/>
      <c r="BV14" s="253"/>
      <c r="BW14" s="253"/>
      <c r="BX14" s="253"/>
    </row>
    <row r="15" spans="1:76" s="236" customFormat="1" ht="19.899999999999999" customHeight="1">
      <c r="A15" s="252"/>
      <c r="B15" s="353"/>
      <c r="C15" s="57" t="s">
        <v>547</v>
      </c>
      <c r="D15" s="58" t="s">
        <v>548</v>
      </c>
      <c r="E15" s="58" t="s">
        <v>72</v>
      </c>
      <c r="F15" s="58" t="s">
        <v>1884</v>
      </c>
      <c r="G15" s="58"/>
      <c r="H15" s="59" t="s">
        <v>542</v>
      </c>
      <c r="I15" s="261" t="s">
        <v>351</v>
      </c>
      <c r="J15" s="58" t="s">
        <v>71</v>
      </c>
      <c r="K15" s="58" t="s">
        <v>27</v>
      </c>
      <c r="L15" s="49">
        <v>3</v>
      </c>
      <c r="M15" s="52">
        <v>12</v>
      </c>
      <c r="N15" s="53">
        <v>1995.4</v>
      </c>
      <c r="O15" s="49">
        <v>11</v>
      </c>
      <c r="P15" s="49" t="s">
        <v>22</v>
      </c>
      <c r="Q15" s="49"/>
      <c r="R15" s="464">
        <v>2019.783788</v>
      </c>
      <c r="S15" s="551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53"/>
      <c r="BU15" s="253"/>
      <c r="BV15" s="253"/>
      <c r="BW15" s="253"/>
      <c r="BX15" s="253"/>
    </row>
    <row r="16" spans="1:76" s="236" customFormat="1" ht="19.899999999999999" customHeight="1">
      <c r="A16" s="252"/>
      <c r="B16" s="353"/>
      <c r="C16" s="57" t="s">
        <v>549</v>
      </c>
      <c r="D16" s="58" t="s">
        <v>550</v>
      </c>
      <c r="E16" s="58" t="s">
        <v>72</v>
      </c>
      <c r="F16" s="58" t="s">
        <v>1884</v>
      </c>
      <c r="G16" s="58"/>
      <c r="H16" s="59" t="s">
        <v>542</v>
      </c>
      <c r="I16" s="261" t="s">
        <v>351</v>
      </c>
      <c r="J16" s="58" t="s">
        <v>71</v>
      </c>
      <c r="K16" s="58" t="s">
        <v>27</v>
      </c>
      <c r="L16" s="49">
        <v>3</v>
      </c>
      <c r="M16" s="52">
        <v>13</v>
      </c>
      <c r="N16" s="53">
        <v>1995.4</v>
      </c>
      <c r="O16" s="49">
        <v>11</v>
      </c>
      <c r="P16" s="49" t="s">
        <v>22</v>
      </c>
      <c r="Q16" s="49"/>
      <c r="R16" s="464">
        <v>2019.783788</v>
      </c>
      <c r="S16" s="551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253"/>
      <c r="BU16" s="253"/>
      <c r="BV16" s="253"/>
      <c r="BW16" s="253"/>
      <c r="BX16" s="253"/>
    </row>
    <row r="17" spans="1:76" s="236" customFormat="1" ht="19.899999999999999" customHeight="1">
      <c r="A17" s="252"/>
      <c r="B17" s="353"/>
      <c r="C17" s="57" t="s">
        <v>551</v>
      </c>
      <c r="D17" s="58" t="s">
        <v>552</v>
      </c>
      <c r="E17" s="58" t="s">
        <v>72</v>
      </c>
      <c r="F17" s="58" t="s">
        <v>1884</v>
      </c>
      <c r="G17" s="58"/>
      <c r="H17" s="59" t="s">
        <v>542</v>
      </c>
      <c r="I17" s="261" t="s">
        <v>351</v>
      </c>
      <c r="J17" s="58" t="s">
        <v>71</v>
      </c>
      <c r="K17" s="58" t="s">
        <v>27</v>
      </c>
      <c r="L17" s="49">
        <v>3</v>
      </c>
      <c r="M17" s="52">
        <v>14</v>
      </c>
      <c r="N17" s="53">
        <v>1995.4</v>
      </c>
      <c r="O17" s="49">
        <v>11</v>
      </c>
      <c r="P17" s="49" t="s">
        <v>44</v>
      </c>
      <c r="Q17" s="49" t="s">
        <v>49</v>
      </c>
      <c r="R17" s="464">
        <v>2019.783788</v>
      </c>
      <c r="S17" s="551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214"/>
      <c r="BN17" s="214"/>
      <c r="BO17" s="214"/>
      <c r="BP17" s="214"/>
      <c r="BQ17" s="214"/>
      <c r="BR17" s="214"/>
      <c r="BS17" s="214"/>
      <c r="BT17" s="253"/>
      <c r="BU17" s="253"/>
      <c r="BV17" s="253"/>
      <c r="BW17" s="253"/>
      <c r="BX17" s="253"/>
    </row>
    <row r="18" spans="1:76" s="236" customFormat="1" ht="19.899999999999999" customHeight="1">
      <c r="A18" s="252"/>
      <c r="B18" s="353"/>
      <c r="C18" s="54">
        <v>71113860511115</v>
      </c>
      <c r="D18" s="55" t="s">
        <v>553</v>
      </c>
      <c r="E18" s="55" t="s">
        <v>72</v>
      </c>
      <c r="F18" s="55" t="s">
        <v>1884</v>
      </c>
      <c r="G18" s="55"/>
      <c r="H18" s="56" t="s">
        <v>542</v>
      </c>
      <c r="I18" s="261" t="s">
        <v>351</v>
      </c>
      <c r="J18" s="55" t="s">
        <v>71</v>
      </c>
      <c r="K18" s="55" t="s">
        <v>27</v>
      </c>
      <c r="L18" s="49">
        <v>3</v>
      </c>
      <c r="M18" s="52">
        <v>15</v>
      </c>
      <c r="N18" s="53">
        <v>1995.4</v>
      </c>
      <c r="O18" s="49">
        <v>11</v>
      </c>
      <c r="P18" s="49" t="s">
        <v>44</v>
      </c>
      <c r="Q18" s="49" t="s">
        <v>49</v>
      </c>
      <c r="R18" s="464">
        <v>2019.783788</v>
      </c>
      <c r="S18" s="551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4"/>
      <c r="BF18" s="214"/>
      <c r="BG18" s="214"/>
      <c r="BH18" s="214"/>
      <c r="BI18" s="214"/>
      <c r="BJ18" s="214"/>
      <c r="BK18" s="214"/>
      <c r="BL18" s="214"/>
      <c r="BM18" s="214"/>
      <c r="BN18" s="214"/>
      <c r="BO18" s="214"/>
      <c r="BP18" s="214"/>
      <c r="BQ18" s="214"/>
      <c r="BR18" s="214"/>
      <c r="BS18" s="214"/>
      <c r="BT18" s="253"/>
      <c r="BU18" s="253"/>
      <c r="BV18" s="253"/>
      <c r="BW18" s="253"/>
      <c r="BX18" s="253"/>
    </row>
    <row r="19" spans="1:76" s="233" customFormat="1" ht="19.899999999999999" customHeight="1">
      <c r="A19" s="252"/>
      <c r="B19" s="353"/>
      <c r="C19" s="57" t="s">
        <v>554</v>
      </c>
      <c r="D19" s="58" t="s">
        <v>555</v>
      </c>
      <c r="E19" s="58" t="s">
        <v>72</v>
      </c>
      <c r="F19" s="58" t="s">
        <v>1884</v>
      </c>
      <c r="G19" s="58"/>
      <c r="H19" s="59" t="s">
        <v>542</v>
      </c>
      <c r="I19" s="261" t="s">
        <v>351</v>
      </c>
      <c r="J19" s="58" t="s">
        <v>71</v>
      </c>
      <c r="K19" s="58" t="s">
        <v>27</v>
      </c>
      <c r="L19" s="49">
        <v>3</v>
      </c>
      <c r="M19" s="52">
        <v>16</v>
      </c>
      <c r="N19" s="53">
        <v>1995.4</v>
      </c>
      <c r="O19" s="49">
        <v>11</v>
      </c>
      <c r="P19" s="49" t="s">
        <v>44</v>
      </c>
      <c r="Q19" s="49" t="s">
        <v>49</v>
      </c>
      <c r="R19" s="464">
        <v>2019.783788</v>
      </c>
      <c r="S19" s="551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53"/>
      <c r="BU19" s="253"/>
      <c r="BV19" s="253"/>
      <c r="BW19" s="253"/>
      <c r="BX19" s="253"/>
    </row>
    <row r="20" spans="1:76" s="232" customFormat="1" ht="19.899999999999999" customHeight="1">
      <c r="A20" s="252"/>
      <c r="B20" s="353"/>
      <c r="C20" s="54">
        <v>71113860511117</v>
      </c>
      <c r="D20" s="55" t="s">
        <v>556</v>
      </c>
      <c r="E20" s="55" t="s">
        <v>72</v>
      </c>
      <c r="F20" s="55" t="s">
        <v>1884</v>
      </c>
      <c r="G20" s="55"/>
      <c r="H20" s="56" t="s">
        <v>542</v>
      </c>
      <c r="I20" s="261" t="s">
        <v>351</v>
      </c>
      <c r="J20" s="55" t="s">
        <v>71</v>
      </c>
      <c r="K20" s="55" t="s">
        <v>27</v>
      </c>
      <c r="L20" s="49">
        <v>3</v>
      </c>
      <c r="M20" s="52">
        <v>17</v>
      </c>
      <c r="N20" s="53">
        <v>912.4</v>
      </c>
      <c r="O20" s="49">
        <v>11</v>
      </c>
      <c r="P20" s="49" t="s">
        <v>28</v>
      </c>
      <c r="Q20" s="324">
        <v>0.05</v>
      </c>
      <c r="R20" s="464">
        <v>923.54952800000001</v>
      </c>
      <c r="S20" s="551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53"/>
      <c r="BU20" s="253"/>
      <c r="BV20" s="253"/>
      <c r="BW20" s="253"/>
      <c r="BX20" s="253"/>
    </row>
    <row r="21" spans="1:76" s="233" customFormat="1" ht="19.899999999999999" customHeight="1" thickBot="1">
      <c r="A21" s="252"/>
      <c r="B21" s="354"/>
      <c r="C21" s="355">
        <v>71113860511118</v>
      </c>
      <c r="D21" s="356" t="s">
        <v>557</v>
      </c>
      <c r="E21" s="356" t="s">
        <v>72</v>
      </c>
      <c r="F21" s="356" t="s">
        <v>1884</v>
      </c>
      <c r="G21" s="356"/>
      <c r="H21" s="357" t="s">
        <v>542</v>
      </c>
      <c r="I21" s="358" t="s">
        <v>351</v>
      </c>
      <c r="J21" s="356" t="s">
        <v>71</v>
      </c>
      <c r="K21" s="356" t="s">
        <v>27</v>
      </c>
      <c r="L21" s="359">
        <v>3</v>
      </c>
      <c r="M21" s="360">
        <v>18</v>
      </c>
      <c r="N21" s="361">
        <v>861.6</v>
      </c>
      <c r="O21" s="359">
        <v>11</v>
      </c>
      <c r="P21" s="359" t="s">
        <v>28</v>
      </c>
      <c r="Q21" s="362">
        <v>0.05</v>
      </c>
      <c r="R21" s="465">
        <v>882.90209199999993</v>
      </c>
      <c r="S21" s="551">
        <f>SUM(R4:R21)</f>
        <v>34122.992228000003</v>
      </c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53"/>
      <c r="BU21" s="253"/>
      <c r="BV21" s="253"/>
      <c r="BW21" s="253"/>
      <c r="BX21" s="253"/>
    </row>
    <row r="22" spans="1:76" s="232" customFormat="1" ht="19.899999999999999" customHeight="1">
      <c r="A22" s="234">
        <v>694</v>
      </c>
      <c r="B22" s="345">
        <v>2</v>
      </c>
      <c r="C22" s="364" t="s">
        <v>73</v>
      </c>
      <c r="D22" s="364" t="s">
        <v>74</v>
      </c>
      <c r="E22" s="366" t="s">
        <v>75</v>
      </c>
      <c r="F22" s="366" t="s">
        <v>211</v>
      </c>
      <c r="G22" s="366">
        <v>2</v>
      </c>
      <c r="H22" s="365" t="s">
        <v>76</v>
      </c>
      <c r="I22" s="365" t="s">
        <v>317</v>
      </c>
      <c r="J22" s="366" t="s">
        <v>71</v>
      </c>
      <c r="K22" s="366" t="s">
        <v>29</v>
      </c>
      <c r="L22" s="366" t="s">
        <v>19</v>
      </c>
      <c r="M22" s="366" t="s">
        <v>23</v>
      </c>
      <c r="N22" s="365">
        <v>520</v>
      </c>
      <c r="O22" s="365"/>
      <c r="P22" s="366" t="s">
        <v>77</v>
      </c>
      <c r="Q22" s="367">
        <v>0.15</v>
      </c>
      <c r="R22" s="368">
        <v>525.20000000000005</v>
      </c>
      <c r="S22" s="550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206"/>
      <c r="BO22" s="206"/>
      <c r="BP22" s="206"/>
      <c r="BQ22" s="206"/>
      <c r="BR22" s="206"/>
      <c r="BS22" s="206"/>
    </row>
    <row r="23" spans="1:76" s="232" customFormat="1" ht="19.899999999999999" customHeight="1" thickBot="1">
      <c r="A23" s="224">
        <v>695</v>
      </c>
      <c r="B23" s="369"/>
      <c r="C23" s="370" t="s">
        <v>78</v>
      </c>
      <c r="D23" s="370" t="s">
        <v>79</v>
      </c>
      <c r="E23" s="372" t="s">
        <v>75</v>
      </c>
      <c r="F23" s="372" t="s">
        <v>211</v>
      </c>
      <c r="G23" s="372">
        <v>2</v>
      </c>
      <c r="H23" s="371" t="s">
        <v>76</v>
      </c>
      <c r="I23" s="373" t="s">
        <v>351</v>
      </c>
      <c r="J23" s="372" t="s">
        <v>71</v>
      </c>
      <c r="K23" s="372" t="s">
        <v>29</v>
      </c>
      <c r="L23" s="372" t="s">
        <v>19</v>
      </c>
      <c r="M23" s="372" t="s">
        <v>25</v>
      </c>
      <c r="N23" s="371">
        <v>1056</v>
      </c>
      <c r="O23" s="371"/>
      <c r="P23" s="372" t="s">
        <v>21</v>
      </c>
      <c r="Q23" s="374">
        <v>0.1</v>
      </c>
      <c r="R23" s="375">
        <v>1065.6096</v>
      </c>
      <c r="S23" s="550">
        <f>SUM(R22:R23)</f>
        <v>1590.8096</v>
      </c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</row>
    <row r="24" spans="1:76" s="232" customFormat="1" ht="19.899999999999999" customHeight="1">
      <c r="A24" s="234">
        <v>696</v>
      </c>
      <c r="B24" s="345">
        <v>3</v>
      </c>
      <c r="C24" s="364" t="s">
        <v>80</v>
      </c>
      <c r="D24" s="364" t="s">
        <v>81</v>
      </c>
      <c r="E24" s="366" t="s">
        <v>16</v>
      </c>
      <c r="F24" s="366" t="s">
        <v>17</v>
      </c>
      <c r="G24" s="366"/>
      <c r="H24" s="365" t="s">
        <v>82</v>
      </c>
      <c r="I24" s="365" t="s">
        <v>472</v>
      </c>
      <c r="J24" s="366" t="s">
        <v>71</v>
      </c>
      <c r="K24" s="366" t="s">
        <v>1885</v>
      </c>
      <c r="L24" s="366" t="s">
        <v>83</v>
      </c>
      <c r="M24" s="366">
        <v>1</v>
      </c>
      <c r="N24" s="365">
        <v>1872</v>
      </c>
      <c r="O24" s="365"/>
      <c r="P24" s="366" t="s">
        <v>22</v>
      </c>
      <c r="Q24" s="367"/>
      <c r="R24" s="368">
        <v>1886.4210270000001</v>
      </c>
      <c r="S24" s="550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206"/>
      <c r="BQ24" s="206"/>
      <c r="BR24" s="206"/>
      <c r="BS24" s="206"/>
    </row>
    <row r="25" spans="1:76" s="233" customFormat="1" ht="19.899999999999999" customHeight="1">
      <c r="A25" s="224">
        <v>697</v>
      </c>
      <c r="B25" s="376"/>
      <c r="C25" s="226" t="s">
        <v>480</v>
      </c>
      <c r="D25" s="226">
        <v>438</v>
      </c>
      <c r="E25" s="225" t="s">
        <v>16</v>
      </c>
      <c r="F25" s="225" t="s">
        <v>17</v>
      </c>
      <c r="G25" s="225"/>
      <c r="H25" s="227" t="s">
        <v>82</v>
      </c>
      <c r="I25" s="228" t="s">
        <v>351</v>
      </c>
      <c r="J25" s="225" t="s">
        <v>71</v>
      </c>
      <c r="K25" s="225" t="s">
        <v>1885</v>
      </c>
      <c r="L25" s="225" t="s">
        <v>83</v>
      </c>
      <c r="M25" s="225">
        <v>2</v>
      </c>
      <c r="N25" s="227">
        <v>594.6</v>
      </c>
      <c r="O25" s="227"/>
      <c r="P25" s="225" t="s">
        <v>22</v>
      </c>
      <c r="Q25" s="229"/>
      <c r="R25" s="377">
        <v>599.18052499999999</v>
      </c>
      <c r="S25" s="550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6"/>
      <c r="BN25" s="206"/>
      <c r="BO25" s="206"/>
      <c r="BP25" s="206"/>
      <c r="BQ25" s="206"/>
      <c r="BR25" s="206"/>
      <c r="BS25" s="206"/>
      <c r="BT25" s="232"/>
      <c r="BU25" s="232"/>
      <c r="BV25" s="232"/>
      <c r="BW25" s="232"/>
      <c r="BX25" s="232"/>
    </row>
    <row r="26" spans="1:76" s="232" customFormat="1" ht="19.899999999999999" customHeight="1" thickBot="1">
      <c r="A26" s="234">
        <v>698</v>
      </c>
      <c r="B26" s="369"/>
      <c r="C26" s="370" t="s">
        <v>84</v>
      </c>
      <c r="D26" s="370" t="s">
        <v>85</v>
      </c>
      <c r="E26" s="372" t="s">
        <v>16</v>
      </c>
      <c r="F26" s="372" t="s">
        <v>17</v>
      </c>
      <c r="G26" s="372"/>
      <c r="H26" s="371" t="s">
        <v>82</v>
      </c>
      <c r="I26" s="373" t="s">
        <v>351</v>
      </c>
      <c r="J26" s="372" t="s">
        <v>71</v>
      </c>
      <c r="K26" s="372" t="s">
        <v>1885</v>
      </c>
      <c r="L26" s="372" t="s">
        <v>83</v>
      </c>
      <c r="M26" s="372">
        <v>3</v>
      </c>
      <c r="N26" s="371">
        <v>1392</v>
      </c>
      <c r="O26" s="371"/>
      <c r="P26" s="372" t="s">
        <v>22</v>
      </c>
      <c r="Q26" s="374"/>
      <c r="R26" s="375">
        <v>1402.7233270000002</v>
      </c>
      <c r="S26" s="550">
        <f>SUM(R24:R26)</f>
        <v>3888.3248790000002</v>
      </c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  <c r="BO26" s="206"/>
      <c r="BP26" s="206"/>
      <c r="BQ26" s="206"/>
      <c r="BR26" s="206"/>
      <c r="BS26" s="206"/>
    </row>
    <row r="27" spans="1:76" s="232" customFormat="1" ht="19.899999999999999" customHeight="1">
      <c r="A27" s="234">
        <v>830</v>
      </c>
      <c r="B27" s="345">
        <v>4</v>
      </c>
      <c r="C27" s="364" t="s">
        <v>364</v>
      </c>
      <c r="D27" s="364" t="s">
        <v>365</v>
      </c>
      <c r="E27" s="379" t="s">
        <v>16</v>
      </c>
      <c r="F27" s="379" t="s">
        <v>26</v>
      </c>
      <c r="G27" s="379"/>
      <c r="H27" s="364" t="s">
        <v>356</v>
      </c>
      <c r="I27" s="226" t="s">
        <v>357</v>
      </c>
      <c r="J27" s="379" t="s">
        <v>352</v>
      </c>
      <c r="K27" s="379" t="s">
        <v>1885</v>
      </c>
      <c r="L27" s="379" t="s">
        <v>30</v>
      </c>
      <c r="M27" s="379" t="s">
        <v>19</v>
      </c>
      <c r="N27" s="380">
        <v>1944</v>
      </c>
      <c r="O27" s="364" t="s">
        <v>353</v>
      </c>
      <c r="P27" s="379" t="s">
        <v>21</v>
      </c>
      <c r="Q27" s="367">
        <v>0.1</v>
      </c>
      <c r="R27" s="368">
        <v>1975.8127340000001</v>
      </c>
      <c r="S27" s="550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</row>
    <row r="28" spans="1:76" s="232" customFormat="1" ht="19.899999999999999" customHeight="1">
      <c r="A28" s="234">
        <v>831</v>
      </c>
      <c r="B28" s="381"/>
      <c r="C28" s="226" t="s">
        <v>366</v>
      </c>
      <c r="D28" s="226" t="s">
        <v>367</v>
      </c>
      <c r="E28" s="303" t="s">
        <v>16</v>
      </c>
      <c r="F28" s="303" t="s">
        <v>26</v>
      </c>
      <c r="G28" s="303"/>
      <c r="H28" s="226" t="s">
        <v>356</v>
      </c>
      <c r="I28" s="228" t="s">
        <v>351</v>
      </c>
      <c r="J28" s="303" t="s">
        <v>352</v>
      </c>
      <c r="K28" s="303" t="s">
        <v>1885</v>
      </c>
      <c r="L28" s="303" t="s">
        <v>30</v>
      </c>
      <c r="M28" s="303" t="s">
        <v>20</v>
      </c>
      <c r="N28" s="230">
        <v>1944</v>
      </c>
      <c r="O28" s="226" t="s">
        <v>353</v>
      </c>
      <c r="P28" s="303" t="s">
        <v>21</v>
      </c>
      <c r="Q28" s="229">
        <v>0.1</v>
      </c>
      <c r="R28" s="377">
        <v>1975.8127340000001</v>
      </c>
      <c r="S28" s="550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  <c r="BO28" s="206"/>
      <c r="BP28" s="206"/>
      <c r="BQ28" s="206"/>
      <c r="BR28" s="206"/>
      <c r="BS28" s="206"/>
    </row>
    <row r="29" spans="1:76" s="232" customFormat="1" ht="19.899999999999999" customHeight="1">
      <c r="A29" s="234">
        <v>827</v>
      </c>
      <c r="B29" s="381"/>
      <c r="C29" s="226" t="s">
        <v>358</v>
      </c>
      <c r="D29" s="226" t="s">
        <v>359</v>
      </c>
      <c r="E29" s="303" t="s">
        <v>16</v>
      </c>
      <c r="F29" s="303" t="s">
        <v>26</v>
      </c>
      <c r="G29" s="303"/>
      <c r="H29" s="226" t="s">
        <v>356</v>
      </c>
      <c r="I29" s="228" t="s">
        <v>351</v>
      </c>
      <c r="J29" s="303" t="s">
        <v>352</v>
      </c>
      <c r="K29" s="303" t="s">
        <v>1885</v>
      </c>
      <c r="L29" s="303" t="s">
        <v>30</v>
      </c>
      <c r="M29" s="303" t="s">
        <v>23</v>
      </c>
      <c r="N29" s="230">
        <v>163.1</v>
      </c>
      <c r="O29" s="226" t="s">
        <v>353</v>
      </c>
      <c r="P29" s="303" t="s">
        <v>22</v>
      </c>
      <c r="Q29" s="229"/>
      <c r="R29" s="377">
        <v>165.76906199999999</v>
      </c>
      <c r="S29" s="550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206"/>
      <c r="BM29" s="206"/>
      <c r="BN29" s="206"/>
      <c r="BO29" s="206"/>
      <c r="BP29" s="206"/>
      <c r="BQ29" s="206"/>
      <c r="BR29" s="206"/>
      <c r="BS29" s="206"/>
    </row>
    <row r="30" spans="1:76" s="233" customFormat="1" ht="19.899999999999999" customHeight="1">
      <c r="A30" s="235">
        <v>826</v>
      </c>
      <c r="B30" s="381"/>
      <c r="C30" s="226" t="s">
        <v>354</v>
      </c>
      <c r="D30" s="226" t="s">
        <v>355</v>
      </c>
      <c r="E30" s="303" t="s">
        <v>16</v>
      </c>
      <c r="F30" s="303" t="s">
        <v>26</v>
      </c>
      <c r="G30" s="303"/>
      <c r="H30" s="226" t="s">
        <v>356</v>
      </c>
      <c r="I30" s="228" t="s">
        <v>351</v>
      </c>
      <c r="J30" s="303" t="s">
        <v>352</v>
      </c>
      <c r="K30" s="303" t="s">
        <v>29</v>
      </c>
      <c r="L30" s="303" t="s">
        <v>30</v>
      </c>
      <c r="M30" s="303" t="s">
        <v>31</v>
      </c>
      <c r="N30" s="230">
        <v>1820.7</v>
      </c>
      <c r="O30" s="226" t="s">
        <v>353</v>
      </c>
      <c r="P30" s="303" t="s">
        <v>21</v>
      </c>
      <c r="Q30" s="229">
        <v>0.15</v>
      </c>
      <c r="R30" s="377">
        <v>1840.69</v>
      </c>
      <c r="S30" s="550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32"/>
      <c r="BU30" s="232"/>
      <c r="BV30" s="232"/>
      <c r="BW30" s="232"/>
      <c r="BX30" s="232"/>
    </row>
    <row r="31" spans="1:76" s="232" customFormat="1" ht="19.899999999999999" customHeight="1">
      <c r="A31" s="224">
        <v>828</v>
      </c>
      <c r="B31" s="381"/>
      <c r="C31" s="226" t="s">
        <v>360</v>
      </c>
      <c r="D31" s="226" t="s">
        <v>361</v>
      </c>
      <c r="E31" s="303" t="s">
        <v>16</v>
      </c>
      <c r="F31" s="303" t="s">
        <v>26</v>
      </c>
      <c r="G31" s="303"/>
      <c r="H31" s="226" t="s">
        <v>356</v>
      </c>
      <c r="I31" s="228" t="s">
        <v>351</v>
      </c>
      <c r="J31" s="303" t="s">
        <v>352</v>
      </c>
      <c r="K31" s="303" t="s">
        <v>1885</v>
      </c>
      <c r="L31" s="303" t="s">
        <v>30</v>
      </c>
      <c r="M31" s="303" t="s">
        <v>32</v>
      </c>
      <c r="N31" s="230">
        <v>1944</v>
      </c>
      <c r="O31" s="226" t="s">
        <v>353</v>
      </c>
      <c r="P31" s="303" t="s">
        <v>22</v>
      </c>
      <c r="Q31" s="229"/>
      <c r="R31" s="377">
        <v>1975.8127340000001</v>
      </c>
      <c r="S31" s="550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</row>
    <row r="32" spans="1:76" s="232" customFormat="1" ht="19.899999999999999" customHeight="1" thickBot="1">
      <c r="A32" s="234">
        <v>829</v>
      </c>
      <c r="B32" s="382"/>
      <c r="C32" s="370" t="s">
        <v>362</v>
      </c>
      <c r="D32" s="370" t="s">
        <v>363</v>
      </c>
      <c r="E32" s="383" t="s">
        <v>16</v>
      </c>
      <c r="F32" s="383" t="s">
        <v>26</v>
      </c>
      <c r="G32" s="383"/>
      <c r="H32" s="370" t="s">
        <v>356</v>
      </c>
      <c r="I32" s="373" t="s">
        <v>351</v>
      </c>
      <c r="J32" s="383" t="s">
        <v>352</v>
      </c>
      <c r="K32" s="383" t="s">
        <v>1885</v>
      </c>
      <c r="L32" s="383" t="s">
        <v>30</v>
      </c>
      <c r="M32" s="383" t="s">
        <v>33</v>
      </c>
      <c r="N32" s="384">
        <v>1944</v>
      </c>
      <c r="O32" s="370" t="s">
        <v>353</v>
      </c>
      <c r="P32" s="383" t="s">
        <v>22</v>
      </c>
      <c r="Q32" s="374"/>
      <c r="R32" s="375">
        <v>1975.8127340000001</v>
      </c>
      <c r="S32" s="550">
        <f>SUM(R27:R32)</f>
        <v>9909.7099980000003</v>
      </c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</row>
    <row r="33" spans="1:76" s="232" customFormat="1" ht="19.899999999999999" customHeight="1">
      <c r="A33" s="252"/>
      <c r="B33" s="345">
        <v>5</v>
      </c>
      <c r="C33" s="385">
        <v>62110670510101</v>
      </c>
      <c r="D33" s="386" t="s">
        <v>619</v>
      </c>
      <c r="E33" s="386" t="s">
        <v>16</v>
      </c>
      <c r="F33" s="386" t="s">
        <v>211</v>
      </c>
      <c r="G33" s="386">
        <v>2</v>
      </c>
      <c r="H33" s="387" t="s">
        <v>620</v>
      </c>
      <c r="I33" s="388" t="s">
        <v>621</v>
      </c>
      <c r="J33" s="386" t="s">
        <v>71</v>
      </c>
      <c r="K33" s="386" t="s">
        <v>27</v>
      </c>
      <c r="L33" s="349">
        <v>9</v>
      </c>
      <c r="M33" s="350">
        <v>1</v>
      </c>
      <c r="N33" s="351">
        <v>1980</v>
      </c>
      <c r="O33" s="349">
        <v>94</v>
      </c>
      <c r="P33" s="349" t="s">
        <v>37</v>
      </c>
      <c r="Q33" s="352">
        <v>0.12</v>
      </c>
      <c r="R33" s="463">
        <v>1999.1724389999999</v>
      </c>
      <c r="S33" s="551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53"/>
      <c r="BU33" s="253"/>
      <c r="BV33" s="253"/>
      <c r="BW33" s="253"/>
      <c r="BX33" s="253"/>
    </row>
    <row r="34" spans="1:76" s="232" customFormat="1" ht="19.899999999999999" customHeight="1">
      <c r="A34" s="252"/>
      <c r="B34" s="353"/>
      <c r="C34" s="64">
        <v>62110670510102</v>
      </c>
      <c r="D34" s="65" t="s">
        <v>622</v>
      </c>
      <c r="E34" s="65" t="s">
        <v>16</v>
      </c>
      <c r="F34" s="65" t="s">
        <v>211</v>
      </c>
      <c r="G34" s="65">
        <v>2</v>
      </c>
      <c r="H34" s="66" t="s">
        <v>620</v>
      </c>
      <c r="I34" s="261" t="s">
        <v>351</v>
      </c>
      <c r="J34" s="65" t="s">
        <v>71</v>
      </c>
      <c r="K34" s="65" t="s">
        <v>27</v>
      </c>
      <c r="L34" s="49">
        <v>9</v>
      </c>
      <c r="M34" s="52">
        <v>2</v>
      </c>
      <c r="N34" s="53">
        <v>1980</v>
      </c>
      <c r="O34" s="49">
        <v>94</v>
      </c>
      <c r="P34" s="49" t="s">
        <v>37</v>
      </c>
      <c r="Q34" s="324">
        <v>0.12</v>
      </c>
      <c r="R34" s="464">
        <v>1999.1724389999999</v>
      </c>
      <c r="S34" s="551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4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53"/>
      <c r="BU34" s="253"/>
      <c r="BV34" s="253"/>
      <c r="BW34" s="253"/>
      <c r="BX34" s="253"/>
    </row>
    <row r="35" spans="1:76" s="232" customFormat="1" ht="19.899999999999999" customHeight="1">
      <c r="A35" s="252"/>
      <c r="B35" s="353"/>
      <c r="C35" s="64">
        <v>62110670510103</v>
      </c>
      <c r="D35" s="65" t="s">
        <v>623</v>
      </c>
      <c r="E35" s="65" t="s">
        <v>16</v>
      </c>
      <c r="F35" s="65" t="s">
        <v>211</v>
      </c>
      <c r="G35" s="65">
        <v>2</v>
      </c>
      <c r="H35" s="66" t="s">
        <v>620</v>
      </c>
      <c r="I35" s="261" t="s">
        <v>351</v>
      </c>
      <c r="J35" s="65" t="s">
        <v>71</v>
      </c>
      <c r="K35" s="65" t="s">
        <v>27</v>
      </c>
      <c r="L35" s="49">
        <v>9</v>
      </c>
      <c r="M35" s="52">
        <v>3</v>
      </c>
      <c r="N35" s="53">
        <v>1980</v>
      </c>
      <c r="O35" s="49">
        <v>94</v>
      </c>
      <c r="P35" s="49" t="s">
        <v>44</v>
      </c>
      <c r="Q35" s="324">
        <v>0.05</v>
      </c>
      <c r="R35" s="464">
        <v>1999.1724389999999</v>
      </c>
      <c r="S35" s="551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4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53"/>
      <c r="BU35" s="253"/>
      <c r="BV35" s="253"/>
      <c r="BW35" s="253"/>
      <c r="BX35" s="253"/>
    </row>
    <row r="36" spans="1:76" s="232" customFormat="1" ht="19.899999999999999" customHeight="1">
      <c r="A36" s="252"/>
      <c r="B36" s="353"/>
      <c r="C36" s="64">
        <v>62110670510104</v>
      </c>
      <c r="D36" s="65" t="s">
        <v>624</v>
      </c>
      <c r="E36" s="65" t="s">
        <v>16</v>
      </c>
      <c r="F36" s="65" t="s">
        <v>211</v>
      </c>
      <c r="G36" s="65">
        <v>2</v>
      </c>
      <c r="H36" s="66" t="s">
        <v>620</v>
      </c>
      <c r="I36" s="261" t="s">
        <v>351</v>
      </c>
      <c r="J36" s="65" t="s">
        <v>71</v>
      </c>
      <c r="K36" s="65" t="s">
        <v>27</v>
      </c>
      <c r="L36" s="49">
        <v>9</v>
      </c>
      <c r="M36" s="52">
        <v>4</v>
      </c>
      <c r="N36" s="53">
        <v>1980</v>
      </c>
      <c r="O36" s="49">
        <v>94</v>
      </c>
      <c r="P36" s="49" t="s">
        <v>48</v>
      </c>
      <c r="Q36" s="324">
        <v>0.14000000000000001</v>
      </c>
      <c r="R36" s="464">
        <v>1999.1724389999999</v>
      </c>
      <c r="S36" s="551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53"/>
      <c r="BU36" s="253"/>
      <c r="BV36" s="253"/>
      <c r="BW36" s="253"/>
      <c r="BX36" s="253"/>
    </row>
    <row r="37" spans="1:76" s="232" customFormat="1" ht="19.899999999999999" customHeight="1">
      <c r="A37" s="252"/>
      <c r="B37" s="353"/>
      <c r="C37" s="67">
        <v>62110670510105</v>
      </c>
      <c r="D37" s="68" t="s">
        <v>625</v>
      </c>
      <c r="E37" s="68" t="s">
        <v>16</v>
      </c>
      <c r="F37" s="65" t="s">
        <v>211</v>
      </c>
      <c r="G37" s="68">
        <v>2</v>
      </c>
      <c r="H37" s="69" t="s">
        <v>620</v>
      </c>
      <c r="I37" s="261" t="s">
        <v>351</v>
      </c>
      <c r="J37" s="68" t="s">
        <v>71</v>
      </c>
      <c r="K37" s="68" t="s">
        <v>27</v>
      </c>
      <c r="L37" s="49">
        <v>9</v>
      </c>
      <c r="M37" s="52">
        <v>5</v>
      </c>
      <c r="N37" s="53">
        <v>1980</v>
      </c>
      <c r="O37" s="49">
        <v>94</v>
      </c>
      <c r="P37" s="49" t="s">
        <v>44</v>
      </c>
      <c r="Q37" s="324">
        <v>0.05</v>
      </c>
      <c r="R37" s="464">
        <v>1999.1724389999999</v>
      </c>
      <c r="S37" s="551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4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53"/>
      <c r="BU37" s="253"/>
      <c r="BV37" s="253"/>
      <c r="BW37" s="253"/>
      <c r="BX37" s="253"/>
    </row>
    <row r="38" spans="1:76" s="233" customFormat="1" ht="19.899999999999999" customHeight="1">
      <c r="A38" s="252"/>
      <c r="B38" s="353"/>
      <c r="C38" s="67">
        <v>62110670510106</v>
      </c>
      <c r="D38" s="68" t="s">
        <v>626</v>
      </c>
      <c r="E38" s="68" t="s">
        <v>16</v>
      </c>
      <c r="F38" s="65" t="s">
        <v>211</v>
      </c>
      <c r="G38" s="68">
        <v>2</v>
      </c>
      <c r="H38" s="69" t="s">
        <v>620</v>
      </c>
      <c r="I38" s="261" t="s">
        <v>351</v>
      </c>
      <c r="J38" s="68" t="s">
        <v>71</v>
      </c>
      <c r="K38" s="68" t="s">
        <v>27</v>
      </c>
      <c r="L38" s="49">
        <v>9</v>
      </c>
      <c r="M38" s="52">
        <v>6</v>
      </c>
      <c r="N38" s="53">
        <v>1404</v>
      </c>
      <c r="O38" s="49">
        <v>94</v>
      </c>
      <c r="P38" s="49" t="s">
        <v>28</v>
      </c>
      <c r="Q38" s="324">
        <v>0.1</v>
      </c>
      <c r="R38" s="464">
        <v>1417.595002</v>
      </c>
      <c r="S38" s="551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4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53"/>
      <c r="BU38" s="253"/>
      <c r="BV38" s="253"/>
      <c r="BW38" s="253"/>
      <c r="BX38" s="253"/>
    </row>
    <row r="39" spans="1:76" s="236" customFormat="1" ht="19.899999999999999" customHeight="1">
      <c r="A39" s="252"/>
      <c r="B39" s="353"/>
      <c r="C39" s="70">
        <v>62110670510107</v>
      </c>
      <c r="D39" s="71" t="s">
        <v>627</v>
      </c>
      <c r="E39" s="71" t="s">
        <v>16</v>
      </c>
      <c r="F39" s="65" t="s">
        <v>211</v>
      </c>
      <c r="G39" s="71">
        <v>2</v>
      </c>
      <c r="H39" s="72" t="s">
        <v>620</v>
      </c>
      <c r="I39" s="261" t="s">
        <v>351</v>
      </c>
      <c r="J39" s="71" t="s">
        <v>71</v>
      </c>
      <c r="K39" s="71" t="s">
        <v>27</v>
      </c>
      <c r="L39" s="49">
        <v>9</v>
      </c>
      <c r="M39" s="52">
        <v>7</v>
      </c>
      <c r="N39" s="53">
        <v>882</v>
      </c>
      <c r="O39" s="49">
        <v>94</v>
      </c>
      <c r="P39" s="49" t="s">
        <v>37</v>
      </c>
      <c r="Q39" s="324">
        <v>0.12</v>
      </c>
      <c r="R39" s="464">
        <v>890.54051800000002</v>
      </c>
      <c r="S39" s="551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4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53"/>
      <c r="BU39" s="253"/>
      <c r="BV39" s="253"/>
      <c r="BW39" s="253"/>
      <c r="BX39" s="253"/>
    </row>
    <row r="40" spans="1:76" s="236" customFormat="1" ht="19.899999999999999" customHeight="1">
      <c r="A40" s="252"/>
      <c r="B40" s="353"/>
      <c r="C40" s="64">
        <v>62110670510108</v>
      </c>
      <c r="D40" s="65" t="s">
        <v>628</v>
      </c>
      <c r="E40" s="65" t="s">
        <v>16</v>
      </c>
      <c r="F40" s="65" t="s">
        <v>211</v>
      </c>
      <c r="G40" s="65">
        <v>1</v>
      </c>
      <c r="H40" s="66" t="s">
        <v>620</v>
      </c>
      <c r="I40" s="261" t="s">
        <v>351</v>
      </c>
      <c r="J40" s="65" t="s">
        <v>71</v>
      </c>
      <c r="K40" s="65" t="s">
        <v>27</v>
      </c>
      <c r="L40" s="49">
        <v>9</v>
      </c>
      <c r="M40" s="52">
        <v>8</v>
      </c>
      <c r="N40" s="53">
        <v>17.399999999999999</v>
      </c>
      <c r="O40" s="49">
        <v>94</v>
      </c>
      <c r="P40" s="49" t="s">
        <v>37</v>
      </c>
      <c r="Q40" s="324">
        <v>0.12</v>
      </c>
      <c r="R40" s="464">
        <v>17.521878000000001</v>
      </c>
      <c r="S40" s="551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4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53"/>
      <c r="BU40" s="253"/>
      <c r="BV40" s="253"/>
      <c r="BW40" s="253"/>
      <c r="BX40" s="253"/>
    </row>
    <row r="41" spans="1:76" s="236" customFormat="1" ht="19.899999999999999" customHeight="1">
      <c r="A41" s="252"/>
      <c r="B41" s="389"/>
      <c r="C41" s="80" t="s">
        <v>639</v>
      </c>
      <c r="D41" s="80" t="s">
        <v>640</v>
      </c>
      <c r="E41" s="80" t="s">
        <v>16</v>
      </c>
      <c r="F41" s="65" t="s">
        <v>211</v>
      </c>
      <c r="G41" s="80">
        <v>1</v>
      </c>
      <c r="H41" s="81" t="s">
        <v>630</v>
      </c>
      <c r="I41" s="261" t="s">
        <v>351</v>
      </c>
      <c r="J41" s="80" t="s">
        <v>71</v>
      </c>
      <c r="K41" s="74" t="s">
        <v>1885</v>
      </c>
      <c r="L41" s="80" t="s">
        <v>32</v>
      </c>
      <c r="M41" s="82">
        <v>3</v>
      </c>
      <c r="N41" s="83">
        <v>293.10000000000002</v>
      </c>
      <c r="O41" s="80" t="s">
        <v>631</v>
      </c>
      <c r="P41" s="73" t="s">
        <v>22</v>
      </c>
      <c r="Q41" s="325"/>
      <c r="R41" s="466">
        <v>295.93616200000002</v>
      </c>
      <c r="S41" s="551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4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53"/>
      <c r="BU41" s="253"/>
      <c r="BV41" s="253"/>
      <c r="BW41" s="253"/>
      <c r="BX41" s="253"/>
    </row>
    <row r="42" spans="1:76" s="236" customFormat="1" ht="19.899999999999999" customHeight="1">
      <c r="A42" s="252"/>
      <c r="B42" s="389"/>
      <c r="C42" s="76">
        <v>62110671310103</v>
      </c>
      <c r="D42" s="77" t="s">
        <v>641</v>
      </c>
      <c r="E42" s="77" t="s">
        <v>16</v>
      </c>
      <c r="F42" s="65" t="s">
        <v>211</v>
      </c>
      <c r="G42" s="77">
        <v>2</v>
      </c>
      <c r="H42" s="78" t="s">
        <v>630</v>
      </c>
      <c r="I42" s="261" t="s">
        <v>351</v>
      </c>
      <c r="J42" s="77" t="s">
        <v>71</v>
      </c>
      <c r="K42" s="74" t="s">
        <v>1885</v>
      </c>
      <c r="L42" s="77" t="s">
        <v>32</v>
      </c>
      <c r="M42" s="79">
        <v>3</v>
      </c>
      <c r="N42" s="75">
        <v>1476</v>
      </c>
      <c r="O42" s="77" t="s">
        <v>631</v>
      </c>
      <c r="P42" s="73" t="s">
        <v>21</v>
      </c>
      <c r="Q42" s="282">
        <v>0.05</v>
      </c>
      <c r="R42" s="467">
        <v>1490.2972139999999</v>
      </c>
      <c r="S42" s="551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53"/>
      <c r="BU42" s="253"/>
      <c r="BV42" s="253"/>
      <c r="BW42" s="253"/>
      <c r="BX42" s="253"/>
    </row>
    <row r="43" spans="1:76" s="232" customFormat="1" ht="19.899999999999999" customHeight="1">
      <c r="A43" s="252"/>
      <c r="B43" s="389"/>
      <c r="C43" s="76">
        <v>62110671310101</v>
      </c>
      <c r="D43" s="77" t="s">
        <v>632</v>
      </c>
      <c r="E43" s="77" t="s">
        <v>16</v>
      </c>
      <c r="F43" s="65" t="s">
        <v>211</v>
      </c>
      <c r="G43" s="77">
        <v>1</v>
      </c>
      <c r="H43" s="78" t="s">
        <v>630</v>
      </c>
      <c r="I43" s="261" t="s">
        <v>351</v>
      </c>
      <c r="J43" s="77" t="s">
        <v>71</v>
      </c>
      <c r="K43" s="74" t="s">
        <v>1885</v>
      </c>
      <c r="L43" s="77" t="s">
        <v>32</v>
      </c>
      <c r="M43" s="79" t="s">
        <v>19</v>
      </c>
      <c r="N43" s="75">
        <v>1980</v>
      </c>
      <c r="O43" s="77" t="s">
        <v>631</v>
      </c>
      <c r="P43" s="73" t="s">
        <v>21</v>
      </c>
      <c r="Q43" s="282">
        <v>0.05</v>
      </c>
      <c r="R43" s="467">
        <v>1999.1593310000001</v>
      </c>
      <c r="S43" s="551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53"/>
      <c r="BU43" s="253"/>
      <c r="BV43" s="253"/>
      <c r="BW43" s="253"/>
      <c r="BX43" s="253"/>
    </row>
    <row r="44" spans="1:76" s="233" customFormat="1" ht="19.899999999999999" customHeight="1">
      <c r="A44" s="252"/>
      <c r="B44" s="389"/>
      <c r="C44" s="80" t="s">
        <v>637</v>
      </c>
      <c r="D44" s="80" t="s">
        <v>638</v>
      </c>
      <c r="E44" s="80" t="s">
        <v>16</v>
      </c>
      <c r="F44" s="65" t="s">
        <v>211</v>
      </c>
      <c r="G44" s="80">
        <v>1</v>
      </c>
      <c r="H44" s="81" t="s">
        <v>630</v>
      </c>
      <c r="I44" s="261" t="s">
        <v>351</v>
      </c>
      <c r="J44" s="80" t="s">
        <v>71</v>
      </c>
      <c r="K44" s="74" t="s">
        <v>1885</v>
      </c>
      <c r="L44" s="80" t="s">
        <v>32</v>
      </c>
      <c r="M44" s="82" t="s">
        <v>20</v>
      </c>
      <c r="N44" s="83">
        <v>1980</v>
      </c>
      <c r="O44" s="80" t="s">
        <v>631</v>
      </c>
      <c r="P44" s="73" t="s">
        <v>22</v>
      </c>
      <c r="Q44" s="325"/>
      <c r="R44" s="466">
        <v>1999.1593310000001</v>
      </c>
      <c r="S44" s="551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53"/>
      <c r="BU44" s="253"/>
      <c r="BV44" s="253"/>
      <c r="BW44" s="253"/>
      <c r="BX44" s="253"/>
    </row>
    <row r="45" spans="1:76" s="232" customFormat="1" ht="19.899999999999999" customHeight="1">
      <c r="A45" s="252"/>
      <c r="B45" s="389"/>
      <c r="C45" s="80" t="s">
        <v>633</v>
      </c>
      <c r="D45" s="80" t="s">
        <v>634</v>
      </c>
      <c r="E45" s="80" t="s">
        <v>16</v>
      </c>
      <c r="F45" s="65" t="s">
        <v>211</v>
      </c>
      <c r="G45" s="80">
        <v>2</v>
      </c>
      <c r="H45" s="81" t="s">
        <v>630</v>
      </c>
      <c r="I45" s="261" t="s">
        <v>351</v>
      </c>
      <c r="J45" s="80" t="s">
        <v>71</v>
      </c>
      <c r="K45" s="74" t="s">
        <v>1885</v>
      </c>
      <c r="L45" s="80" t="s">
        <v>32</v>
      </c>
      <c r="M45" s="82" t="s">
        <v>25</v>
      </c>
      <c r="N45" s="83">
        <v>1620</v>
      </c>
      <c r="O45" s="80" t="s">
        <v>631</v>
      </c>
      <c r="P45" s="73" t="s">
        <v>22</v>
      </c>
      <c r="Q45" s="325"/>
      <c r="R45" s="466">
        <v>1635.692065</v>
      </c>
      <c r="S45" s="551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53"/>
      <c r="BU45" s="253"/>
      <c r="BV45" s="253"/>
      <c r="BW45" s="253"/>
      <c r="BX45" s="253"/>
    </row>
    <row r="46" spans="1:76" s="233" customFormat="1" ht="19.899999999999999" customHeight="1">
      <c r="A46" s="252"/>
      <c r="B46" s="389"/>
      <c r="C46" s="80" t="s">
        <v>635</v>
      </c>
      <c r="D46" s="80" t="s">
        <v>636</v>
      </c>
      <c r="E46" s="80" t="s">
        <v>16</v>
      </c>
      <c r="F46" s="65" t="s">
        <v>211</v>
      </c>
      <c r="G46" s="80">
        <v>2</v>
      </c>
      <c r="H46" s="81" t="s">
        <v>630</v>
      </c>
      <c r="I46" s="261" t="s">
        <v>351</v>
      </c>
      <c r="J46" s="80" t="s">
        <v>71</v>
      </c>
      <c r="K46" s="74" t="s">
        <v>1885</v>
      </c>
      <c r="L46" s="80" t="s">
        <v>32</v>
      </c>
      <c r="M46" s="82" t="s">
        <v>24</v>
      </c>
      <c r="N46" s="83">
        <v>840.3</v>
      </c>
      <c r="O46" s="80" t="s">
        <v>631</v>
      </c>
      <c r="P46" s="73" t="s">
        <v>22</v>
      </c>
      <c r="Q46" s="325"/>
      <c r="R46" s="466">
        <v>848.43955299999993</v>
      </c>
      <c r="S46" s="551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53"/>
      <c r="BU46" s="253"/>
      <c r="BV46" s="253"/>
      <c r="BW46" s="253"/>
      <c r="BX46" s="253"/>
    </row>
    <row r="47" spans="1:76" s="232" customFormat="1" ht="19.899999999999999" customHeight="1" thickBot="1">
      <c r="A47" s="252"/>
      <c r="B47" s="390"/>
      <c r="C47" s="391">
        <v>62110671310106</v>
      </c>
      <c r="D47" s="392" t="s">
        <v>629</v>
      </c>
      <c r="E47" s="392" t="s">
        <v>16</v>
      </c>
      <c r="F47" s="393" t="s">
        <v>211</v>
      </c>
      <c r="G47" s="392">
        <v>1</v>
      </c>
      <c r="H47" s="394" t="s">
        <v>630</v>
      </c>
      <c r="I47" s="358" t="s">
        <v>351</v>
      </c>
      <c r="J47" s="392" t="s">
        <v>71</v>
      </c>
      <c r="K47" s="395" t="s">
        <v>1885</v>
      </c>
      <c r="L47" s="392" t="s">
        <v>32</v>
      </c>
      <c r="M47" s="396" t="s">
        <v>38</v>
      </c>
      <c r="N47" s="397">
        <v>19.2</v>
      </c>
      <c r="O47" s="392" t="s">
        <v>631</v>
      </c>
      <c r="P47" s="398" t="s">
        <v>22</v>
      </c>
      <c r="Q47" s="399"/>
      <c r="R47" s="468">
        <v>19.385798999999999</v>
      </c>
      <c r="S47" s="551">
        <f>SUM(R33:R47)</f>
        <v>20609.589047999998</v>
      </c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53"/>
      <c r="BU47" s="253"/>
      <c r="BV47" s="253"/>
      <c r="BW47" s="253"/>
      <c r="BX47" s="253"/>
    </row>
    <row r="48" spans="1:76" s="233" customFormat="1" ht="19.899999999999999" customHeight="1">
      <c r="A48" s="337"/>
      <c r="B48" s="345">
        <v>6</v>
      </c>
      <c r="C48" s="402" t="s">
        <v>1846</v>
      </c>
      <c r="D48" s="402" t="s">
        <v>1847</v>
      </c>
      <c r="E48" s="402" t="s">
        <v>16</v>
      </c>
      <c r="F48" s="402" t="s">
        <v>1884</v>
      </c>
      <c r="G48" s="403"/>
      <c r="H48" s="404" t="s">
        <v>1848</v>
      </c>
      <c r="I48" s="403" t="s">
        <v>1849</v>
      </c>
      <c r="J48" s="402" t="s">
        <v>352</v>
      </c>
      <c r="K48" s="402" t="s">
        <v>27</v>
      </c>
      <c r="L48" s="405">
        <v>2</v>
      </c>
      <c r="M48" s="406">
        <v>1</v>
      </c>
      <c r="N48" s="351">
        <v>1950.4</v>
      </c>
      <c r="O48" s="405">
        <v>59</v>
      </c>
      <c r="P48" s="405" t="s">
        <v>28</v>
      </c>
      <c r="Q48" s="407">
        <v>0.05</v>
      </c>
      <c r="R48" s="408">
        <v>1971.8543999999999</v>
      </c>
      <c r="S48" s="552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6"/>
      <c r="BG48" s="216"/>
      <c r="BH48" s="216"/>
      <c r="BI48" s="216"/>
      <c r="BJ48" s="216"/>
      <c r="BK48" s="216"/>
      <c r="BL48" s="216"/>
      <c r="BM48" s="216"/>
      <c r="BN48" s="216"/>
      <c r="BO48" s="216"/>
      <c r="BP48" s="216"/>
      <c r="BQ48" s="216"/>
      <c r="BR48" s="216"/>
      <c r="BS48" s="216"/>
      <c r="BT48" s="258"/>
      <c r="BU48" s="258"/>
      <c r="BV48" s="258"/>
      <c r="BW48" s="258"/>
      <c r="BX48" s="258"/>
    </row>
    <row r="49" spans="1:76" s="238" customFormat="1" ht="19.899999999999999" customHeight="1">
      <c r="A49" s="337"/>
      <c r="B49" s="426"/>
      <c r="C49" s="180" t="s">
        <v>1850</v>
      </c>
      <c r="D49" s="180" t="s">
        <v>1851</v>
      </c>
      <c r="E49" s="180" t="s">
        <v>16</v>
      </c>
      <c r="F49" s="180" t="s">
        <v>1884</v>
      </c>
      <c r="G49" s="257"/>
      <c r="H49" s="181" t="s">
        <v>1848</v>
      </c>
      <c r="I49" s="257"/>
      <c r="J49" s="180" t="s">
        <v>352</v>
      </c>
      <c r="K49" s="180" t="s">
        <v>943</v>
      </c>
      <c r="L49" s="84">
        <v>2</v>
      </c>
      <c r="M49" s="88">
        <v>2</v>
      </c>
      <c r="N49" s="53">
        <v>1275.4000000000001</v>
      </c>
      <c r="O49" s="84">
        <v>59</v>
      </c>
      <c r="P49" s="84" t="s">
        <v>37</v>
      </c>
      <c r="Q49" s="132">
        <v>7.0000000000000007E-2</v>
      </c>
      <c r="R49" s="661">
        <v>1289.4294</v>
      </c>
      <c r="S49" s="552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6"/>
      <c r="BJ49" s="216"/>
      <c r="BK49" s="216"/>
      <c r="BL49" s="216"/>
      <c r="BM49" s="216"/>
      <c r="BN49" s="216"/>
      <c r="BO49" s="216"/>
      <c r="BP49" s="216"/>
      <c r="BQ49" s="216"/>
      <c r="BR49" s="216"/>
      <c r="BS49" s="216"/>
      <c r="BT49" s="258"/>
      <c r="BU49" s="258"/>
      <c r="BV49" s="258"/>
      <c r="BW49" s="258"/>
      <c r="BX49" s="258"/>
    </row>
    <row r="50" spans="1:76" s="240" customFormat="1" ht="19.899999999999999" customHeight="1">
      <c r="A50" s="337"/>
      <c r="B50" s="389"/>
      <c r="C50" s="180" t="s">
        <v>1852</v>
      </c>
      <c r="D50" s="180" t="s">
        <v>1853</v>
      </c>
      <c r="E50" s="180" t="s">
        <v>16</v>
      </c>
      <c r="F50" s="180" t="s">
        <v>1884</v>
      </c>
      <c r="G50" s="180"/>
      <c r="H50" s="181" t="s">
        <v>1848</v>
      </c>
      <c r="I50" s="257"/>
      <c r="J50" s="180" t="s">
        <v>352</v>
      </c>
      <c r="K50" s="180" t="s">
        <v>27</v>
      </c>
      <c r="L50" s="73">
        <v>2</v>
      </c>
      <c r="M50" s="281">
        <v>3</v>
      </c>
      <c r="N50" s="262">
        <v>1701.4</v>
      </c>
      <c r="O50" s="73">
        <v>59</v>
      </c>
      <c r="P50" s="73" t="s">
        <v>28</v>
      </c>
      <c r="Q50" s="282">
        <v>0.05</v>
      </c>
      <c r="R50" s="409">
        <v>1720.1153999999999</v>
      </c>
      <c r="S50" s="552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216"/>
      <c r="BG50" s="216"/>
      <c r="BH50" s="216"/>
      <c r="BI50" s="216"/>
      <c r="BJ50" s="216"/>
      <c r="BK50" s="216"/>
      <c r="BL50" s="216"/>
      <c r="BM50" s="216"/>
      <c r="BN50" s="216"/>
      <c r="BO50" s="216"/>
      <c r="BP50" s="216"/>
      <c r="BQ50" s="216"/>
      <c r="BR50" s="216"/>
      <c r="BS50" s="216"/>
      <c r="BT50" s="258"/>
      <c r="BU50" s="258"/>
      <c r="BV50" s="258"/>
      <c r="BW50" s="258"/>
      <c r="BX50" s="258"/>
    </row>
    <row r="51" spans="1:76" s="232" customFormat="1" ht="19.899999999999999" customHeight="1">
      <c r="A51" s="337"/>
      <c r="B51" s="389"/>
      <c r="C51" s="180" t="s">
        <v>1854</v>
      </c>
      <c r="D51" s="180" t="s">
        <v>1855</v>
      </c>
      <c r="E51" s="180" t="s">
        <v>16</v>
      </c>
      <c r="F51" s="180" t="s">
        <v>1884</v>
      </c>
      <c r="G51" s="180"/>
      <c r="H51" s="181" t="s">
        <v>1848</v>
      </c>
      <c r="I51" s="181"/>
      <c r="J51" s="180" t="s">
        <v>352</v>
      </c>
      <c r="K51" s="180" t="s">
        <v>27</v>
      </c>
      <c r="L51" s="73">
        <v>2</v>
      </c>
      <c r="M51" s="281">
        <v>4</v>
      </c>
      <c r="N51" s="262">
        <v>1701.4</v>
      </c>
      <c r="O51" s="73">
        <v>59</v>
      </c>
      <c r="P51" s="73" t="s">
        <v>28</v>
      </c>
      <c r="Q51" s="282">
        <v>0.05</v>
      </c>
      <c r="R51" s="409">
        <v>1720.1153999999999</v>
      </c>
      <c r="S51" s="552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6"/>
      <c r="AX51" s="216"/>
      <c r="AY51" s="216"/>
      <c r="AZ51" s="216"/>
      <c r="BA51" s="216"/>
      <c r="BB51" s="216"/>
      <c r="BC51" s="216"/>
      <c r="BD51" s="216"/>
      <c r="BE51" s="216"/>
      <c r="BF51" s="216"/>
      <c r="BG51" s="216"/>
      <c r="BH51" s="216"/>
      <c r="BI51" s="216"/>
      <c r="BJ51" s="216"/>
      <c r="BK51" s="216"/>
      <c r="BL51" s="216"/>
      <c r="BM51" s="216"/>
      <c r="BN51" s="216"/>
      <c r="BO51" s="216"/>
      <c r="BP51" s="216"/>
      <c r="BQ51" s="216"/>
      <c r="BR51" s="216"/>
      <c r="BS51" s="216"/>
      <c r="BT51" s="258"/>
      <c r="BU51" s="258"/>
      <c r="BV51" s="258"/>
      <c r="BW51" s="258"/>
      <c r="BX51" s="258"/>
    </row>
    <row r="52" spans="1:76" s="232" customFormat="1" ht="19.899999999999999" customHeight="1">
      <c r="A52" s="337"/>
      <c r="B52" s="389"/>
      <c r="C52" s="180" t="s">
        <v>1856</v>
      </c>
      <c r="D52" s="180" t="s">
        <v>1857</v>
      </c>
      <c r="E52" s="180" t="s">
        <v>16</v>
      </c>
      <c r="F52" s="180" t="s">
        <v>1884</v>
      </c>
      <c r="G52" s="180"/>
      <c r="H52" s="181" t="s">
        <v>1848</v>
      </c>
      <c r="I52" s="181"/>
      <c r="J52" s="180" t="s">
        <v>352</v>
      </c>
      <c r="K52" s="180" t="s">
        <v>27</v>
      </c>
      <c r="L52" s="73">
        <v>2</v>
      </c>
      <c r="M52" s="281">
        <v>5</v>
      </c>
      <c r="N52" s="262">
        <v>1701.4</v>
      </c>
      <c r="O52" s="73">
        <v>59</v>
      </c>
      <c r="P52" s="73" t="s">
        <v>37</v>
      </c>
      <c r="Q52" s="282">
        <v>7.0000000000000007E-2</v>
      </c>
      <c r="R52" s="409">
        <v>1720.1153999999999</v>
      </c>
      <c r="S52" s="552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6"/>
      <c r="BL52" s="216"/>
      <c r="BM52" s="216"/>
      <c r="BN52" s="216"/>
      <c r="BO52" s="216"/>
      <c r="BP52" s="216"/>
      <c r="BQ52" s="216"/>
      <c r="BR52" s="216"/>
      <c r="BS52" s="216"/>
      <c r="BT52" s="258"/>
      <c r="BU52" s="258"/>
      <c r="BV52" s="258"/>
      <c r="BW52" s="258"/>
      <c r="BX52" s="258"/>
    </row>
    <row r="53" spans="1:76" s="232" customFormat="1" ht="19.899999999999999" customHeight="1">
      <c r="A53" s="337"/>
      <c r="B53" s="389"/>
      <c r="C53" s="180" t="s">
        <v>1858</v>
      </c>
      <c r="D53" s="180" t="s">
        <v>1859</v>
      </c>
      <c r="E53" s="180" t="s">
        <v>16</v>
      </c>
      <c r="F53" s="180" t="s">
        <v>1884</v>
      </c>
      <c r="G53" s="180"/>
      <c r="H53" s="181" t="s">
        <v>1848</v>
      </c>
      <c r="I53" s="181"/>
      <c r="J53" s="180" t="s">
        <v>352</v>
      </c>
      <c r="K53" s="180" t="s">
        <v>27</v>
      </c>
      <c r="L53" s="73">
        <v>2</v>
      </c>
      <c r="M53" s="281">
        <v>6</v>
      </c>
      <c r="N53" s="262">
        <v>1701.4</v>
      </c>
      <c r="O53" s="73">
        <v>59</v>
      </c>
      <c r="P53" s="73" t="s">
        <v>28</v>
      </c>
      <c r="Q53" s="282">
        <v>0.05</v>
      </c>
      <c r="R53" s="409">
        <v>1720.1153999999999</v>
      </c>
      <c r="S53" s="552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58"/>
      <c r="BU53" s="258"/>
      <c r="BV53" s="258"/>
      <c r="BW53" s="258"/>
      <c r="BX53" s="258"/>
    </row>
    <row r="54" spans="1:76" s="232" customFormat="1" ht="19.899999999999999" customHeight="1">
      <c r="A54" s="337"/>
      <c r="B54" s="389"/>
      <c r="C54" s="180" t="s">
        <v>1860</v>
      </c>
      <c r="D54" s="180" t="s">
        <v>1861</v>
      </c>
      <c r="E54" s="180" t="s">
        <v>16</v>
      </c>
      <c r="F54" s="180" t="s">
        <v>1884</v>
      </c>
      <c r="G54" s="180"/>
      <c r="H54" s="181" t="s">
        <v>1848</v>
      </c>
      <c r="I54" s="181"/>
      <c r="J54" s="180" t="s">
        <v>352</v>
      </c>
      <c r="K54" s="180" t="s">
        <v>27</v>
      </c>
      <c r="L54" s="73">
        <v>2</v>
      </c>
      <c r="M54" s="281">
        <v>7</v>
      </c>
      <c r="N54" s="262">
        <v>1716</v>
      </c>
      <c r="O54" s="73">
        <v>59</v>
      </c>
      <c r="P54" s="73" t="s">
        <v>28</v>
      </c>
      <c r="Q54" s="282">
        <v>0.05</v>
      </c>
      <c r="R54" s="409">
        <v>1734.876</v>
      </c>
      <c r="S54" s="552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58"/>
      <c r="BU54" s="258"/>
      <c r="BV54" s="258"/>
      <c r="BW54" s="258"/>
      <c r="BX54" s="258"/>
    </row>
    <row r="55" spans="1:76" s="232" customFormat="1" ht="19.899999999999999" customHeight="1" thickBot="1">
      <c r="A55" s="337"/>
      <c r="B55" s="390"/>
      <c r="C55" s="411" t="s">
        <v>1862</v>
      </c>
      <c r="D55" s="411" t="s">
        <v>1863</v>
      </c>
      <c r="E55" s="411" t="s">
        <v>16</v>
      </c>
      <c r="F55" s="411" t="s">
        <v>1884</v>
      </c>
      <c r="G55" s="411"/>
      <c r="H55" s="412" t="s">
        <v>1848</v>
      </c>
      <c r="I55" s="412"/>
      <c r="J55" s="411" t="s">
        <v>352</v>
      </c>
      <c r="K55" s="411" t="s">
        <v>27</v>
      </c>
      <c r="L55" s="398">
        <v>2</v>
      </c>
      <c r="M55" s="438">
        <v>8</v>
      </c>
      <c r="N55" s="439">
        <v>1716</v>
      </c>
      <c r="O55" s="398">
        <v>59</v>
      </c>
      <c r="P55" s="398" t="s">
        <v>44</v>
      </c>
      <c r="Q55" s="398" t="s">
        <v>49</v>
      </c>
      <c r="R55" s="473">
        <v>1734.876</v>
      </c>
      <c r="S55" s="552">
        <f>SUM(R48:R55)</f>
        <v>13611.4974</v>
      </c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58"/>
      <c r="BU55" s="258"/>
      <c r="BV55" s="258"/>
      <c r="BW55" s="258"/>
      <c r="BX55" s="258"/>
    </row>
    <row r="56" spans="1:76" s="232" customFormat="1" ht="19.899999999999999" customHeight="1">
      <c r="A56" s="252"/>
      <c r="B56" s="345">
        <v>7</v>
      </c>
      <c r="C56" s="416" t="s">
        <v>573</v>
      </c>
      <c r="D56" s="417" t="s">
        <v>574</v>
      </c>
      <c r="E56" s="417" t="s">
        <v>16</v>
      </c>
      <c r="F56" s="417" t="s">
        <v>1884</v>
      </c>
      <c r="G56" s="417"/>
      <c r="H56" s="418" t="s">
        <v>575</v>
      </c>
      <c r="I56" s="348" t="s">
        <v>576</v>
      </c>
      <c r="J56" s="417" t="s">
        <v>71</v>
      </c>
      <c r="K56" s="417" t="s">
        <v>27</v>
      </c>
      <c r="L56" s="349">
        <v>10</v>
      </c>
      <c r="M56" s="350">
        <v>1</v>
      </c>
      <c r="N56" s="351">
        <v>1980</v>
      </c>
      <c r="O56" s="349">
        <v>88</v>
      </c>
      <c r="P56" s="349" t="s">
        <v>37</v>
      </c>
      <c r="Q56" s="352">
        <v>7.0000000000000007E-2</v>
      </c>
      <c r="R56" s="463">
        <v>1999.240769</v>
      </c>
      <c r="S56" s="551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4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53"/>
      <c r="BU56" s="253"/>
      <c r="BV56" s="253"/>
      <c r="BW56" s="253"/>
      <c r="BX56" s="253"/>
    </row>
    <row r="57" spans="1:76" s="233" customFormat="1" ht="19.899999999999999" customHeight="1">
      <c r="A57" s="252"/>
      <c r="B57" s="353"/>
      <c r="C57" s="60" t="s">
        <v>597</v>
      </c>
      <c r="D57" s="61" t="s">
        <v>598</v>
      </c>
      <c r="E57" s="61" t="s">
        <v>16</v>
      </c>
      <c r="F57" s="61" t="s">
        <v>1884</v>
      </c>
      <c r="G57" s="61"/>
      <c r="H57" s="62" t="s">
        <v>575</v>
      </c>
      <c r="I57" s="261" t="s">
        <v>351</v>
      </c>
      <c r="J57" s="61" t="s">
        <v>71</v>
      </c>
      <c r="K57" s="61" t="s">
        <v>27</v>
      </c>
      <c r="L57" s="49">
        <v>10</v>
      </c>
      <c r="M57" s="52">
        <v>2</v>
      </c>
      <c r="N57" s="53">
        <v>1980</v>
      </c>
      <c r="O57" s="49">
        <v>88</v>
      </c>
      <c r="P57" s="49" t="s">
        <v>44</v>
      </c>
      <c r="Q57" s="49" t="s">
        <v>49</v>
      </c>
      <c r="R57" s="464">
        <v>1999.240769</v>
      </c>
      <c r="S57" s="551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4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53"/>
      <c r="BU57" s="253"/>
      <c r="BV57" s="253"/>
      <c r="BW57" s="253"/>
      <c r="BX57" s="253"/>
    </row>
    <row r="58" spans="1:76" s="232" customFormat="1" ht="19.899999999999999" customHeight="1">
      <c r="A58" s="252"/>
      <c r="B58" s="353"/>
      <c r="C58" s="60" t="s">
        <v>605</v>
      </c>
      <c r="D58" s="61" t="s">
        <v>606</v>
      </c>
      <c r="E58" s="61" t="s">
        <v>16</v>
      </c>
      <c r="F58" s="61" t="s">
        <v>1884</v>
      </c>
      <c r="G58" s="61"/>
      <c r="H58" s="62" t="s">
        <v>575</v>
      </c>
      <c r="I58" s="261" t="s">
        <v>351</v>
      </c>
      <c r="J58" s="61" t="s">
        <v>71</v>
      </c>
      <c r="K58" s="61" t="s">
        <v>27</v>
      </c>
      <c r="L58" s="49">
        <v>10</v>
      </c>
      <c r="M58" s="52">
        <v>3</v>
      </c>
      <c r="N58" s="53">
        <v>1980</v>
      </c>
      <c r="O58" s="49">
        <v>88</v>
      </c>
      <c r="P58" s="49" t="s">
        <v>28</v>
      </c>
      <c r="Q58" s="324">
        <v>0.05</v>
      </c>
      <c r="R58" s="464">
        <v>1999.240769</v>
      </c>
      <c r="S58" s="551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4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53"/>
      <c r="BU58" s="253"/>
      <c r="BV58" s="253"/>
      <c r="BW58" s="253"/>
      <c r="BX58" s="253"/>
    </row>
    <row r="59" spans="1:76" s="236" customFormat="1" ht="19.899999999999999" customHeight="1">
      <c r="A59" s="252"/>
      <c r="B59" s="353"/>
      <c r="C59" s="60" t="s">
        <v>607</v>
      </c>
      <c r="D59" s="61" t="s">
        <v>608</v>
      </c>
      <c r="E59" s="61" t="s">
        <v>16</v>
      </c>
      <c r="F59" s="61" t="s">
        <v>1884</v>
      </c>
      <c r="G59" s="61"/>
      <c r="H59" s="62" t="s">
        <v>575</v>
      </c>
      <c r="I59" s="261" t="s">
        <v>351</v>
      </c>
      <c r="J59" s="61" t="s">
        <v>71</v>
      </c>
      <c r="K59" s="61" t="s">
        <v>27</v>
      </c>
      <c r="L59" s="49">
        <v>10</v>
      </c>
      <c r="M59" s="52">
        <v>4</v>
      </c>
      <c r="N59" s="53">
        <v>1980</v>
      </c>
      <c r="O59" s="49">
        <v>88</v>
      </c>
      <c r="P59" s="49" t="s">
        <v>44</v>
      </c>
      <c r="Q59" s="49" t="s">
        <v>49</v>
      </c>
      <c r="R59" s="464">
        <v>1999.240769</v>
      </c>
      <c r="S59" s="551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4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53"/>
      <c r="BU59" s="253"/>
      <c r="BV59" s="253"/>
      <c r="BW59" s="253"/>
      <c r="BX59" s="253"/>
    </row>
    <row r="60" spans="1:76" s="236" customFormat="1" ht="19.899999999999999" customHeight="1">
      <c r="A60" s="252"/>
      <c r="B60" s="353"/>
      <c r="C60" s="60" t="s">
        <v>609</v>
      </c>
      <c r="D60" s="61" t="s">
        <v>610</v>
      </c>
      <c r="E60" s="61" t="s">
        <v>16</v>
      </c>
      <c r="F60" s="61" t="s">
        <v>1884</v>
      </c>
      <c r="G60" s="61"/>
      <c r="H60" s="62" t="s">
        <v>575</v>
      </c>
      <c r="I60" s="261" t="s">
        <v>351</v>
      </c>
      <c r="J60" s="61" t="s">
        <v>71</v>
      </c>
      <c r="K60" s="61" t="s">
        <v>27</v>
      </c>
      <c r="L60" s="49">
        <v>10</v>
      </c>
      <c r="M60" s="52">
        <v>5</v>
      </c>
      <c r="N60" s="53">
        <v>1980</v>
      </c>
      <c r="O60" s="49">
        <v>88</v>
      </c>
      <c r="P60" s="49" t="s">
        <v>45</v>
      </c>
      <c r="Q60" s="324">
        <v>0.13</v>
      </c>
      <c r="R60" s="464">
        <v>1999.240769</v>
      </c>
      <c r="S60" s="551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4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53"/>
      <c r="BU60" s="253"/>
      <c r="BV60" s="253"/>
      <c r="BW60" s="253"/>
      <c r="BX60" s="253"/>
    </row>
    <row r="61" spans="1:76" s="236" customFormat="1" ht="19.899999999999999" customHeight="1">
      <c r="A61" s="252"/>
      <c r="B61" s="353"/>
      <c r="C61" s="60" t="s">
        <v>611</v>
      </c>
      <c r="D61" s="61" t="s">
        <v>612</v>
      </c>
      <c r="E61" s="61" t="s">
        <v>16</v>
      </c>
      <c r="F61" s="61" t="s">
        <v>1884</v>
      </c>
      <c r="G61" s="61"/>
      <c r="H61" s="62" t="s">
        <v>575</v>
      </c>
      <c r="I61" s="261" t="s">
        <v>351</v>
      </c>
      <c r="J61" s="61" t="s">
        <v>71</v>
      </c>
      <c r="K61" s="61" t="s">
        <v>27</v>
      </c>
      <c r="L61" s="49">
        <v>10</v>
      </c>
      <c r="M61" s="52">
        <v>6</v>
      </c>
      <c r="N61" s="53">
        <v>1980</v>
      </c>
      <c r="O61" s="49">
        <v>88</v>
      </c>
      <c r="P61" s="49" t="s">
        <v>44</v>
      </c>
      <c r="Q61" s="49" t="s">
        <v>49</v>
      </c>
      <c r="R61" s="464">
        <v>1999.240769</v>
      </c>
      <c r="S61" s="551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4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53"/>
      <c r="BU61" s="253"/>
      <c r="BV61" s="253"/>
      <c r="BW61" s="253"/>
      <c r="BX61" s="253"/>
    </row>
    <row r="62" spans="1:76" s="233" customFormat="1" ht="19.899999999999999" customHeight="1">
      <c r="A62" s="252"/>
      <c r="B62" s="353"/>
      <c r="C62" s="60" t="s">
        <v>613</v>
      </c>
      <c r="D62" s="61" t="s">
        <v>614</v>
      </c>
      <c r="E62" s="61" t="s">
        <v>16</v>
      </c>
      <c r="F62" s="61" t="s">
        <v>1884</v>
      </c>
      <c r="G62" s="61"/>
      <c r="H62" s="62" t="s">
        <v>575</v>
      </c>
      <c r="I62" s="261" t="s">
        <v>351</v>
      </c>
      <c r="J62" s="61" t="s">
        <v>71</v>
      </c>
      <c r="K62" s="61" t="s">
        <v>27</v>
      </c>
      <c r="L62" s="49">
        <v>10</v>
      </c>
      <c r="M62" s="52">
        <v>7</v>
      </c>
      <c r="N62" s="53">
        <v>1980</v>
      </c>
      <c r="O62" s="49">
        <v>88</v>
      </c>
      <c r="P62" s="49" t="s">
        <v>44</v>
      </c>
      <c r="Q62" s="49" t="s">
        <v>49</v>
      </c>
      <c r="R62" s="464">
        <v>1999.240769</v>
      </c>
      <c r="S62" s="551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53"/>
      <c r="BU62" s="253"/>
      <c r="BV62" s="253"/>
      <c r="BW62" s="253"/>
      <c r="BX62" s="253"/>
    </row>
    <row r="63" spans="1:76" s="232" customFormat="1" ht="19.899999999999999" customHeight="1">
      <c r="A63" s="252"/>
      <c r="B63" s="353"/>
      <c r="C63" s="60" t="s">
        <v>615</v>
      </c>
      <c r="D63" s="61" t="s">
        <v>616</v>
      </c>
      <c r="E63" s="61" t="s">
        <v>16</v>
      </c>
      <c r="F63" s="61" t="s">
        <v>1884</v>
      </c>
      <c r="G63" s="61"/>
      <c r="H63" s="62" t="s">
        <v>575</v>
      </c>
      <c r="I63" s="261" t="s">
        <v>351</v>
      </c>
      <c r="J63" s="61" t="s">
        <v>71</v>
      </c>
      <c r="K63" s="61" t="s">
        <v>27</v>
      </c>
      <c r="L63" s="49">
        <v>10</v>
      </c>
      <c r="M63" s="52">
        <v>8</v>
      </c>
      <c r="N63" s="53">
        <v>1980</v>
      </c>
      <c r="O63" s="49">
        <v>88</v>
      </c>
      <c r="P63" s="49" t="s">
        <v>44</v>
      </c>
      <c r="Q63" s="49" t="s">
        <v>49</v>
      </c>
      <c r="R63" s="464">
        <v>1999.240769</v>
      </c>
      <c r="S63" s="551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53"/>
      <c r="BU63" s="253"/>
      <c r="BV63" s="253"/>
      <c r="BW63" s="253"/>
      <c r="BX63" s="253"/>
    </row>
    <row r="64" spans="1:76" s="232" customFormat="1" ht="19.899999999999999" customHeight="1">
      <c r="A64" s="252"/>
      <c r="B64" s="353"/>
      <c r="C64" s="60" t="s">
        <v>617</v>
      </c>
      <c r="D64" s="61" t="s">
        <v>618</v>
      </c>
      <c r="E64" s="61" t="s">
        <v>16</v>
      </c>
      <c r="F64" s="61" t="s">
        <v>1884</v>
      </c>
      <c r="G64" s="61"/>
      <c r="H64" s="62" t="s">
        <v>575</v>
      </c>
      <c r="I64" s="261" t="s">
        <v>351</v>
      </c>
      <c r="J64" s="61" t="s">
        <v>71</v>
      </c>
      <c r="K64" s="61" t="s">
        <v>27</v>
      </c>
      <c r="L64" s="49">
        <v>10</v>
      </c>
      <c r="M64" s="52">
        <v>9</v>
      </c>
      <c r="N64" s="53">
        <v>1980</v>
      </c>
      <c r="O64" s="49">
        <v>88</v>
      </c>
      <c r="P64" s="49" t="s">
        <v>28</v>
      </c>
      <c r="Q64" s="324">
        <v>0.05</v>
      </c>
      <c r="R64" s="464">
        <v>1999.240769</v>
      </c>
      <c r="S64" s="551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53"/>
      <c r="BU64" s="253"/>
      <c r="BV64" s="253"/>
      <c r="BW64" s="253"/>
      <c r="BX64" s="253"/>
    </row>
    <row r="65" spans="1:76" s="232" customFormat="1" ht="19.899999999999999" customHeight="1">
      <c r="A65" s="252"/>
      <c r="B65" s="353"/>
      <c r="C65" s="60" t="s">
        <v>577</v>
      </c>
      <c r="D65" s="61" t="s">
        <v>578</v>
      </c>
      <c r="E65" s="61" t="s">
        <v>16</v>
      </c>
      <c r="F65" s="61" t="s">
        <v>1884</v>
      </c>
      <c r="G65" s="61"/>
      <c r="H65" s="62" t="s">
        <v>575</v>
      </c>
      <c r="I65" s="261" t="s">
        <v>351</v>
      </c>
      <c r="J65" s="61" t="s">
        <v>71</v>
      </c>
      <c r="K65" s="61" t="s">
        <v>27</v>
      </c>
      <c r="L65" s="49">
        <v>10</v>
      </c>
      <c r="M65" s="52">
        <v>10</v>
      </c>
      <c r="N65" s="53">
        <v>1980</v>
      </c>
      <c r="O65" s="49">
        <v>88</v>
      </c>
      <c r="P65" s="49" t="s">
        <v>28</v>
      </c>
      <c r="Q65" s="324">
        <v>0.05</v>
      </c>
      <c r="R65" s="464">
        <v>1999.240769</v>
      </c>
      <c r="S65" s="551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4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53"/>
      <c r="BU65" s="253"/>
      <c r="BV65" s="253"/>
      <c r="BW65" s="253"/>
      <c r="BX65" s="253"/>
    </row>
    <row r="66" spans="1:76" s="233" customFormat="1" ht="19.899999999999999" customHeight="1">
      <c r="A66" s="252"/>
      <c r="B66" s="353"/>
      <c r="C66" s="60" t="s">
        <v>579</v>
      </c>
      <c r="D66" s="61" t="s">
        <v>580</v>
      </c>
      <c r="E66" s="61" t="s">
        <v>16</v>
      </c>
      <c r="F66" s="61" t="s">
        <v>1884</v>
      </c>
      <c r="G66" s="61"/>
      <c r="H66" s="62" t="s">
        <v>575</v>
      </c>
      <c r="I66" s="261" t="s">
        <v>351</v>
      </c>
      <c r="J66" s="61" t="s">
        <v>71</v>
      </c>
      <c r="K66" s="61" t="s">
        <v>27</v>
      </c>
      <c r="L66" s="49">
        <v>10</v>
      </c>
      <c r="M66" s="52">
        <v>11</v>
      </c>
      <c r="N66" s="53">
        <v>1980</v>
      </c>
      <c r="O66" s="49">
        <v>88</v>
      </c>
      <c r="P66" s="49" t="s">
        <v>28</v>
      </c>
      <c r="Q66" s="324">
        <v>0.05</v>
      </c>
      <c r="R66" s="464">
        <v>1999.240769</v>
      </c>
      <c r="S66" s="551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53"/>
      <c r="BU66" s="253"/>
      <c r="BV66" s="253"/>
      <c r="BW66" s="253"/>
      <c r="BX66" s="253"/>
    </row>
    <row r="67" spans="1:76" s="242" customFormat="1" ht="19.899999999999999" customHeight="1">
      <c r="A67" s="252"/>
      <c r="B67" s="353"/>
      <c r="C67" s="60" t="s">
        <v>581</v>
      </c>
      <c r="D67" s="61" t="s">
        <v>582</v>
      </c>
      <c r="E67" s="61" t="s">
        <v>16</v>
      </c>
      <c r="F67" s="61" t="s">
        <v>1884</v>
      </c>
      <c r="G67" s="61"/>
      <c r="H67" s="62" t="s">
        <v>575</v>
      </c>
      <c r="I67" s="261" t="s">
        <v>351</v>
      </c>
      <c r="J67" s="61" t="s">
        <v>71</v>
      </c>
      <c r="K67" s="61" t="s">
        <v>27</v>
      </c>
      <c r="L67" s="49">
        <v>10</v>
      </c>
      <c r="M67" s="52">
        <v>12</v>
      </c>
      <c r="N67" s="53">
        <v>1980</v>
      </c>
      <c r="O67" s="49">
        <v>88</v>
      </c>
      <c r="P67" s="49" t="s">
        <v>48</v>
      </c>
      <c r="Q67" s="324">
        <v>0.09</v>
      </c>
      <c r="R67" s="464">
        <v>1999.240769</v>
      </c>
      <c r="S67" s="551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53"/>
      <c r="BU67" s="253"/>
      <c r="BV67" s="253"/>
      <c r="BW67" s="253"/>
      <c r="BX67" s="253"/>
    </row>
    <row r="68" spans="1:76" s="242" customFormat="1" ht="19.899999999999999" customHeight="1">
      <c r="A68" s="252"/>
      <c r="B68" s="353"/>
      <c r="C68" s="60" t="s">
        <v>583</v>
      </c>
      <c r="D68" s="61" t="s">
        <v>584</v>
      </c>
      <c r="E68" s="61" t="s">
        <v>16</v>
      </c>
      <c r="F68" s="61" t="s">
        <v>1884</v>
      </c>
      <c r="G68" s="61"/>
      <c r="H68" s="62" t="s">
        <v>575</v>
      </c>
      <c r="I68" s="261" t="s">
        <v>351</v>
      </c>
      <c r="J68" s="61" t="s">
        <v>71</v>
      </c>
      <c r="K68" s="61" t="s">
        <v>27</v>
      </c>
      <c r="L68" s="49">
        <v>10</v>
      </c>
      <c r="M68" s="52">
        <v>13</v>
      </c>
      <c r="N68" s="53">
        <v>1980</v>
      </c>
      <c r="O68" s="49">
        <v>88</v>
      </c>
      <c r="P68" s="49" t="s">
        <v>45</v>
      </c>
      <c r="Q68" s="324">
        <v>0.13</v>
      </c>
      <c r="R68" s="464">
        <v>1999.240769</v>
      </c>
      <c r="S68" s="551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4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53"/>
      <c r="BU68" s="253"/>
      <c r="BV68" s="253"/>
      <c r="BW68" s="253"/>
      <c r="BX68" s="253"/>
    </row>
    <row r="69" spans="1:76" s="242" customFormat="1" ht="19.899999999999999" customHeight="1">
      <c r="A69" s="252"/>
      <c r="B69" s="353"/>
      <c r="C69" s="60" t="s">
        <v>585</v>
      </c>
      <c r="D69" s="61" t="s">
        <v>586</v>
      </c>
      <c r="E69" s="61" t="s">
        <v>16</v>
      </c>
      <c r="F69" s="61" t="s">
        <v>1884</v>
      </c>
      <c r="G69" s="61"/>
      <c r="H69" s="62" t="s">
        <v>575</v>
      </c>
      <c r="I69" s="261" t="s">
        <v>351</v>
      </c>
      <c r="J69" s="61" t="s">
        <v>71</v>
      </c>
      <c r="K69" s="61" t="s">
        <v>27</v>
      </c>
      <c r="L69" s="49">
        <v>10</v>
      </c>
      <c r="M69" s="52">
        <v>14</v>
      </c>
      <c r="N69" s="53">
        <v>1980</v>
      </c>
      <c r="O69" s="49">
        <v>88</v>
      </c>
      <c r="P69" s="49" t="s">
        <v>44</v>
      </c>
      <c r="Q69" s="49" t="s">
        <v>49</v>
      </c>
      <c r="R69" s="464">
        <v>1999.240769</v>
      </c>
      <c r="S69" s="551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4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53"/>
      <c r="BU69" s="253"/>
      <c r="BV69" s="253"/>
      <c r="BW69" s="253"/>
      <c r="BX69" s="253"/>
    </row>
    <row r="70" spans="1:76" s="242" customFormat="1" ht="19.899999999999999" customHeight="1">
      <c r="A70" s="252"/>
      <c r="B70" s="353"/>
      <c r="C70" s="60" t="s">
        <v>587</v>
      </c>
      <c r="D70" s="61" t="s">
        <v>588</v>
      </c>
      <c r="E70" s="61" t="s">
        <v>16</v>
      </c>
      <c r="F70" s="61" t="s">
        <v>1884</v>
      </c>
      <c r="G70" s="61"/>
      <c r="H70" s="62" t="s">
        <v>575</v>
      </c>
      <c r="I70" s="261" t="s">
        <v>351</v>
      </c>
      <c r="J70" s="61" t="s">
        <v>71</v>
      </c>
      <c r="K70" s="61" t="s">
        <v>27</v>
      </c>
      <c r="L70" s="49">
        <v>10</v>
      </c>
      <c r="M70" s="52">
        <v>15</v>
      </c>
      <c r="N70" s="53">
        <v>1980</v>
      </c>
      <c r="O70" s="49">
        <v>88</v>
      </c>
      <c r="P70" s="49" t="s">
        <v>44</v>
      </c>
      <c r="Q70" s="49" t="s">
        <v>49</v>
      </c>
      <c r="R70" s="464">
        <v>1999.240769</v>
      </c>
      <c r="S70" s="551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4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53"/>
      <c r="BU70" s="253"/>
      <c r="BV70" s="253"/>
      <c r="BW70" s="253"/>
      <c r="BX70" s="253"/>
    </row>
    <row r="71" spans="1:76" s="242" customFormat="1" ht="19.899999999999999" customHeight="1">
      <c r="A71" s="252"/>
      <c r="B71" s="353"/>
      <c r="C71" s="60" t="s">
        <v>589</v>
      </c>
      <c r="D71" s="61" t="s">
        <v>590</v>
      </c>
      <c r="E71" s="61" t="s">
        <v>16</v>
      </c>
      <c r="F71" s="61" t="s">
        <v>1884</v>
      </c>
      <c r="G71" s="61"/>
      <c r="H71" s="62" t="s">
        <v>575</v>
      </c>
      <c r="I71" s="261" t="s">
        <v>351</v>
      </c>
      <c r="J71" s="61" t="s">
        <v>71</v>
      </c>
      <c r="K71" s="61" t="s">
        <v>27</v>
      </c>
      <c r="L71" s="49">
        <v>10</v>
      </c>
      <c r="M71" s="52">
        <v>16</v>
      </c>
      <c r="N71" s="53">
        <v>1980</v>
      </c>
      <c r="O71" s="49">
        <v>88</v>
      </c>
      <c r="P71" s="49" t="s">
        <v>28</v>
      </c>
      <c r="Q71" s="324">
        <v>0.05</v>
      </c>
      <c r="R71" s="464">
        <v>1999.240769</v>
      </c>
      <c r="S71" s="551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4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53"/>
      <c r="BU71" s="253"/>
      <c r="BV71" s="253"/>
      <c r="BW71" s="253"/>
      <c r="BX71" s="253"/>
    </row>
    <row r="72" spans="1:76" s="242" customFormat="1" ht="19.899999999999999" customHeight="1">
      <c r="A72" s="252"/>
      <c r="B72" s="353"/>
      <c r="C72" s="60" t="s">
        <v>591</v>
      </c>
      <c r="D72" s="61" t="s">
        <v>592</v>
      </c>
      <c r="E72" s="61" t="s">
        <v>16</v>
      </c>
      <c r="F72" s="61" t="s">
        <v>1884</v>
      </c>
      <c r="G72" s="61"/>
      <c r="H72" s="62" t="s">
        <v>575</v>
      </c>
      <c r="I72" s="261" t="s">
        <v>351</v>
      </c>
      <c r="J72" s="61" t="s">
        <v>71</v>
      </c>
      <c r="K72" s="61" t="s">
        <v>27</v>
      </c>
      <c r="L72" s="49">
        <v>10</v>
      </c>
      <c r="M72" s="52">
        <v>17</v>
      </c>
      <c r="N72" s="53">
        <v>1980</v>
      </c>
      <c r="O72" s="49">
        <v>88</v>
      </c>
      <c r="P72" s="49" t="s">
        <v>28</v>
      </c>
      <c r="Q72" s="324">
        <v>0.05</v>
      </c>
      <c r="R72" s="464">
        <v>1999.240769</v>
      </c>
      <c r="S72" s="551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4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53"/>
      <c r="BU72" s="253"/>
      <c r="BV72" s="253"/>
      <c r="BW72" s="253"/>
      <c r="BX72" s="253"/>
    </row>
    <row r="73" spans="1:76" s="233" customFormat="1" ht="19.899999999999999" customHeight="1">
      <c r="A73" s="252"/>
      <c r="B73" s="353"/>
      <c r="C73" s="60" t="s">
        <v>593</v>
      </c>
      <c r="D73" s="61" t="s">
        <v>594</v>
      </c>
      <c r="E73" s="61" t="s">
        <v>16</v>
      </c>
      <c r="F73" s="61" t="s">
        <v>1884</v>
      </c>
      <c r="G73" s="61"/>
      <c r="H73" s="62" t="s">
        <v>575</v>
      </c>
      <c r="I73" s="261" t="s">
        <v>351</v>
      </c>
      <c r="J73" s="61" t="s">
        <v>71</v>
      </c>
      <c r="K73" s="61" t="s">
        <v>27</v>
      </c>
      <c r="L73" s="49">
        <v>10</v>
      </c>
      <c r="M73" s="52">
        <v>18</v>
      </c>
      <c r="N73" s="53">
        <v>1980</v>
      </c>
      <c r="O73" s="49">
        <v>88</v>
      </c>
      <c r="P73" s="49" t="s">
        <v>28</v>
      </c>
      <c r="Q73" s="324">
        <v>0.05</v>
      </c>
      <c r="R73" s="464">
        <v>1999.240769</v>
      </c>
      <c r="S73" s="551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4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53"/>
      <c r="BU73" s="253"/>
      <c r="BV73" s="253"/>
      <c r="BW73" s="253"/>
      <c r="BX73" s="253"/>
    </row>
    <row r="74" spans="1:76" s="232" customFormat="1" ht="19.899999999999999" customHeight="1">
      <c r="A74" s="252"/>
      <c r="B74" s="353"/>
      <c r="C74" s="60" t="s">
        <v>595</v>
      </c>
      <c r="D74" s="61" t="s">
        <v>596</v>
      </c>
      <c r="E74" s="61" t="s">
        <v>16</v>
      </c>
      <c r="F74" s="61" t="s">
        <v>1884</v>
      </c>
      <c r="G74" s="61"/>
      <c r="H74" s="62" t="s">
        <v>575</v>
      </c>
      <c r="I74" s="261" t="s">
        <v>351</v>
      </c>
      <c r="J74" s="61" t="s">
        <v>71</v>
      </c>
      <c r="K74" s="61" t="s">
        <v>27</v>
      </c>
      <c r="L74" s="49">
        <v>10</v>
      </c>
      <c r="M74" s="52">
        <v>19</v>
      </c>
      <c r="N74" s="53">
        <v>1980</v>
      </c>
      <c r="O74" s="49">
        <v>88</v>
      </c>
      <c r="P74" s="49" t="s">
        <v>28</v>
      </c>
      <c r="Q74" s="324">
        <v>0.05</v>
      </c>
      <c r="R74" s="464">
        <v>1999.240769</v>
      </c>
      <c r="S74" s="551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53"/>
      <c r="BU74" s="253"/>
      <c r="BV74" s="253"/>
      <c r="BW74" s="253"/>
      <c r="BX74" s="253"/>
    </row>
    <row r="75" spans="1:76" s="233" customFormat="1" ht="19.899999999999999" customHeight="1">
      <c r="A75" s="252"/>
      <c r="B75" s="353"/>
      <c r="C75" s="60" t="s">
        <v>599</v>
      </c>
      <c r="D75" s="61" t="s">
        <v>600</v>
      </c>
      <c r="E75" s="61" t="s">
        <v>16</v>
      </c>
      <c r="F75" s="61" t="s">
        <v>1884</v>
      </c>
      <c r="G75" s="61"/>
      <c r="H75" s="62" t="s">
        <v>575</v>
      </c>
      <c r="I75" s="261" t="s">
        <v>351</v>
      </c>
      <c r="J75" s="61" t="s">
        <v>71</v>
      </c>
      <c r="K75" s="61" t="s">
        <v>27</v>
      </c>
      <c r="L75" s="49">
        <v>10</v>
      </c>
      <c r="M75" s="52">
        <v>20</v>
      </c>
      <c r="N75" s="53">
        <v>1980</v>
      </c>
      <c r="O75" s="49">
        <v>88</v>
      </c>
      <c r="P75" s="49" t="s">
        <v>44</v>
      </c>
      <c r="Q75" s="49" t="s">
        <v>49</v>
      </c>
      <c r="R75" s="464">
        <v>1999.240769</v>
      </c>
      <c r="S75" s="551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53"/>
      <c r="BU75" s="253"/>
      <c r="BV75" s="253"/>
      <c r="BW75" s="253"/>
      <c r="BX75" s="253"/>
    </row>
    <row r="76" spans="1:76" s="232" customFormat="1" ht="19.899999999999999" customHeight="1">
      <c r="A76" s="252"/>
      <c r="B76" s="353"/>
      <c r="C76" s="60" t="s">
        <v>601</v>
      </c>
      <c r="D76" s="61" t="s">
        <v>602</v>
      </c>
      <c r="E76" s="61" t="s">
        <v>16</v>
      </c>
      <c r="F76" s="61" t="s">
        <v>1884</v>
      </c>
      <c r="G76" s="61"/>
      <c r="H76" s="62" t="s">
        <v>575</v>
      </c>
      <c r="I76" s="261" t="s">
        <v>351</v>
      </c>
      <c r="J76" s="61" t="s">
        <v>71</v>
      </c>
      <c r="K76" s="61" t="s">
        <v>27</v>
      </c>
      <c r="L76" s="49">
        <v>10</v>
      </c>
      <c r="M76" s="52">
        <v>21</v>
      </c>
      <c r="N76" s="53">
        <v>1980</v>
      </c>
      <c r="O76" s="49">
        <v>88</v>
      </c>
      <c r="P76" s="49" t="s">
        <v>37</v>
      </c>
      <c r="Q76" s="324">
        <v>7.0000000000000007E-2</v>
      </c>
      <c r="R76" s="464">
        <v>1999.240769</v>
      </c>
      <c r="S76" s="551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53"/>
      <c r="BU76" s="253"/>
      <c r="BV76" s="253"/>
      <c r="BW76" s="253"/>
      <c r="BX76" s="253"/>
    </row>
    <row r="77" spans="1:76" s="233" customFormat="1" ht="19.899999999999999" customHeight="1" thickBot="1">
      <c r="A77" s="252"/>
      <c r="B77" s="354"/>
      <c r="C77" s="419" t="s">
        <v>603</v>
      </c>
      <c r="D77" s="420" t="s">
        <v>604</v>
      </c>
      <c r="E77" s="420" t="s">
        <v>16</v>
      </c>
      <c r="F77" s="420" t="s">
        <v>1884</v>
      </c>
      <c r="G77" s="420"/>
      <c r="H77" s="421" t="s">
        <v>575</v>
      </c>
      <c r="I77" s="358" t="s">
        <v>351</v>
      </c>
      <c r="J77" s="420" t="s">
        <v>71</v>
      </c>
      <c r="K77" s="420" t="s">
        <v>27</v>
      </c>
      <c r="L77" s="359">
        <v>10</v>
      </c>
      <c r="M77" s="360">
        <v>22</v>
      </c>
      <c r="N77" s="361">
        <v>1980</v>
      </c>
      <c r="O77" s="359">
        <v>88</v>
      </c>
      <c r="P77" s="359" t="s">
        <v>28</v>
      </c>
      <c r="Q77" s="362">
        <v>0.05</v>
      </c>
      <c r="R77" s="465">
        <v>1999.241051</v>
      </c>
      <c r="S77" s="551">
        <f>SUM(R56:R77)</f>
        <v>43983.297199999979</v>
      </c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53"/>
      <c r="BU77" s="253"/>
      <c r="BV77" s="253"/>
      <c r="BW77" s="253"/>
      <c r="BX77" s="253"/>
    </row>
    <row r="78" spans="1:76" s="232" customFormat="1" ht="19.899999999999999" customHeight="1">
      <c r="A78" s="252"/>
      <c r="B78" s="345">
        <v>8</v>
      </c>
      <c r="C78" s="422" t="s">
        <v>646</v>
      </c>
      <c r="D78" s="422" t="s">
        <v>647</v>
      </c>
      <c r="E78" s="422" t="s">
        <v>16</v>
      </c>
      <c r="F78" s="422" t="s">
        <v>1884</v>
      </c>
      <c r="G78" s="423"/>
      <c r="H78" s="424" t="s">
        <v>644</v>
      </c>
      <c r="I78" s="255" t="s">
        <v>645</v>
      </c>
      <c r="J78" s="422" t="s">
        <v>71</v>
      </c>
      <c r="K78" s="422" t="s">
        <v>27</v>
      </c>
      <c r="L78" s="405">
        <v>9</v>
      </c>
      <c r="M78" s="406">
        <v>1</v>
      </c>
      <c r="N78" s="351">
        <v>1680</v>
      </c>
      <c r="O78" s="405">
        <v>96</v>
      </c>
      <c r="P78" s="405" t="s">
        <v>37</v>
      </c>
      <c r="Q78" s="407">
        <v>7.0000000000000007E-2</v>
      </c>
      <c r="R78" s="469">
        <v>1695.151298</v>
      </c>
      <c r="S78" s="551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4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53"/>
      <c r="BU78" s="253"/>
      <c r="BV78" s="253"/>
      <c r="BW78" s="253"/>
      <c r="BX78" s="253"/>
    </row>
    <row r="79" spans="1:76" s="232" customFormat="1" ht="19.899999999999999" customHeight="1">
      <c r="A79" s="252"/>
      <c r="B79" s="426"/>
      <c r="C79" s="64">
        <v>62110850511102</v>
      </c>
      <c r="D79" s="65" t="s">
        <v>665</v>
      </c>
      <c r="E79" s="65" t="s">
        <v>16</v>
      </c>
      <c r="F79" s="65" t="s">
        <v>1884</v>
      </c>
      <c r="G79" s="86"/>
      <c r="H79" s="66" t="s">
        <v>644</v>
      </c>
      <c r="I79" s="261" t="s">
        <v>351</v>
      </c>
      <c r="J79" s="85" t="s">
        <v>71</v>
      </c>
      <c r="K79" s="65" t="s">
        <v>27</v>
      </c>
      <c r="L79" s="84">
        <v>9</v>
      </c>
      <c r="M79" s="88">
        <v>2</v>
      </c>
      <c r="N79" s="53">
        <v>1980</v>
      </c>
      <c r="O79" s="84">
        <v>96</v>
      </c>
      <c r="P79" s="84" t="s">
        <v>28</v>
      </c>
      <c r="Q79" s="132">
        <v>0.05</v>
      </c>
      <c r="R79" s="470">
        <v>1997.8568870000001</v>
      </c>
      <c r="S79" s="551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4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53"/>
      <c r="BU79" s="253"/>
      <c r="BV79" s="253"/>
      <c r="BW79" s="253"/>
      <c r="BX79" s="253"/>
    </row>
    <row r="80" spans="1:76" s="232" customFormat="1" ht="19.899999999999999" customHeight="1">
      <c r="A80" s="252"/>
      <c r="B80" s="426"/>
      <c r="C80" s="91" t="s">
        <v>679</v>
      </c>
      <c r="D80" s="91" t="s">
        <v>680</v>
      </c>
      <c r="E80" s="91" t="s">
        <v>16</v>
      </c>
      <c r="F80" s="91" t="s">
        <v>1884</v>
      </c>
      <c r="G80" s="86"/>
      <c r="H80" s="92" t="s">
        <v>644</v>
      </c>
      <c r="I80" s="261" t="s">
        <v>351</v>
      </c>
      <c r="J80" s="85" t="s">
        <v>71</v>
      </c>
      <c r="K80" s="91" t="s">
        <v>27</v>
      </c>
      <c r="L80" s="84">
        <v>9</v>
      </c>
      <c r="M80" s="88">
        <v>3</v>
      </c>
      <c r="N80" s="53">
        <v>1680</v>
      </c>
      <c r="O80" s="84">
        <v>96</v>
      </c>
      <c r="P80" s="84" t="s">
        <v>37</v>
      </c>
      <c r="Q80" s="132">
        <v>7.0000000000000007E-2</v>
      </c>
      <c r="R80" s="470">
        <v>1695.151298</v>
      </c>
      <c r="S80" s="551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53"/>
      <c r="BU80" s="253"/>
      <c r="BV80" s="253"/>
      <c r="BW80" s="253"/>
      <c r="BX80" s="253"/>
    </row>
    <row r="81" spans="1:76" s="232" customFormat="1" ht="19.899999999999999" customHeight="1">
      <c r="A81" s="252"/>
      <c r="B81" s="426"/>
      <c r="C81" s="91" t="s">
        <v>681</v>
      </c>
      <c r="D81" s="91" t="s">
        <v>682</v>
      </c>
      <c r="E81" s="91" t="s">
        <v>16</v>
      </c>
      <c r="F81" s="91" t="s">
        <v>1884</v>
      </c>
      <c r="G81" s="86"/>
      <c r="H81" s="92" t="s">
        <v>644</v>
      </c>
      <c r="I81" s="261" t="s">
        <v>351</v>
      </c>
      <c r="J81" s="85" t="s">
        <v>71</v>
      </c>
      <c r="K81" s="91" t="s">
        <v>27</v>
      </c>
      <c r="L81" s="84">
        <v>9</v>
      </c>
      <c r="M81" s="88">
        <v>4</v>
      </c>
      <c r="N81" s="53">
        <v>1680</v>
      </c>
      <c r="O81" s="84">
        <v>96</v>
      </c>
      <c r="P81" s="84" t="s">
        <v>48</v>
      </c>
      <c r="Q81" s="132">
        <v>0.09</v>
      </c>
      <c r="R81" s="470">
        <v>1695.151298</v>
      </c>
      <c r="S81" s="551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53"/>
      <c r="BU81" s="253"/>
      <c r="BV81" s="253"/>
      <c r="BW81" s="253"/>
      <c r="BX81" s="253"/>
    </row>
    <row r="82" spans="1:76" s="233" customFormat="1" ht="19.899999999999999" customHeight="1">
      <c r="A82" s="252"/>
      <c r="B82" s="426"/>
      <c r="C82" s="85" t="s">
        <v>683</v>
      </c>
      <c r="D82" s="85" t="s">
        <v>684</v>
      </c>
      <c r="E82" s="85" t="s">
        <v>16</v>
      </c>
      <c r="F82" s="85" t="s">
        <v>1884</v>
      </c>
      <c r="G82" s="86"/>
      <c r="H82" s="87" t="s">
        <v>644</v>
      </c>
      <c r="I82" s="261" t="s">
        <v>351</v>
      </c>
      <c r="J82" s="85" t="s">
        <v>71</v>
      </c>
      <c r="K82" s="85" t="s">
        <v>27</v>
      </c>
      <c r="L82" s="84">
        <v>9</v>
      </c>
      <c r="M82" s="88">
        <v>5</v>
      </c>
      <c r="N82" s="53">
        <v>1980</v>
      </c>
      <c r="O82" s="84">
        <v>96</v>
      </c>
      <c r="P82" s="84" t="s">
        <v>44</v>
      </c>
      <c r="Q82" s="84" t="s">
        <v>49</v>
      </c>
      <c r="R82" s="470">
        <v>1997.8568870000001</v>
      </c>
      <c r="S82" s="551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53"/>
      <c r="BU82" s="253"/>
      <c r="BV82" s="253"/>
      <c r="BW82" s="253"/>
      <c r="BX82" s="253"/>
    </row>
    <row r="83" spans="1:76" s="232" customFormat="1" ht="19.899999999999999" customHeight="1">
      <c r="A83" s="252"/>
      <c r="B83" s="426"/>
      <c r="C83" s="93" t="s">
        <v>685</v>
      </c>
      <c r="D83" s="93" t="s">
        <v>686</v>
      </c>
      <c r="E83" s="93" t="s">
        <v>16</v>
      </c>
      <c r="F83" s="93" t="s">
        <v>1884</v>
      </c>
      <c r="G83" s="86"/>
      <c r="H83" s="94" t="s">
        <v>644</v>
      </c>
      <c r="I83" s="261" t="s">
        <v>351</v>
      </c>
      <c r="J83" s="85" t="s">
        <v>71</v>
      </c>
      <c r="K83" s="93" t="s">
        <v>27</v>
      </c>
      <c r="L83" s="84">
        <v>9</v>
      </c>
      <c r="M83" s="88">
        <v>6</v>
      </c>
      <c r="N83" s="53">
        <v>1680</v>
      </c>
      <c r="O83" s="84">
        <v>96</v>
      </c>
      <c r="P83" s="84" t="s">
        <v>45</v>
      </c>
      <c r="Q83" s="132">
        <v>0.13</v>
      </c>
      <c r="R83" s="470">
        <v>1695.151298</v>
      </c>
      <c r="S83" s="551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4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53"/>
      <c r="BU83" s="253"/>
      <c r="BV83" s="253"/>
      <c r="BW83" s="253"/>
      <c r="BX83" s="253"/>
    </row>
    <row r="84" spans="1:76" s="232" customFormat="1" ht="19.899999999999999" customHeight="1">
      <c r="A84" s="252"/>
      <c r="B84" s="426"/>
      <c r="C84" s="85" t="s">
        <v>642</v>
      </c>
      <c r="D84" s="85" t="s">
        <v>687</v>
      </c>
      <c r="E84" s="85" t="s">
        <v>16</v>
      </c>
      <c r="F84" s="85" t="s">
        <v>1884</v>
      </c>
      <c r="G84" s="86"/>
      <c r="H84" s="87" t="s">
        <v>644</v>
      </c>
      <c r="I84" s="261" t="s">
        <v>351</v>
      </c>
      <c r="J84" s="85" t="s">
        <v>71</v>
      </c>
      <c r="K84" s="85" t="s">
        <v>27</v>
      </c>
      <c r="L84" s="84">
        <v>9</v>
      </c>
      <c r="M84" s="88">
        <v>7</v>
      </c>
      <c r="N84" s="53">
        <v>1680</v>
      </c>
      <c r="O84" s="84">
        <v>96</v>
      </c>
      <c r="P84" s="84" t="s">
        <v>28</v>
      </c>
      <c r="Q84" s="132">
        <v>0.05</v>
      </c>
      <c r="R84" s="470">
        <v>1695.151298</v>
      </c>
      <c r="S84" s="551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4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53"/>
      <c r="BU84" s="253"/>
      <c r="BV84" s="253"/>
      <c r="BW84" s="253"/>
      <c r="BX84" s="253"/>
    </row>
    <row r="85" spans="1:76" s="232" customFormat="1" ht="19.899999999999999" customHeight="1">
      <c r="A85" s="252"/>
      <c r="B85" s="426"/>
      <c r="C85" s="91" t="s">
        <v>688</v>
      </c>
      <c r="D85" s="91" t="s">
        <v>689</v>
      </c>
      <c r="E85" s="91" t="s">
        <v>16</v>
      </c>
      <c r="F85" s="91" t="s">
        <v>1884</v>
      </c>
      <c r="G85" s="86"/>
      <c r="H85" s="92" t="s">
        <v>644</v>
      </c>
      <c r="I85" s="261" t="s">
        <v>351</v>
      </c>
      <c r="J85" s="85" t="s">
        <v>71</v>
      </c>
      <c r="K85" s="91" t="s">
        <v>27</v>
      </c>
      <c r="L85" s="84">
        <v>9</v>
      </c>
      <c r="M85" s="88">
        <v>8</v>
      </c>
      <c r="N85" s="53">
        <v>1680</v>
      </c>
      <c r="O85" s="84">
        <v>96</v>
      </c>
      <c r="P85" s="84" t="s">
        <v>28</v>
      </c>
      <c r="Q85" s="132">
        <v>0.05</v>
      </c>
      <c r="R85" s="470">
        <v>1695.151298</v>
      </c>
      <c r="S85" s="551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53"/>
      <c r="BU85" s="253"/>
      <c r="BV85" s="253"/>
      <c r="BW85" s="253"/>
      <c r="BX85" s="253"/>
    </row>
    <row r="86" spans="1:76" s="232" customFormat="1" ht="19.899999999999999" customHeight="1">
      <c r="A86" s="252"/>
      <c r="B86" s="426"/>
      <c r="C86" s="91" t="s">
        <v>642</v>
      </c>
      <c r="D86" s="91" t="s">
        <v>643</v>
      </c>
      <c r="E86" s="91" t="s">
        <v>16</v>
      </c>
      <c r="F86" s="91" t="s">
        <v>1884</v>
      </c>
      <c r="G86" s="86"/>
      <c r="H86" s="92" t="s">
        <v>644</v>
      </c>
      <c r="I86" s="261" t="s">
        <v>351</v>
      </c>
      <c r="J86" s="91" t="s">
        <v>71</v>
      </c>
      <c r="K86" s="91" t="s">
        <v>27</v>
      </c>
      <c r="L86" s="84">
        <v>9</v>
      </c>
      <c r="M86" s="88">
        <v>9</v>
      </c>
      <c r="N86" s="53">
        <v>1680</v>
      </c>
      <c r="O86" s="84">
        <v>96</v>
      </c>
      <c r="P86" s="84" t="s">
        <v>44</v>
      </c>
      <c r="Q86" s="84" t="s">
        <v>49</v>
      </c>
      <c r="R86" s="471">
        <v>1695.151298</v>
      </c>
      <c r="S86" s="551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4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53"/>
      <c r="BU86" s="253"/>
      <c r="BV86" s="253"/>
      <c r="BW86" s="253"/>
      <c r="BX86" s="253"/>
    </row>
    <row r="87" spans="1:76" s="233" customFormat="1" ht="19.899999999999999" customHeight="1">
      <c r="A87" s="252"/>
      <c r="B87" s="426"/>
      <c r="C87" s="89" t="s">
        <v>648</v>
      </c>
      <c r="D87" s="89" t="s">
        <v>649</v>
      </c>
      <c r="E87" s="89" t="s">
        <v>16</v>
      </c>
      <c r="F87" s="89" t="s">
        <v>1884</v>
      </c>
      <c r="G87" s="86"/>
      <c r="H87" s="90" t="s">
        <v>644</v>
      </c>
      <c r="I87" s="261" t="s">
        <v>351</v>
      </c>
      <c r="J87" s="85" t="s">
        <v>71</v>
      </c>
      <c r="K87" s="89" t="s">
        <v>27</v>
      </c>
      <c r="L87" s="84">
        <v>9</v>
      </c>
      <c r="M87" s="88">
        <v>10</v>
      </c>
      <c r="N87" s="53">
        <v>1680</v>
      </c>
      <c r="O87" s="84">
        <v>96</v>
      </c>
      <c r="P87" s="84" t="s">
        <v>44</v>
      </c>
      <c r="Q87" s="84" t="s">
        <v>49</v>
      </c>
      <c r="R87" s="470">
        <v>1695.151298</v>
      </c>
      <c r="S87" s="551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4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53"/>
      <c r="BU87" s="253"/>
      <c r="BV87" s="253"/>
      <c r="BW87" s="253"/>
      <c r="BX87" s="253"/>
    </row>
    <row r="88" spans="1:76" s="232" customFormat="1" ht="19.899999999999999" customHeight="1">
      <c r="A88" s="252"/>
      <c r="B88" s="426"/>
      <c r="C88" s="91" t="s">
        <v>650</v>
      </c>
      <c r="D88" s="91" t="s">
        <v>651</v>
      </c>
      <c r="E88" s="91" t="s">
        <v>16</v>
      </c>
      <c r="F88" s="91" t="s">
        <v>1884</v>
      </c>
      <c r="G88" s="86"/>
      <c r="H88" s="92" t="s">
        <v>644</v>
      </c>
      <c r="I88" s="261" t="s">
        <v>351</v>
      </c>
      <c r="J88" s="85" t="s">
        <v>71</v>
      </c>
      <c r="K88" s="91" t="s">
        <v>27</v>
      </c>
      <c r="L88" s="84">
        <v>9</v>
      </c>
      <c r="M88" s="88">
        <v>11</v>
      </c>
      <c r="N88" s="53">
        <v>1680</v>
      </c>
      <c r="O88" s="84">
        <v>96</v>
      </c>
      <c r="P88" s="84" t="s">
        <v>44</v>
      </c>
      <c r="Q88" s="84" t="s">
        <v>49</v>
      </c>
      <c r="R88" s="470">
        <v>1695.151298</v>
      </c>
      <c r="S88" s="551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53"/>
      <c r="BU88" s="253"/>
      <c r="BV88" s="253"/>
      <c r="BW88" s="253"/>
      <c r="BX88" s="253"/>
    </row>
    <row r="89" spans="1:76" s="232" customFormat="1" ht="19.899999999999999" customHeight="1">
      <c r="A89" s="252"/>
      <c r="B89" s="426"/>
      <c r="C89" s="64">
        <v>62110850511112</v>
      </c>
      <c r="D89" s="65" t="s">
        <v>652</v>
      </c>
      <c r="E89" s="65" t="s">
        <v>16</v>
      </c>
      <c r="F89" s="65" t="s">
        <v>1884</v>
      </c>
      <c r="G89" s="86"/>
      <c r="H89" s="66" t="s">
        <v>644</v>
      </c>
      <c r="I89" s="261" t="s">
        <v>351</v>
      </c>
      <c r="J89" s="85" t="s">
        <v>71</v>
      </c>
      <c r="K89" s="65" t="s">
        <v>27</v>
      </c>
      <c r="L89" s="84">
        <v>9</v>
      </c>
      <c r="M89" s="88">
        <v>12</v>
      </c>
      <c r="N89" s="53">
        <v>1680</v>
      </c>
      <c r="O89" s="84">
        <v>96</v>
      </c>
      <c r="P89" s="84" t="s">
        <v>48</v>
      </c>
      <c r="Q89" s="132">
        <v>0.09</v>
      </c>
      <c r="R89" s="470">
        <v>1695.151298</v>
      </c>
      <c r="S89" s="551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53"/>
      <c r="BU89" s="253"/>
      <c r="BV89" s="253"/>
      <c r="BW89" s="253"/>
      <c r="BX89" s="253"/>
    </row>
    <row r="90" spans="1:76" s="232" customFormat="1" ht="19.899999999999999" customHeight="1">
      <c r="A90" s="252"/>
      <c r="B90" s="426"/>
      <c r="C90" s="85" t="s">
        <v>653</v>
      </c>
      <c r="D90" s="85" t="s">
        <v>654</v>
      </c>
      <c r="E90" s="85" t="s">
        <v>16</v>
      </c>
      <c r="F90" s="85" t="s">
        <v>1884</v>
      </c>
      <c r="G90" s="86"/>
      <c r="H90" s="87" t="s">
        <v>644</v>
      </c>
      <c r="I90" s="261" t="s">
        <v>351</v>
      </c>
      <c r="J90" s="85" t="s">
        <v>71</v>
      </c>
      <c r="K90" s="85" t="s">
        <v>27</v>
      </c>
      <c r="L90" s="84">
        <v>9</v>
      </c>
      <c r="M90" s="88">
        <v>13</v>
      </c>
      <c r="N90" s="53">
        <v>1680</v>
      </c>
      <c r="O90" s="84">
        <v>96</v>
      </c>
      <c r="P90" s="84" t="s">
        <v>44</v>
      </c>
      <c r="Q90" s="84" t="s">
        <v>49</v>
      </c>
      <c r="R90" s="470">
        <v>1695.151298</v>
      </c>
      <c r="S90" s="551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53"/>
      <c r="BU90" s="253"/>
      <c r="BV90" s="253"/>
      <c r="BW90" s="253"/>
      <c r="BX90" s="253"/>
    </row>
    <row r="91" spans="1:76" s="232" customFormat="1" ht="19.899999999999999" customHeight="1">
      <c r="A91" s="252"/>
      <c r="B91" s="426"/>
      <c r="C91" s="85" t="s">
        <v>655</v>
      </c>
      <c r="D91" s="85" t="s">
        <v>656</v>
      </c>
      <c r="E91" s="85" t="s">
        <v>16</v>
      </c>
      <c r="F91" s="85" t="s">
        <v>1884</v>
      </c>
      <c r="G91" s="86"/>
      <c r="H91" s="87" t="s">
        <v>644</v>
      </c>
      <c r="I91" s="261" t="s">
        <v>351</v>
      </c>
      <c r="J91" s="85" t="s">
        <v>71</v>
      </c>
      <c r="K91" s="85" t="s">
        <v>27</v>
      </c>
      <c r="L91" s="84">
        <v>9</v>
      </c>
      <c r="M91" s="88">
        <v>14</v>
      </c>
      <c r="N91" s="53">
        <v>1980</v>
      </c>
      <c r="O91" s="84">
        <v>96</v>
      </c>
      <c r="P91" s="84" t="s">
        <v>28</v>
      </c>
      <c r="Q91" s="132">
        <v>0.05</v>
      </c>
      <c r="R91" s="470">
        <v>1997.8568870000001</v>
      </c>
      <c r="S91" s="551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53"/>
      <c r="BU91" s="253"/>
      <c r="BV91" s="253"/>
      <c r="BW91" s="253"/>
      <c r="BX91" s="253"/>
    </row>
    <row r="92" spans="1:76" s="232" customFormat="1" ht="19.899999999999999" customHeight="1">
      <c r="A92" s="252"/>
      <c r="B92" s="426"/>
      <c r="C92" s="89" t="s">
        <v>657</v>
      </c>
      <c r="D92" s="89" t="s">
        <v>658</v>
      </c>
      <c r="E92" s="89" t="s">
        <v>16</v>
      </c>
      <c r="F92" s="89" t="s">
        <v>1884</v>
      </c>
      <c r="G92" s="86"/>
      <c r="H92" s="90" t="s">
        <v>644</v>
      </c>
      <c r="I92" s="261" t="s">
        <v>351</v>
      </c>
      <c r="J92" s="85" t="s">
        <v>71</v>
      </c>
      <c r="K92" s="89" t="s">
        <v>27</v>
      </c>
      <c r="L92" s="84">
        <v>9</v>
      </c>
      <c r="M92" s="88">
        <v>15</v>
      </c>
      <c r="N92" s="53">
        <v>1680</v>
      </c>
      <c r="O92" s="84">
        <v>96</v>
      </c>
      <c r="P92" s="84" t="s">
        <v>44</v>
      </c>
      <c r="Q92" s="84" t="s">
        <v>49</v>
      </c>
      <c r="R92" s="470">
        <v>1695.151298</v>
      </c>
      <c r="S92" s="551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53"/>
      <c r="BU92" s="253"/>
      <c r="BV92" s="253"/>
      <c r="BW92" s="253"/>
      <c r="BX92" s="253"/>
    </row>
    <row r="93" spans="1:76" s="232" customFormat="1" ht="19.899999999999999" customHeight="1">
      <c r="A93" s="252"/>
      <c r="B93" s="426"/>
      <c r="C93" s="64">
        <v>62110850511116</v>
      </c>
      <c r="D93" s="65" t="s">
        <v>659</v>
      </c>
      <c r="E93" s="65" t="s">
        <v>16</v>
      </c>
      <c r="F93" s="65" t="s">
        <v>1884</v>
      </c>
      <c r="G93" s="86"/>
      <c r="H93" s="66" t="s">
        <v>644</v>
      </c>
      <c r="I93" s="261" t="s">
        <v>351</v>
      </c>
      <c r="J93" s="85" t="s">
        <v>71</v>
      </c>
      <c r="K93" s="65" t="s">
        <v>27</v>
      </c>
      <c r="L93" s="84">
        <v>9</v>
      </c>
      <c r="M93" s="88">
        <v>16</v>
      </c>
      <c r="N93" s="53">
        <v>1980</v>
      </c>
      <c r="O93" s="84">
        <v>96</v>
      </c>
      <c r="P93" s="84" t="s">
        <v>44</v>
      </c>
      <c r="Q93" s="84" t="s">
        <v>49</v>
      </c>
      <c r="R93" s="470">
        <v>1997.8568870000001</v>
      </c>
      <c r="S93" s="551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53"/>
      <c r="BU93" s="253"/>
      <c r="BV93" s="253"/>
      <c r="BW93" s="253"/>
      <c r="BX93" s="253"/>
    </row>
    <row r="94" spans="1:76" s="232" customFormat="1" ht="19.899999999999999" customHeight="1">
      <c r="A94" s="252"/>
      <c r="B94" s="426"/>
      <c r="C94" s="89" t="s">
        <v>660</v>
      </c>
      <c r="D94" s="89" t="s">
        <v>661</v>
      </c>
      <c r="E94" s="89" t="s">
        <v>16</v>
      </c>
      <c r="F94" s="89" t="s">
        <v>1884</v>
      </c>
      <c r="G94" s="86"/>
      <c r="H94" s="90" t="s">
        <v>644</v>
      </c>
      <c r="I94" s="261" t="s">
        <v>351</v>
      </c>
      <c r="J94" s="85" t="s">
        <v>71</v>
      </c>
      <c r="K94" s="89" t="s">
        <v>27</v>
      </c>
      <c r="L94" s="84">
        <v>9</v>
      </c>
      <c r="M94" s="88">
        <v>17</v>
      </c>
      <c r="N94" s="53">
        <v>1680</v>
      </c>
      <c r="O94" s="84">
        <v>96</v>
      </c>
      <c r="P94" s="84" t="s">
        <v>44</v>
      </c>
      <c r="Q94" s="84" t="s">
        <v>49</v>
      </c>
      <c r="R94" s="470">
        <v>1695.151298</v>
      </c>
      <c r="S94" s="551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53"/>
      <c r="BU94" s="253"/>
      <c r="BV94" s="253"/>
      <c r="BW94" s="253"/>
      <c r="BX94" s="253"/>
    </row>
    <row r="95" spans="1:76" s="232" customFormat="1" ht="19.899999999999999" customHeight="1">
      <c r="A95" s="252"/>
      <c r="B95" s="426"/>
      <c r="C95" s="64">
        <v>62110850511118</v>
      </c>
      <c r="D95" s="65" t="s">
        <v>662</v>
      </c>
      <c r="E95" s="65" t="s">
        <v>16</v>
      </c>
      <c r="F95" s="65" t="s">
        <v>1884</v>
      </c>
      <c r="G95" s="86"/>
      <c r="H95" s="66" t="s">
        <v>644</v>
      </c>
      <c r="I95" s="261" t="s">
        <v>351</v>
      </c>
      <c r="J95" s="85" t="s">
        <v>71</v>
      </c>
      <c r="K95" s="65" t="s">
        <v>27</v>
      </c>
      <c r="L95" s="84">
        <v>9</v>
      </c>
      <c r="M95" s="88">
        <v>18</v>
      </c>
      <c r="N95" s="53">
        <v>1980</v>
      </c>
      <c r="O95" s="84">
        <v>96</v>
      </c>
      <c r="P95" s="84" t="s">
        <v>44</v>
      </c>
      <c r="Q95" s="84" t="s">
        <v>49</v>
      </c>
      <c r="R95" s="470">
        <v>1997.8568870000001</v>
      </c>
      <c r="S95" s="551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53"/>
      <c r="BU95" s="253"/>
      <c r="BV95" s="253"/>
      <c r="BW95" s="253"/>
      <c r="BX95" s="253"/>
    </row>
    <row r="96" spans="1:76" s="232" customFormat="1" ht="19.899999999999999" customHeight="1">
      <c r="A96" s="252"/>
      <c r="B96" s="426"/>
      <c r="C96" s="89" t="s">
        <v>663</v>
      </c>
      <c r="D96" s="89" t="s">
        <v>664</v>
      </c>
      <c r="E96" s="89" t="s">
        <v>16</v>
      </c>
      <c r="F96" s="89" t="s">
        <v>1884</v>
      </c>
      <c r="G96" s="86"/>
      <c r="H96" s="90" t="s">
        <v>644</v>
      </c>
      <c r="I96" s="261" t="s">
        <v>351</v>
      </c>
      <c r="J96" s="85" t="s">
        <v>71</v>
      </c>
      <c r="K96" s="89" t="s">
        <v>27</v>
      </c>
      <c r="L96" s="84">
        <v>9</v>
      </c>
      <c r="M96" s="88">
        <v>19</v>
      </c>
      <c r="N96" s="53">
        <v>1980</v>
      </c>
      <c r="O96" s="84">
        <v>96</v>
      </c>
      <c r="P96" s="84" t="s">
        <v>44</v>
      </c>
      <c r="Q96" s="84" t="s">
        <v>49</v>
      </c>
      <c r="R96" s="470">
        <v>1997.8568870000001</v>
      </c>
      <c r="S96" s="551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53"/>
      <c r="BU96" s="253"/>
      <c r="BV96" s="253"/>
      <c r="BW96" s="253"/>
      <c r="BX96" s="253"/>
    </row>
    <row r="97" spans="1:76" s="232" customFormat="1" ht="19.899999999999999" customHeight="1">
      <c r="A97" s="252"/>
      <c r="B97" s="426"/>
      <c r="C97" s="91" t="s">
        <v>666</v>
      </c>
      <c r="D97" s="91" t="s">
        <v>667</v>
      </c>
      <c r="E97" s="91" t="s">
        <v>16</v>
      </c>
      <c r="F97" s="91" t="s">
        <v>1884</v>
      </c>
      <c r="G97" s="86"/>
      <c r="H97" s="92" t="s">
        <v>644</v>
      </c>
      <c r="I97" s="261" t="s">
        <v>351</v>
      </c>
      <c r="J97" s="85" t="s">
        <v>71</v>
      </c>
      <c r="K97" s="91" t="s">
        <v>27</v>
      </c>
      <c r="L97" s="84">
        <v>9</v>
      </c>
      <c r="M97" s="88">
        <v>20</v>
      </c>
      <c r="N97" s="53">
        <v>1980</v>
      </c>
      <c r="O97" s="84">
        <v>96</v>
      </c>
      <c r="P97" s="84" t="s">
        <v>28</v>
      </c>
      <c r="Q97" s="132">
        <v>0.05</v>
      </c>
      <c r="R97" s="470">
        <v>1997.8568870000001</v>
      </c>
      <c r="S97" s="551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53"/>
      <c r="BU97" s="253"/>
      <c r="BV97" s="253"/>
      <c r="BW97" s="253"/>
      <c r="BX97" s="253"/>
    </row>
    <row r="98" spans="1:76" s="233" customFormat="1" ht="19.899999999999999" customHeight="1">
      <c r="A98" s="252"/>
      <c r="B98" s="426"/>
      <c r="C98" s="64">
        <v>62110850511121</v>
      </c>
      <c r="D98" s="65" t="s">
        <v>668</v>
      </c>
      <c r="E98" s="65" t="s">
        <v>16</v>
      </c>
      <c r="F98" s="65" t="s">
        <v>1884</v>
      </c>
      <c r="G98" s="86"/>
      <c r="H98" s="66" t="s">
        <v>644</v>
      </c>
      <c r="I98" s="261" t="s">
        <v>351</v>
      </c>
      <c r="J98" s="85" t="s">
        <v>71</v>
      </c>
      <c r="K98" s="65" t="s">
        <v>27</v>
      </c>
      <c r="L98" s="84">
        <v>9</v>
      </c>
      <c r="M98" s="88">
        <v>21</v>
      </c>
      <c r="N98" s="53">
        <v>1680</v>
      </c>
      <c r="O98" s="84">
        <v>96</v>
      </c>
      <c r="P98" s="84" t="s">
        <v>37</v>
      </c>
      <c r="Q98" s="132">
        <v>7.0000000000000007E-2</v>
      </c>
      <c r="R98" s="470">
        <v>1695.151298</v>
      </c>
      <c r="S98" s="551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53"/>
      <c r="BU98" s="253"/>
      <c r="BV98" s="253"/>
      <c r="BW98" s="253"/>
      <c r="BX98" s="253"/>
    </row>
    <row r="99" spans="1:76" s="232" customFormat="1" ht="19.899999999999999" customHeight="1">
      <c r="A99" s="252"/>
      <c r="B99" s="426"/>
      <c r="C99" s="91" t="s">
        <v>669</v>
      </c>
      <c r="D99" s="91" t="s">
        <v>670</v>
      </c>
      <c r="E99" s="91" t="s">
        <v>16</v>
      </c>
      <c r="F99" s="91" t="s">
        <v>1884</v>
      </c>
      <c r="G99" s="86"/>
      <c r="H99" s="92" t="s">
        <v>644</v>
      </c>
      <c r="I99" s="261" t="s">
        <v>351</v>
      </c>
      <c r="J99" s="85" t="s">
        <v>71</v>
      </c>
      <c r="K99" s="91" t="s">
        <v>27</v>
      </c>
      <c r="L99" s="84">
        <v>9</v>
      </c>
      <c r="M99" s="88">
        <v>22</v>
      </c>
      <c r="N99" s="53">
        <v>1680</v>
      </c>
      <c r="O99" s="84">
        <v>96</v>
      </c>
      <c r="P99" s="84" t="s">
        <v>28</v>
      </c>
      <c r="Q99" s="132">
        <v>0.05</v>
      </c>
      <c r="R99" s="470">
        <v>1695.151298</v>
      </c>
      <c r="S99" s="551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53"/>
      <c r="BU99" s="253"/>
      <c r="BV99" s="253"/>
      <c r="BW99" s="253"/>
      <c r="BX99" s="253"/>
    </row>
    <row r="100" spans="1:76" s="232" customFormat="1" ht="19.899999999999999" customHeight="1">
      <c r="A100" s="252"/>
      <c r="B100" s="426"/>
      <c r="C100" s="85" t="s">
        <v>671</v>
      </c>
      <c r="D100" s="85" t="s">
        <v>672</v>
      </c>
      <c r="E100" s="85" t="s">
        <v>16</v>
      </c>
      <c r="F100" s="85" t="s">
        <v>1884</v>
      </c>
      <c r="G100" s="86"/>
      <c r="H100" s="87" t="s">
        <v>644</v>
      </c>
      <c r="I100" s="261" t="s">
        <v>351</v>
      </c>
      <c r="J100" s="85" t="s">
        <v>71</v>
      </c>
      <c r="K100" s="85" t="s">
        <v>27</v>
      </c>
      <c r="L100" s="84">
        <v>9</v>
      </c>
      <c r="M100" s="88">
        <v>23</v>
      </c>
      <c r="N100" s="53">
        <v>1680</v>
      </c>
      <c r="O100" s="84">
        <v>96</v>
      </c>
      <c r="P100" s="84" t="s">
        <v>28</v>
      </c>
      <c r="Q100" s="132">
        <v>0.05</v>
      </c>
      <c r="R100" s="470">
        <v>1695.151298</v>
      </c>
      <c r="S100" s="551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53"/>
      <c r="BU100" s="253"/>
      <c r="BV100" s="253"/>
      <c r="BW100" s="253"/>
      <c r="BX100" s="253"/>
    </row>
    <row r="101" spans="1:76" s="232" customFormat="1" ht="19.899999999999999" customHeight="1">
      <c r="A101" s="252"/>
      <c r="B101" s="426"/>
      <c r="C101" s="64">
        <v>62110850511124</v>
      </c>
      <c r="D101" s="65" t="s">
        <v>673</v>
      </c>
      <c r="E101" s="65" t="s">
        <v>16</v>
      </c>
      <c r="F101" s="65" t="s">
        <v>1884</v>
      </c>
      <c r="G101" s="86"/>
      <c r="H101" s="66" t="s">
        <v>644</v>
      </c>
      <c r="I101" s="261" t="s">
        <v>351</v>
      </c>
      <c r="J101" s="85" t="s">
        <v>71</v>
      </c>
      <c r="K101" s="65" t="s">
        <v>27</v>
      </c>
      <c r="L101" s="84">
        <v>9</v>
      </c>
      <c r="M101" s="88">
        <v>24</v>
      </c>
      <c r="N101" s="53">
        <v>1980</v>
      </c>
      <c r="O101" s="84">
        <v>96</v>
      </c>
      <c r="P101" s="84" t="s">
        <v>28</v>
      </c>
      <c r="Q101" s="132">
        <v>0.05</v>
      </c>
      <c r="R101" s="470">
        <v>1997.8568870000001</v>
      </c>
      <c r="S101" s="551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53"/>
      <c r="BU101" s="253"/>
      <c r="BV101" s="253"/>
      <c r="BW101" s="253"/>
      <c r="BX101" s="253"/>
    </row>
    <row r="102" spans="1:76" s="233" customFormat="1" ht="19.899999999999999" customHeight="1">
      <c r="A102" s="252"/>
      <c r="B102" s="426"/>
      <c r="C102" s="89" t="s">
        <v>674</v>
      </c>
      <c r="D102" s="89" t="s">
        <v>675</v>
      </c>
      <c r="E102" s="89" t="s">
        <v>16</v>
      </c>
      <c r="F102" s="89" t="s">
        <v>1884</v>
      </c>
      <c r="G102" s="86"/>
      <c r="H102" s="90" t="s">
        <v>644</v>
      </c>
      <c r="I102" s="261" t="s">
        <v>351</v>
      </c>
      <c r="J102" s="85" t="s">
        <v>71</v>
      </c>
      <c r="K102" s="89" t="s">
        <v>27</v>
      </c>
      <c r="L102" s="84">
        <v>9</v>
      </c>
      <c r="M102" s="88">
        <v>25</v>
      </c>
      <c r="N102" s="53">
        <v>1680</v>
      </c>
      <c r="O102" s="84">
        <v>96</v>
      </c>
      <c r="P102" s="84" t="s">
        <v>48</v>
      </c>
      <c r="Q102" s="132">
        <v>0.09</v>
      </c>
      <c r="R102" s="470">
        <v>1695.151298</v>
      </c>
      <c r="S102" s="551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4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53"/>
      <c r="BU102" s="253"/>
      <c r="BV102" s="253"/>
      <c r="BW102" s="253"/>
      <c r="BX102" s="253"/>
    </row>
    <row r="103" spans="1:76" s="232" customFormat="1" ht="19.899999999999999" customHeight="1">
      <c r="A103" s="252"/>
      <c r="B103" s="426"/>
      <c r="C103" s="64">
        <v>62110850511126</v>
      </c>
      <c r="D103" s="65" t="s">
        <v>676</v>
      </c>
      <c r="E103" s="65" t="s">
        <v>16</v>
      </c>
      <c r="F103" s="65" t="s">
        <v>1884</v>
      </c>
      <c r="G103" s="86"/>
      <c r="H103" s="66" t="s">
        <v>644</v>
      </c>
      <c r="I103" s="261" t="s">
        <v>351</v>
      </c>
      <c r="J103" s="85" t="s">
        <v>71</v>
      </c>
      <c r="K103" s="65" t="s">
        <v>27</v>
      </c>
      <c r="L103" s="84">
        <v>9</v>
      </c>
      <c r="M103" s="88">
        <v>26</v>
      </c>
      <c r="N103" s="53">
        <v>1980</v>
      </c>
      <c r="O103" s="84">
        <v>96</v>
      </c>
      <c r="P103" s="84" t="s">
        <v>28</v>
      </c>
      <c r="Q103" s="132">
        <v>0.05</v>
      </c>
      <c r="R103" s="470">
        <v>1997.8568870000001</v>
      </c>
      <c r="S103" s="551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53"/>
      <c r="BU103" s="253"/>
      <c r="BV103" s="253"/>
      <c r="BW103" s="253"/>
      <c r="BX103" s="253"/>
    </row>
    <row r="104" spans="1:76" s="232" customFormat="1" ht="19.899999999999999" customHeight="1" thickBot="1">
      <c r="A104" s="252"/>
      <c r="B104" s="410"/>
      <c r="C104" s="427" t="s">
        <v>677</v>
      </c>
      <c r="D104" s="427" t="s">
        <v>678</v>
      </c>
      <c r="E104" s="427" t="s">
        <v>16</v>
      </c>
      <c r="F104" s="427" t="s">
        <v>1884</v>
      </c>
      <c r="G104" s="428"/>
      <c r="H104" s="429" t="s">
        <v>644</v>
      </c>
      <c r="I104" s="358" t="s">
        <v>351</v>
      </c>
      <c r="J104" s="430" t="s">
        <v>71</v>
      </c>
      <c r="K104" s="427" t="s">
        <v>27</v>
      </c>
      <c r="L104" s="413">
        <v>9</v>
      </c>
      <c r="M104" s="414">
        <v>27</v>
      </c>
      <c r="N104" s="361">
        <v>1200</v>
      </c>
      <c r="O104" s="413">
        <v>96</v>
      </c>
      <c r="P104" s="413" t="s">
        <v>37</v>
      </c>
      <c r="Q104" s="415">
        <v>7.0000000000000007E-2</v>
      </c>
      <c r="R104" s="472">
        <v>1210.8227509999999</v>
      </c>
      <c r="S104" s="551">
        <f>SUM(R78:R104)</f>
        <v>48009.106800000001</v>
      </c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53"/>
      <c r="BU104" s="253"/>
      <c r="BV104" s="253"/>
      <c r="BW104" s="253"/>
      <c r="BX104" s="253"/>
    </row>
    <row r="105" spans="1:76" s="233" customFormat="1" ht="19.899999999999999" customHeight="1">
      <c r="A105" s="252"/>
      <c r="B105" s="345">
        <v>9</v>
      </c>
      <c r="C105" s="434" t="s">
        <v>690</v>
      </c>
      <c r="D105" s="434" t="s">
        <v>691</v>
      </c>
      <c r="E105" s="434" t="s">
        <v>16</v>
      </c>
      <c r="F105" s="434" t="s">
        <v>1884</v>
      </c>
      <c r="G105" s="434"/>
      <c r="H105" s="435" t="s">
        <v>692</v>
      </c>
      <c r="I105" s="348" t="s">
        <v>693</v>
      </c>
      <c r="J105" s="434" t="s">
        <v>71</v>
      </c>
      <c r="K105" s="434" t="s">
        <v>27</v>
      </c>
      <c r="L105" s="349">
        <v>3</v>
      </c>
      <c r="M105" s="350">
        <v>1</v>
      </c>
      <c r="N105" s="351">
        <v>1944</v>
      </c>
      <c r="O105" s="349">
        <v>94</v>
      </c>
      <c r="P105" s="349" t="s">
        <v>45</v>
      </c>
      <c r="Q105" s="352">
        <v>0.13</v>
      </c>
      <c r="R105" s="469">
        <v>1964.901732</v>
      </c>
      <c r="S105" s="551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53"/>
      <c r="BU105" s="253"/>
      <c r="BV105" s="253"/>
      <c r="BW105" s="253"/>
      <c r="BX105" s="253"/>
    </row>
    <row r="106" spans="1:76" s="232" customFormat="1" ht="19.899999999999999" customHeight="1">
      <c r="A106" s="252"/>
      <c r="B106" s="353"/>
      <c r="C106" s="100">
        <v>62110900511102</v>
      </c>
      <c r="D106" s="101" t="s">
        <v>704</v>
      </c>
      <c r="E106" s="101" t="s">
        <v>16</v>
      </c>
      <c r="F106" s="101" t="s">
        <v>1884</v>
      </c>
      <c r="G106" s="101"/>
      <c r="H106" s="102" t="s">
        <v>692</v>
      </c>
      <c r="I106" s="261" t="s">
        <v>351</v>
      </c>
      <c r="J106" s="101" t="s">
        <v>71</v>
      </c>
      <c r="K106" s="101" t="s">
        <v>27</v>
      </c>
      <c r="L106" s="49">
        <v>3</v>
      </c>
      <c r="M106" s="52">
        <v>2</v>
      </c>
      <c r="N106" s="53">
        <v>1944</v>
      </c>
      <c r="O106" s="49">
        <v>94</v>
      </c>
      <c r="P106" s="49" t="s">
        <v>37</v>
      </c>
      <c r="Q106" s="324">
        <v>7.0000000000000007E-2</v>
      </c>
      <c r="R106" s="470">
        <v>1964.901732</v>
      </c>
      <c r="S106" s="551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53"/>
      <c r="BU106" s="253"/>
      <c r="BV106" s="253"/>
      <c r="BW106" s="253"/>
      <c r="BX106" s="253"/>
    </row>
    <row r="107" spans="1:76" s="236" customFormat="1" ht="19.899999999999999" customHeight="1">
      <c r="A107" s="252"/>
      <c r="B107" s="353"/>
      <c r="C107" s="95">
        <v>62110900511103</v>
      </c>
      <c r="D107" s="96" t="s">
        <v>705</v>
      </c>
      <c r="E107" s="96" t="s">
        <v>16</v>
      </c>
      <c r="F107" s="96" t="s">
        <v>1884</v>
      </c>
      <c r="G107" s="96"/>
      <c r="H107" s="97" t="s">
        <v>692</v>
      </c>
      <c r="I107" s="261" t="s">
        <v>351</v>
      </c>
      <c r="J107" s="96" t="s">
        <v>71</v>
      </c>
      <c r="K107" s="96" t="s">
        <v>27</v>
      </c>
      <c r="L107" s="49">
        <v>3</v>
      </c>
      <c r="M107" s="52">
        <v>3</v>
      </c>
      <c r="N107" s="53">
        <v>1944</v>
      </c>
      <c r="O107" s="49">
        <v>94</v>
      </c>
      <c r="P107" s="49" t="s">
        <v>52</v>
      </c>
      <c r="Q107" s="324">
        <v>0.11</v>
      </c>
      <c r="R107" s="470">
        <v>1964.901732</v>
      </c>
      <c r="S107" s="551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4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53"/>
      <c r="BU107" s="253"/>
      <c r="BV107" s="253"/>
      <c r="BW107" s="253"/>
      <c r="BX107" s="253"/>
    </row>
    <row r="108" spans="1:76" s="236" customFormat="1" ht="19.899999999999999" customHeight="1">
      <c r="A108" s="252"/>
      <c r="B108" s="353"/>
      <c r="C108" s="100">
        <v>62110900511104</v>
      </c>
      <c r="D108" s="101" t="s">
        <v>706</v>
      </c>
      <c r="E108" s="101" t="s">
        <v>16</v>
      </c>
      <c r="F108" s="101" t="s">
        <v>1884</v>
      </c>
      <c r="G108" s="101"/>
      <c r="H108" s="102" t="s">
        <v>692</v>
      </c>
      <c r="I108" s="261" t="s">
        <v>351</v>
      </c>
      <c r="J108" s="101" t="s">
        <v>71</v>
      </c>
      <c r="K108" s="101" t="s">
        <v>27</v>
      </c>
      <c r="L108" s="49">
        <v>3</v>
      </c>
      <c r="M108" s="52">
        <v>4</v>
      </c>
      <c r="N108" s="53">
        <v>1944</v>
      </c>
      <c r="O108" s="49">
        <v>94</v>
      </c>
      <c r="P108" s="49" t="s">
        <v>45</v>
      </c>
      <c r="Q108" s="324">
        <v>0.13</v>
      </c>
      <c r="R108" s="470">
        <v>1964.901732</v>
      </c>
      <c r="S108" s="551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4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53"/>
      <c r="BU108" s="253"/>
      <c r="BV108" s="253"/>
      <c r="BW108" s="253"/>
      <c r="BX108" s="253"/>
    </row>
    <row r="109" spans="1:76" s="236" customFormat="1" ht="19.899999999999999" customHeight="1">
      <c r="A109" s="252"/>
      <c r="B109" s="353"/>
      <c r="C109" s="103">
        <v>62110900511105</v>
      </c>
      <c r="D109" s="104">
        <v>2470</v>
      </c>
      <c r="E109" s="105" t="s">
        <v>16</v>
      </c>
      <c r="F109" s="105" t="s">
        <v>1884</v>
      </c>
      <c r="G109" s="105"/>
      <c r="H109" s="106" t="s">
        <v>692</v>
      </c>
      <c r="I109" s="261" t="s">
        <v>351</v>
      </c>
      <c r="J109" s="105" t="s">
        <v>71</v>
      </c>
      <c r="K109" s="105" t="s">
        <v>27</v>
      </c>
      <c r="L109" s="49">
        <v>3</v>
      </c>
      <c r="M109" s="52">
        <v>5</v>
      </c>
      <c r="N109" s="53">
        <v>1944</v>
      </c>
      <c r="O109" s="49">
        <v>94</v>
      </c>
      <c r="P109" s="49" t="s">
        <v>45</v>
      </c>
      <c r="Q109" s="324">
        <v>0.13</v>
      </c>
      <c r="R109" s="470">
        <v>1964.901732</v>
      </c>
      <c r="S109" s="551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4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53"/>
      <c r="BU109" s="253"/>
      <c r="BV109" s="253"/>
      <c r="BW109" s="253"/>
      <c r="BX109" s="253"/>
    </row>
    <row r="110" spans="1:76" s="233" customFormat="1" ht="19.899999999999999" customHeight="1">
      <c r="A110" s="252"/>
      <c r="B110" s="353"/>
      <c r="C110" s="100">
        <v>62110900511106</v>
      </c>
      <c r="D110" s="101" t="s">
        <v>707</v>
      </c>
      <c r="E110" s="101" t="s">
        <v>16</v>
      </c>
      <c r="F110" s="101" t="s">
        <v>1884</v>
      </c>
      <c r="G110" s="101"/>
      <c r="H110" s="102" t="s">
        <v>692</v>
      </c>
      <c r="I110" s="261" t="s">
        <v>351</v>
      </c>
      <c r="J110" s="101" t="s">
        <v>71</v>
      </c>
      <c r="K110" s="101" t="s">
        <v>27</v>
      </c>
      <c r="L110" s="49">
        <v>3</v>
      </c>
      <c r="M110" s="52">
        <v>6</v>
      </c>
      <c r="N110" s="53">
        <v>1944</v>
      </c>
      <c r="O110" s="49">
        <v>94</v>
      </c>
      <c r="P110" s="49" t="s">
        <v>28</v>
      </c>
      <c r="Q110" s="324">
        <v>0.05</v>
      </c>
      <c r="R110" s="470">
        <v>1964.901732</v>
      </c>
      <c r="S110" s="551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4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53"/>
      <c r="BU110" s="253"/>
      <c r="BV110" s="253"/>
      <c r="BW110" s="253"/>
      <c r="BX110" s="253"/>
    </row>
    <row r="111" spans="1:76" s="236" customFormat="1" ht="19.899999999999999" customHeight="1">
      <c r="A111" s="252"/>
      <c r="B111" s="353"/>
      <c r="C111" s="100">
        <v>62110900511107</v>
      </c>
      <c r="D111" s="101" t="s">
        <v>708</v>
      </c>
      <c r="E111" s="101" t="s">
        <v>16</v>
      </c>
      <c r="F111" s="101" t="s">
        <v>1884</v>
      </c>
      <c r="G111" s="101"/>
      <c r="H111" s="102" t="s">
        <v>692</v>
      </c>
      <c r="I111" s="261" t="s">
        <v>351</v>
      </c>
      <c r="J111" s="101" t="s">
        <v>71</v>
      </c>
      <c r="K111" s="101" t="s">
        <v>27</v>
      </c>
      <c r="L111" s="49">
        <v>3</v>
      </c>
      <c r="M111" s="52">
        <v>7</v>
      </c>
      <c r="N111" s="53">
        <v>1944</v>
      </c>
      <c r="O111" s="49">
        <v>94</v>
      </c>
      <c r="P111" s="49" t="s">
        <v>45</v>
      </c>
      <c r="Q111" s="324">
        <v>0.13</v>
      </c>
      <c r="R111" s="470">
        <v>1964.901732</v>
      </c>
      <c r="S111" s="551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4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53"/>
      <c r="BU111" s="253"/>
      <c r="BV111" s="253"/>
      <c r="BW111" s="253"/>
      <c r="BX111" s="253"/>
    </row>
    <row r="112" spans="1:76" s="232" customFormat="1" ht="19.899999999999999" customHeight="1">
      <c r="A112" s="252"/>
      <c r="B112" s="353"/>
      <c r="C112" s="100">
        <v>62110900511108</v>
      </c>
      <c r="D112" s="101" t="s">
        <v>709</v>
      </c>
      <c r="E112" s="101" t="s">
        <v>16</v>
      </c>
      <c r="F112" s="101" t="s">
        <v>1884</v>
      </c>
      <c r="G112" s="101"/>
      <c r="H112" s="102" t="s">
        <v>692</v>
      </c>
      <c r="I112" s="261" t="s">
        <v>351</v>
      </c>
      <c r="J112" s="101" t="s">
        <v>71</v>
      </c>
      <c r="K112" s="101" t="s">
        <v>27</v>
      </c>
      <c r="L112" s="49">
        <v>3</v>
      </c>
      <c r="M112" s="52">
        <v>8</v>
      </c>
      <c r="N112" s="53">
        <v>1944</v>
      </c>
      <c r="O112" s="49">
        <v>94</v>
      </c>
      <c r="P112" s="49" t="s">
        <v>28</v>
      </c>
      <c r="Q112" s="324">
        <v>0.05</v>
      </c>
      <c r="R112" s="470">
        <v>1964.901732</v>
      </c>
      <c r="S112" s="551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4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53"/>
      <c r="BU112" s="253"/>
      <c r="BV112" s="253"/>
      <c r="BW112" s="253"/>
      <c r="BX112" s="253"/>
    </row>
    <row r="113" spans="1:76" s="232" customFormat="1" ht="19.899999999999999" customHeight="1">
      <c r="A113" s="252"/>
      <c r="B113" s="353"/>
      <c r="C113" s="98" t="s">
        <v>710</v>
      </c>
      <c r="D113" s="98" t="s">
        <v>711</v>
      </c>
      <c r="E113" s="98" t="s">
        <v>16</v>
      </c>
      <c r="F113" s="98" t="s">
        <v>1884</v>
      </c>
      <c r="G113" s="98"/>
      <c r="H113" s="99" t="s">
        <v>692</v>
      </c>
      <c r="I113" s="261" t="s">
        <v>351</v>
      </c>
      <c r="J113" s="98" t="s">
        <v>71</v>
      </c>
      <c r="K113" s="98" t="s">
        <v>27</v>
      </c>
      <c r="L113" s="49">
        <v>3</v>
      </c>
      <c r="M113" s="52">
        <v>9</v>
      </c>
      <c r="N113" s="53">
        <v>1944</v>
      </c>
      <c r="O113" s="49">
        <v>94</v>
      </c>
      <c r="P113" s="49" t="s">
        <v>28</v>
      </c>
      <c r="Q113" s="324">
        <v>0.05</v>
      </c>
      <c r="R113" s="470">
        <v>1964.901732</v>
      </c>
      <c r="S113" s="551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4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53"/>
      <c r="BU113" s="253"/>
      <c r="BV113" s="253"/>
      <c r="BW113" s="253"/>
      <c r="BX113" s="253"/>
    </row>
    <row r="114" spans="1:76" s="232" customFormat="1" ht="19.899999999999999" customHeight="1">
      <c r="A114" s="252"/>
      <c r="B114" s="353"/>
      <c r="C114" s="95">
        <v>62110900511110</v>
      </c>
      <c r="D114" s="96" t="s">
        <v>694</v>
      </c>
      <c r="E114" s="96" t="s">
        <v>16</v>
      </c>
      <c r="F114" s="96" t="s">
        <v>1884</v>
      </c>
      <c r="G114" s="96"/>
      <c r="H114" s="97" t="s">
        <v>692</v>
      </c>
      <c r="I114" s="261" t="s">
        <v>351</v>
      </c>
      <c r="J114" s="96" t="s">
        <v>71</v>
      </c>
      <c r="K114" s="96" t="s">
        <v>27</v>
      </c>
      <c r="L114" s="49">
        <v>3</v>
      </c>
      <c r="M114" s="52">
        <v>10</v>
      </c>
      <c r="N114" s="53">
        <v>1944</v>
      </c>
      <c r="O114" s="49">
        <v>94</v>
      </c>
      <c r="P114" s="49" t="s">
        <v>44</v>
      </c>
      <c r="Q114" s="49" t="s">
        <v>49</v>
      </c>
      <c r="R114" s="470">
        <v>1964.901732</v>
      </c>
      <c r="S114" s="551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4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53"/>
      <c r="BU114" s="253"/>
      <c r="BV114" s="253"/>
      <c r="BW114" s="253"/>
      <c r="BX114" s="253"/>
    </row>
    <row r="115" spans="1:76" s="232" customFormat="1" ht="19.899999999999999" customHeight="1">
      <c r="A115" s="252"/>
      <c r="B115" s="353"/>
      <c r="C115" s="98" t="s">
        <v>695</v>
      </c>
      <c r="D115" s="98" t="s">
        <v>696</v>
      </c>
      <c r="E115" s="98" t="s">
        <v>16</v>
      </c>
      <c r="F115" s="98" t="s">
        <v>1884</v>
      </c>
      <c r="G115" s="98"/>
      <c r="H115" s="99" t="s">
        <v>692</v>
      </c>
      <c r="I115" s="261" t="s">
        <v>351</v>
      </c>
      <c r="J115" s="98" t="s">
        <v>71</v>
      </c>
      <c r="K115" s="98" t="s">
        <v>27</v>
      </c>
      <c r="L115" s="49">
        <v>3</v>
      </c>
      <c r="M115" s="52">
        <v>11</v>
      </c>
      <c r="N115" s="53">
        <v>1944</v>
      </c>
      <c r="O115" s="49">
        <v>94</v>
      </c>
      <c r="P115" s="49" t="s">
        <v>44</v>
      </c>
      <c r="Q115" s="49" t="s">
        <v>49</v>
      </c>
      <c r="R115" s="470">
        <v>1964.901732</v>
      </c>
      <c r="S115" s="551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4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53"/>
      <c r="BU115" s="253"/>
      <c r="BV115" s="253"/>
      <c r="BW115" s="253"/>
      <c r="BX115" s="253"/>
    </row>
    <row r="116" spans="1:76" s="232" customFormat="1" ht="19.899999999999999" customHeight="1">
      <c r="A116" s="252"/>
      <c r="B116" s="353"/>
      <c r="C116" s="98" t="s">
        <v>697</v>
      </c>
      <c r="D116" s="98" t="s">
        <v>698</v>
      </c>
      <c r="E116" s="98" t="s">
        <v>16</v>
      </c>
      <c r="F116" s="98" t="s">
        <v>1884</v>
      </c>
      <c r="G116" s="98"/>
      <c r="H116" s="99" t="s">
        <v>692</v>
      </c>
      <c r="I116" s="261" t="s">
        <v>351</v>
      </c>
      <c r="J116" s="98" t="s">
        <v>71</v>
      </c>
      <c r="K116" s="98" t="s">
        <v>27</v>
      </c>
      <c r="L116" s="49">
        <v>3</v>
      </c>
      <c r="M116" s="52">
        <v>12</v>
      </c>
      <c r="N116" s="53">
        <v>1944</v>
      </c>
      <c r="O116" s="49">
        <v>94</v>
      </c>
      <c r="P116" s="49" t="s">
        <v>28</v>
      </c>
      <c r="Q116" s="324">
        <v>0.05</v>
      </c>
      <c r="R116" s="470">
        <v>1964.901732</v>
      </c>
      <c r="S116" s="551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4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53"/>
      <c r="BU116" s="253"/>
      <c r="BV116" s="253"/>
      <c r="BW116" s="253"/>
      <c r="BX116" s="253"/>
    </row>
    <row r="117" spans="1:76" s="232" customFormat="1" ht="19.899999999999999" customHeight="1">
      <c r="A117" s="252"/>
      <c r="B117" s="353"/>
      <c r="C117" s="100">
        <v>62110900511113</v>
      </c>
      <c r="D117" s="101" t="s">
        <v>699</v>
      </c>
      <c r="E117" s="101" t="s">
        <v>16</v>
      </c>
      <c r="F117" s="101" t="s">
        <v>1884</v>
      </c>
      <c r="G117" s="101"/>
      <c r="H117" s="102" t="s">
        <v>692</v>
      </c>
      <c r="I117" s="261" t="s">
        <v>351</v>
      </c>
      <c r="J117" s="101" t="s">
        <v>71</v>
      </c>
      <c r="K117" s="101" t="s">
        <v>27</v>
      </c>
      <c r="L117" s="49">
        <v>3</v>
      </c>
      <c r="M117" s="52">
        <v>13</v>
      </c>
      <c r="N117" s="53">
        <v>1944</v>
      </c>
      <c r="O117" s="49">
        <v>94</v>
      </c>
      <c r="P117" s="49" t="s">
        <v>48</v>
      </c>
      <c r="Q117" s="324">
        <v>0.09</v>
      </c>
      <c r="R117" s="470">
        <v>1964.901732</v>
      </c>
      <c r="S117" s="551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  <c r="AN117" s="214"/>
      <c r="AO117" s="214"/>
      <c r="AP117" s="214"/>
      <c r="AQ117" s="214"/>
      <c r="AR117" s="214"/>
      <c r="AS117" s="214"/>
      <c r="AT117" s="214"/>
      <c r="AU117" s="214"/>
      <c r="AV117" s="214"/>
      <c r="AW117" s="214"/>
      <c r="AX117" s="214"/>
      <c r="AY117" s="214"/>
      <c r="AZ117" s="214"/>
      <c r="BA117" s="214"/>
      <c r="BB117" s="214"/>
      <c r="BC117" s="214"/>
      <c r="BD117" s="214"/>
      <c r="BE117" s="214"/>
      <c r="BF117" s="214"/>
      <c r="BG117" s="214"/>
      <c r="BH117" s="214"/>
      <c r="BI117" s="214"/>
      <c r="BJ117" s="214"/>
      <c r="BK117" s="214"/>
      <c r="BL117" s="214"/>
      <c r="BM117" s="214"/>
      <c r="BN117" s="214"/>
      <c r="BO117" s="214"/>
      <c r="BP117" s="214"/>
      <c r="BQ117" s="214"/>
      <c r="BR117" s="214"/>
      <c r="BS117" s="214"/>
      <c r="BT117" s="253"/>
      <c r="BU117" s="253"/>
      <c r="BV117" s="253"/>
      <c r="BW117" s="253"/>
      <c r="BX117" s="253"/>
    </row>
    <row r="118" spans="1:76" s="232" customFormat="1" ht="19.899999999999999" customHeight="1">
      <c r="A118" s="252"/>
      <c r="B118" s="353"/>
      <c r="C118" s="95">
        <v>62110900511114</v>
      </c>
      <c r="D118" s="96" t="s">
        <v>700</v>
      </c>
      <c r="E118" s="96" t="s">
        <v>16</v>
      </c>
      <c r="F118" s="96" t="s">
        <v>1884</v>
      </c>
      <c r="G118" s="96"/>
      <c r="H118" s="97" t="s">
        <v>692</v>
      </c>
      <c r="I118" s="261" t="s">
        <v>351</v>
      </c>
      <c r="J118" s="96" t="s">
        <v>71</v>
      </c>
      <c r="K118" s="96" t="s">
        <v>27</v>
      </c>
      <c r="L118" s="49">
        <v>3</v>
      </c>
      <c r="M118" s="52">
        <v>14</v>
      </c>
      <c r="N118" s="53">
        <v>1944</v>
      </c>
      <c r="O118" s="49">
        <v>94</v>
      </c>
      <c r="P118" s="49" t="s">
        <v>48</v>
      </c>
      <c r="Q118" s="324">
        <v>0.09</v>
      </c>
      <c r="R118" s="470">
        <v>1964.901732</v>
      </c>
      <c r="S118" s="551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4"/>
      <c r="BH118" s="214"/>
      <c r="BI118" s="214"/>
      <c r="BJ118" s="214"/>
      <c r="BK118" s="214"/>
      <c r="BL118" s="214"/>
      <c r="BM118" s="214"/>
      <c r="BN118" s="214"/>
      <c r="BO118" s="214"/>
      <c r="BP118" s="214"/>
      <c r="BQ118" s="214"/>
      <c r="BR118" s="214"/>
      <c r="BS118" s="214"/>
      <c r="BT118" s="253"/>
      <c r="BU118" s="253"/>
      <c r="BV118" s="253"/>
      <c r="BW118" s="253"/>
      <c r="BX118" s="253"/>
    </row>
    <row r="119" spans="1:76" s="236" customFormat="1" ht="19.899999999999999" customHeight="1">
      <c r="A119" s="252"/>
      <c r="B119" s="353"/>
      <c r="C119" s="98" t="s">
        <v>701</v>
      </c>
      <c r="D119" s="98" t="s">
        <v>702</v>
      </c>
      <c r="E119" s="98" t="s">
        <v>16</v>
      </c>
      <c r="F119" s="98" t="s">
        <v>1884</v>
      </c>
      <c r="G119" s="98"/>
      <c r="H119" s="99" t="s">
        <v>692</v>
      </c>
      <c r="I119" s="261" t="s">
        <v>351</v>
      </c>
      <c r="J119" s="98" t="s">
        <v>71</v>
      </c>
      <c r="K119" s="98" t="s">
        <v>27</v>
      </c>
      <c r="L119" s="49">
        <v>3</v>
      </c>
      <c r="M119" s="52">
        <v>15</v>
      </c>
      <c r="N119" s="53">
        <v>1944</v>
      </c>
      <c r="O119" s="49">
        <v>94</v>
      </c>
      <c r="P119" s="49" t="s">
        <v>28</v>
      </c>
      <c r="Q119" s="324">
        <v>0.05</v>
      </c>
      <c r="R119" s="470">
        <v>1964.901732</v>
      </c>
      <c r="S119" s="551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4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53"/>
      <c r="BU119" s="253"/>
      <c r="BV119" s="253"/>
      <c r="BW119" s="253"/>
      <c r="BX119" s="253"/>
    </row>
    <row r="120" spans="1:76" s="236" customFormat="1" ht="19.899999999999999" customHeight="1" thickBot="1">
      <c r="A120" s="252"/>
      <c r="B120" s="354"/>
      <c r="C120" s="443">
        <v>62110900511116</v>
      </c>
      <c r="D120" s="444" t="s">
        <v>703</v>
      </c>
      <c r="E120" s="444" t="s">
        <v>16</v>
      </c>
      <c r="F120" s="444" t="s">
        <v>1884</v>
      </c>
      <c r="G120" s="444"/>
      <c r="H120" s="445" t="s">
        <v>692</v>
      </c>
      <c r="I120" s="358" t="s">
        <v>351</v>
      </c>
      <c r="J120" s="444" t="s">
        <v>71</v>
      </c>
      <c r="K120" s="444" t="s">
        <v>27</v>
      </c>
      <c r="L120" s="359">
        <v>3</v>
      </c>
      <c r="M120" s="360">
        <v>16</v>
      </c>
      <c r="N120" s="361">
        <v>1022.8</v>
      </c>
      <c r="O120" s="359">
        <v>94</v>
      </c>
      <c r="P120" s="359" t="s">
        <v>22</v>
      </c>
      <c r="Q120" s="359"/>
      <c r="R120" s="472">
        <v>1033.79702</v>
      </c>
      <c r="S120" s="551">
        <f>SUM(R105:R120)</f>
        <v>30507.322999999989</v>
      </c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4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53"/>
      <c r="BU120" s="253"/>
      <c r="BV120" s="253"/>
      <c r="BW120" s="253"/>
      <c r="BX120" s="253"/>
    </row>
    <row r="121" spans="1:76" s="233" customFormat="1" ht="19.899999999999999" customHeight="1">
      <c r="A121" s="337"/>
      <c r="B121" s="446">
        <v>10</v>
      </c>
      <c r="C121" s="447" t="s">
        <v>1864</v>
      </c>
      <c r="D121" s="447" t="s">
        <v>1865</v>
      </c>
      <c r="E121" s="447" t="s">
        <v>16</v>
      </c>
      <c r="F121" s="447" t="s">
        <v>1884</v>
      </c>
      <c r="G121" s="447"/>
      <c r="H121" s="448" t="s">
        <v>1428</v>
      </c>
      <c r="I121" s="448" t="s">
        <v>1866</v>
      </c>
      <c r="J121" s="447" t="s">
        <v>352</v>
      </c>
      <c r="K121" s="447" t="s">
        <v>27</v>
      </c>
      <c r="L121" s="449">
        <v>7</v>
      </c>
      <c r="M121" s="450">
        <v>1</v>
      </c>
      <c r="N121" s="451">
        <v>1680</v>
      </c>
      <c r="O121" s="449">
        <v>59</v>
      </c>
      <c r="P121" s="449" t="s">
        <v>52</v>
      </c>
      <c r="Q121" s="452">
        <v>0.11</v>
      </c>
      <c r="R121" s="453">
        <v>1698.48</v>
      </c>
      <c r="S121" s="552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6"/>
      <c r="AW121" s="216"/>
      <c r="AX121" s="216"/>
      <c r="AY121" s="216"/>
      <c r="AZ121" s="216"/>
      <c r="BA121" s="216"/>
      <c r="BB121" s="216"/>
      <c r="BC121" s="216"/>
      <c r="BD121" s="216"/>
      <c r="BE121" s="216"/>
      <c r="BF121" s="216"/>
      <c r="BG121" s="216"/>
      <c r="BH121" s="216"/>
      <c r="BI121" s="216"/>
      <c r="BJ121" s="216"/>
      <c r="BK121" s="216"/>
      <c r="BL121" s="216"/>
      <c r="BM121" s="216"/>
      <c r="BN121" s="216"/>
      <c r="BO121" s="216"/>
      <c r="BP121" s="216"/>
      <c r="BQ121" s="216"/>
      <c r="BR121" s="216"/>
      <c r="BS121" s="216"/>
      <c r="BT121" s="258"/>
      <c r="BU121" s="258"/>
      <c r="BV121" s="258"/>
      <c r="BW121" s="258"/>
      <c r="BX121" s="258"/>
    </row>
    <row r="122" spans="1:76" s="232" customFormat="1" ht="19.899999999999999" customHeight="1">
      <c r="A122" s="337"/>
      <c r="B122" s="389"/>
      <c r="C122" s="112" t="s">
        <v>1873</v>
      </c>
      <c r="D122" s="112" t="s">
        <v>1874</v>
      </c>
      <c r="E122" s="112" t="s">
        <v>16</v>
      </c>
      <c r="F122" s="112" t="s">
        <v>1884</v>
      </c>
      <c r="G122" s="112"/>
      <c r="H122" s="113" t="s">
        <v>1428</v>
      </c>
      <c r="I122" s="113"/>
      <c r="J122" s="112" t="s">
        <v>352</v>
      </c>
      <c r="K122" s="112" t="s">
        <v>27</v>
      </c>
      <c r="L122" s="73">
        <v>7</v>
      </c>
      <c r="M122" s="281">
        <v>2</v>
      </c>
      <c r="N122" s="262">
        <v>1680</v>
      </c>
      <c r="O122" s="73">
        <v>59</v>
      </c>
      <c r="P122" s="73" t="s">
        <v>44</v>
      </c>
      <c r="Q122" s="73" t="s">
        <v>49</v>
      </c>
      <c r="R122" s="454">
        <v>1698.48</v>
      </c>
      <c r="S122" s="552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6"/>
      <c r="AW122" s="216"/>
      <c r="AX122" s="216"/>
      <c r="AY122" s="216"/>
      <c r="AZ122" s="216"/>
      <c r="BA122" s="216"/>
      <c r="BB122" s="216"/>
      <c r="BC122" s="216"/>
      <c r="BD122" s="216"/>
      <c r="BE122" s="216"/>
      <c r="BF122" s="216"/>
      <c r="BG122" s="216"/>
      <c r="BH122" s="216"/>
      <c r="BI122" s="216"/>
      <c r="BJ122" s="216"/>
      <c r="BK122" s="216"/>
      <c r="BL122" s="216"/>
      <c r="BM122" s="216"/>
      <c r="BN122" s="216"/>
      <c r="BO122" s="216"/>
      <c r="BP122" s="216"/>
      <c r="BQ122" s="216"/>
      <c r="BR122" s="216"/>
      <c r="BS122" s="216"/>
      <c r="BT122" s="258"/>
      <c r="BU122" s="258"/>
      <c r="BV122" s="258"/>
      <c r="BW122" s="258"/>
      <c r="BX122" s="258"/>
    </row>
    <row r="123" spans="1:76" s="232" customFormat="1" ht="19.899999999999999" customHeight="1">
      <c r="A123" s="337"/>
      <c r="B123" s="389"/>
      <c r="C123" s="112" t="s">
        <v>1875</v>
      </c>
      <c r="D123" s="112" t="s">
        <v>1876</v>
      </c>
      <c r="E123" s="112" t="s">
        <v>16</v>
      </c>
      <c r="F123" s="112" t="s">
        <v>1884</v>
      </c>
      <c r="G123" s="112"/>
      <c r="H123" s="113" t="s">
        <v>1428</v>
      </c>
      <c r="I123" s="113"/>
      <c r="J123" s="112" t="s">
        <v>352</v>
      </c>
      <c r="K123" s="112" t="s">
        <v>27</v>
      </c>
      <c r="L123" s="73">
        <v>7</v>
      </c>
      <c r="M123" s="281">
        <v>3</v>
      </c>
      <c r="N123" s="262">
        <v>1680</v>
      </c>
      <c r="O123" s="73">
        <v>59</v>
      </c>
      <c r="P123" s="73" t="s">
        <v>28</v>
      </c>
      <c r="Q123" s="282">
        <v>0.05</v>
      </c>
      <c r="R123" s="454">
        <v>1698.48</v>
      </c>
      <c r="S123" s="552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216"/>
      <c r="AG123" s="216"/>
      <c r="AH123" s="216"/>
      <c r="AI123" s="216"/>
      <c r="AJ123" s="216"/>
      <c r="AK123" s="216"/>
      <c r="AL123" s="216"/>
      <c r="AM123" s="216"/>
      <c r="AN123" s="216"/>
      <c r="AO123" s="216"/>
      <c r="AP123" s="216"/>
      <c r="AQ123" s="216"/>
      <c r="AR123" s="216"/>
      <c r="AS123" s="216"/>
      <c r="AT123" s="216"/>
      <c r="AU123" s="216"/>
      <c r="AV123" s="216"/>
      <c r="AW123" s="216"/>
      <c r="AX123" s="216"/>
      <c r="AY123" s="216"/>
      <c r="AZ123" s="216"/>
      <c r="BA123" s="216"/>
      <c r="BB123" s="216"/>
      <c r="BC123" s="216"/>
      <c r="BD123" s="216"/>
      <c r="BE123" s="216"/>
      <c r="BF123" s="216"/>
      <c r="BG123" s="216"/>
      <c r="BH123" s="216"/>
      <c r="BI123" s="216"/>
      <c r="BJ123" s="216"/>
      <c r="BK123" s="216"/>
      <c r="BL123" s="216"/>
      <c r="BM123" s="216"/>
      <c r="BN123" s="216"/>
      <c r="BO123" s="216"/>
      <c r="BP123" s="216"/>
      <c r="BQ123" s="216"/>
      <c r="BR123" s="216"/>
      <c r="BS123" s="216"/>
      <c r="BT123" s="258"/>
      <c r="BU123" s="258"/>
      <c r="BV123" s="258"/>
      <c r="BW123" s="258"/>
      <c r="BX123" s="258"/>
    </row>
    <row r="124" spans="1:76" s="233" customFormat="1" ht="19.899999999999999" customHeight="1">
      <c r="A124" s="337"/>
      <c r="B124" s="389"/>
      <c r="C124" s="112" t="s">
        <v>1877</v>
      </c>
      <c r="D124" s="112" t="s">
        <v>1878</v>
      </c>
      <c r="E124" s="112" t="s">
        <v>16</v>
      </c>
      <c r="F124" s="112" t="s">
        <v>1884</v>
      </c>
      <c r="G124" s="112"/>
      <c r="H124" s="113" t="s">
        <v>1428</v>
      </c>
      <c r="I124" s="113"/>
      <c r="J124" s="112" t="s">
        <v>352</v>
      </c>
      <c r="K124" s="112" t="s">
        <v>27</v>
      </c>
      <c r="L124" s="73">
        <v>7</v>
      </c>
      <c r="M124" s="281">
        <v>4</v>
      </c>
      <c r="N124" s="262">
        <v>1260</v>
      </c>
      <c r="O124" s="73">
        <v>59</v>
      </c>
      <c r="P124" s="73" t="s">
        <v>45</v>
      </c>
      <c r="Q124" s="282">
        <v>0.13</v>
      </c>
      <c r="R124" s="454">
        <v>1273.8599999999999</v>
      </c>
      <c r="S124" s="552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  <c r="AG124" s="216"/>
      <c r="AH124" s="216"/>
      <c r="AI124" s="216"/>
      <c r="AJ124" s="216"/>
      <c r="AK124" s="216"/>
      <c r="AL124" s="216"/>
      <c r="AM124" s="216"/>
      <c r="AN124" s="216"/>
      <c r="AO124" s="216"/>
      <c r="AP124" s="216"/>
      <c r="AQ124" s="216"/>
      <c r="AR124" s="216"/>
      <c r="AS124" s="216"/>
      <c r="AT124" s="216"/>
      <c r="AU124" s="216"/>
      <c r="AV124" s="216"/>
      <c r="AW124" s="216"/>
      <c r="AX124" s="216"/>
      <c r="AY124" s="216"/>
      <c r="AZ124" s="216"/>
      <c r="BA124" s="216"/>
      <c r="BB124" s="216"/>
      <c r="BC124" s="216"/>
      <c r="BD124" s="216"/>
      <c r="BE124" s="216"/>
      <c r="BF124" s="216"/>
      <c r="BG124" s="216"/>
      <c r="BH124" s="216"/>
      <c r="BI124" s="216"/>
      <c r="BJ124" s="216"/>
      <c r="BK124" s="216"/>
      <c r="BL124" s="216"/>
      <c r="BM124" s="216"/>
      <c r="BN124" s="216"/>
      <c r="BO124" s="216"/>
      <c r="BP124" s="216"/>
      <c r="BQ124" s="216"/>
      <c r="BR124" s="216"/>
      <c r="BS124" s="216"/>
      <c r="BT124" s="258"/>
      <c r="BU124" s="258"/>
      <c r="BV124" s="258"/>
      <c r="BW124" s="258"/>
      <c r="BX124" s="258"/>
    </row>
    <row r="125" spans="1:76" s="232" customFormat="1" ht="19.899999999999999" customHeight="1">
      <c r="A125" s="337"/>
      <c r="B125" s="389"/>
      <c r="C125" s="112" t="s">
        <v>1879</v>
      </c>
      <c r="D125" s="112" t="s">
        <v>1880</v>
      </c>
      <c r="E125" s="112" t="s">
        <v>16</v>
      </c>
      <c r="F125" s="112" t="s">
        <v>1884</v>
      </c>
      <c r="G125" s="112"/>
      <c r="H125" s="113" t="s">
        <v>1428</v>
      </c>
      <c r="I125" s="113"/>
      <c r="J125" s="112" t="s">
        <v>352</v>
      </c>
      <c r="K125" s="112" t="s">
        <v>27</v>
      </c>
      <c r="L125" s="73">
        <v>7</v>
      </c>
      <c r="M125" s="281">
        <v>5</v>
      </c>
      <c r="N125" s="262">
        <v>1728</v>
      </c>
      <c r="O125" s="73">
        <v>59</v>
      </c>
      <c r="P125" s="73" t="s">
        <v>45</v>
      </c>
      <c r="Q125" s="282">
        <v>0.13</v>
      </c>
      <c r="R125" s="454">
        <v>1747.008</v>
      </c>
      <c r="S125" s="552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  <c r="AG125" s="216"/>
      <c r="AH125" s="216"/>
      <c r="AI125" s="216"/>
      <c r="AJ125" s="216"/>
      <c r="AK125" s="216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6"/>
      <c r="AW125" s="216"/>
      <c r="AX125" s="216"/>
      <c r="AY125" s="216"/>
      <c r="AZ125" s="216"/>
      <c r="BA125" s="216"/>
      <c r="BB125" s="216"/>
      <c r="BC125" s="216"/>
      <c r="BD125" s="216"/>
      <c r="BE125" s="216"/>
      <c r="BF125" s="216"/>
      <c r="BG125" s="216"/>
      <c r="BH125" s="216"/>
      <c r="BI125" s="216"/>
      <c r="BJ125" s="216"/>
      <c r="BK125" s="216"/>
      <c r="BL125" s="216"/>
      <c r="BM125" s="216"/>
      <c r="BN125" s="216"/>
      <c r="BO125" s="216"/>
      <c r="BP125" s="216"/>
      <c r="BQ125" s="216"/>
      <c r="BR125" s="216"/>
      <c r="BS125" s="216"/>
      <c r="BT125" s="258"/>
      <c r="BU125" s="258"/>
      <c r="BV125" s="258"/>
      <c r="BW125" s="258"/>
      <c r="BX125" s="258"/>
    </row>
    <row r="126" spans="1:76" s="233" customFormat="1" ht="19.899999999999999" customHeight="1">
      <c r="A126" s="337"/>
      <c r="B126" s="389"/>
      <c r="C126" s="112" t="s">
        <v>1881</v>
      </c>
      <c r="D126" s="112" t="s">
        <v>1882</v>
      </c>
      <c r="E126" s="112" t="s">
        <v>16</v>
      </c>
      <c r="F126" s="112" t="s">
        <v>1884</v>
      </c>
      <c r="G126" s="112"/>
      <c r="H126" s="113" t="s">
        <v>1428</v>
      </c>
      <c r="I126" s="113"/>
      <c r="J126" s="112" t="s">
        <v>352</v>
      </c>
      <c r="K126" s="112" t="s">
        <v>27</v>
      </c>
      <c r="L126" s="73">
        <v>7</v>
      </c>
      <c r="M126" s="281">
        <v>6</v>
      </c>
      <c r="N126" s="262">
        <v>1728</v>
      </c>
      <c r="O126" s="73">
        <v>59</v>
      </c>
      <c r="P126" s="73" t="s">
        <v>45</v>
      </c>
      <c r="Q126" s="282">
        <v>0.13</v>
      </c>
      <c r="R126" s="454">
        <v>1747.008</v>
      </c>
      <c r="S126" s="552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6"/>
      <c r="AW126" s="216"/>
      <c r="AX126" s="216"/>
      <c r="AY126" s="216"/>
      <c r="AZ126" s="216"/>
      <c r="BA126" s="216"/>
      <c r="BB126" s="216"/>
      <c r="BC126" s="216"/>
      <c r="BD126" s="216"/>
      <c r="BE126" s="216"/>
      <c r="BF126" s="216"/>
      <c r="BG126" s="216"/>
      <c r="BH126" s="216"/>
      <c r="BI126" s="216"/>
      <c r="BJ126" s="216"/>
      <c r="BK126" s="216"/>
      <c r="BL126" s="216"/>
      <c r="BM126" s="216"/>
      <c r="BN126" s="216"/>
      <c r="BO126" s="216"/>
      <c r="BP126" s="216"/>
      <c r="BQ126" s="216"/>
      <c r="BR126" s="216"/>
      <c r="BS126" s="216"/>
      <c r="BT126" s="258"/>
      <c r="BU126" s="258"/>
      <c r="BV126" s="258"/>
      <c r="BW126" s="258"/>
      <c r="BX126" s="258"/>
    </row>
    <row r="127" spans="1:76" s="251" customFormat="1" ht="19.899999999999999" customHeight="1">
      <c r="A127" s="337"/>
      <c r="B127" s="389"/>
      <c r="C127" s="129" t="s">
        <v>1426</v>
      </c>
      <c r="D127" s="129" t="s">
        <v>1427</v>
      </c>
      <c r="E127" s="129" t="s">
        <v>16</v>
      </c>
      <c r="F127" s="129" t="s">
        <v>1884</v>
      </c>
      <c r="G127" s="129"/>
      <c r="H127" s="130" t="s">
        <v>1428</v>
      </c>
      <c r="I127" s="130"/>
      <c r="J127" s="129" t="s">
        <v>352</v>
      </c>
      <c r="K127" s="129" t="s">
        <v>27</v>
      </c>
      <c r="L127" s="73">
        <v>7</v>
      </c>
      <c r="M127" s="281">
        <v>7</v>
      </c>
      <c r="N127" s="262">
        <v>1728</v>
      </c>
      <c r="O127" s="73">
        <v>59</v>
      </c>
      <c r="P127" s="73" t="s">
        <v>45</v>
      </c>
      <c r="Q127" s="282">
        <v>0.13</v>
      </c>
      <c r="R127" s="454">
        <v>1747.008</v>
      </c>
      <c r="S127" s="552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16"/>
      <c r="AK127" s="216"/>
      <c r="AL127" s="216"/>
      <c r="AM127" s="216"/>
      <c r="AN127" s="216"/>
      <c r="AO127" s="216"/>
      <c r="AP127" s="216"/>
      <c r="AQ127" s="216"/>
      <c r="AR127" s="216"/>
      <c r="AS127" s="216"/>
      <c r="AT127" s="216"/>
      <c r="AU127" s="216"/>
      <c r="AV127" s="216"/>
      <c r="AW127" s="216"/>
      <c r="AX127" s="216"/>
      <c r="AY127" s="216"/>
      <c r="AZ127" s="216"/>
      <c r="BA127" s="216"/>
      <c r="BB127" s="216"/>
      <c r="BC127" s="216"/>
      <c r="BD127" s="216"/>
      <c r="BE127" s="216"/>
      <c r="BF127" s="216"/>
      <c r="BG127" s="216"/>
      <c r="BH127" s="216"/>
      <c r="BI127" s="216"/>
      <c r="BJ127" s="216"/>
      <c r="BK127" s="216"/>
      <c r="BL127" s="216"/>
      <c r="BM127" s="216"/>
      <c r="BN127" s="216"/>
      <c r="BO127" s="216"/>
      <c r="BP127" s="216"/>
      <c r="BQ127" s="216"/>
      <c r="BR127" s="216"/>
      <c r="BS127" s="216"/>
      <c r="BT127" s="258"/>
      <c r="BU127" s="258"/>
      <c r="BV127" s="258"/>
      <c r="BW127" s="258"/>
      <c r="BX127" s="258"/>
    </row>
    <row r="128" spans="1:76" s="251" customFormat="1" ht="19.899999999999999" customHeight="1">
      <c r="A128" s="337"/>
      <c r="B128" s="389"/>
      <c r="C128" s="129" t="s">
        <v>1429</v>
      </c>
      <c r="D128" s="129" t="s">
        <v>1430</v>
      </c>
      <c r="E128" s="129" t="s">
        <v>16</v>
      </c>
      <c r="F128" s="129" t="s">
        <v>1884</v>
      </c>
      <c r="G128" s="129"/>
      <c r="H128" s="130" t="s">
        <v>1428</v>
      </c>
      <c r="I128" s="130"/>
      <c r="J128" s="129" t="s">
        <v>352</v>
      </c>
      <c r="K128" s="129" t="s">
        <v>27</v>
      </c>
      <c r="L128" s="73">
        <v>7</v>
      </c>
      <c r="M128" s="281">
        <v>8</v>
      </c>
      <c r="N128" s="262">
        <v>1296</v>
      </c>
      <c r="O128" s="73">
        <v>59</v>
      </c>
      <c r="P128" s="73" t="s">
        <v>45</v>
      </c>
      <c r="Q128" s="282">
        <v>0.13</v>
      </c>
      <c r="R128" s="454">
        <v>1310.2560000000001</v>
      </c>
      <c r="S128" s="552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6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  <c r="AR128" s="216"/>
      <c r="AS128" s="216"/>
      <c r="AT128" s="216"/>
      <c r="AU128" s="216"/>
      <c r="AV128" s="216"/>
      <c r="AW128" s="216"/>
      <c r="AX128" s="216"/>
      <c r="AY128" s="216"/>
      <c r="AZ128" s="216"/>
      <c r="BA128" s="216"/>
      <c r="BB128" s="216"/>
      <c r="BC128" s="216"/>
      <c r="BD128" s="216"/>
      <c r="BE128" s="216"/>
      <c r="BF128" s="216"/>
      <c r="BG128" s="216"/>
      <c r="BH128" s="216"/>
      <c r="BI128" s="216"/>
      <c r="BJ128" s="216"/>
      <c r="BK128" s="216"/>
      <c r="BL128" s="216"/>
      <c r="BM128" s="216"/>
      <c r="BN128" s="216"/>
      <c r="BO128" s="216"/>
      <c r="BP128" s="216"/>
      <c r="BQ128" s="216"/>
      <c r="BR128" s="216"/>
      <c r="BS128" s="216"/>
      <c r="BT128" s="258"/>
      <c r="BU128" s="258"/>
      <c r="BV128" s="258"/>
      <c r="BW128" s="258"/>
      <c r="BX128" s="258"/>
    </row>
    <row r="129" spans="1:76" s="252" customFormat="1" ht="19.899999999999999" customHeight="1">
      <c r="A129" s="337"/>
      <c r="B129" s="389"/>
      <c r="C129" s="129" t="s">
        <v>1431</v>
      </c>
      <c r="D129" s="129" t="s">
        <v>1432</v>
      </c>
      <c r="E129" s="129" t="s">
        <v>16</v>
      </c>
      <c r="F129" s="129" t="s">
        <v>1884</v>
      </c>
      <c r="G129" s="129"/>
      <c r="H129" s="130" t="s">
        <v>1428</v>
      </c>
      <c r="I129" s="130"/>
      <c r="J129" s="129" t="s">
        <v>352</v>
      </c>
      <c r="K129" s="129" t="s">
        <v>27</v>
      </c>
      <c r="L129" s="73">
        <v>7</v>
      </c>
      <c r="M129" s="281">
        <v>9</v>
      </c>
      <c r="N129" s="262">
        <v>1872</v>
      </c>
      <c r="O129" s="73">
        <v>59</v>
      </c>
      <c r="P129" s="73" t="s">
        <v>45</v>
      </c>
      <c r="Q129" s="282">
        <v>0.13</v>
      </c>
      <c r="R129" s="454">
        <v>1892.5920000000001</v>
      </c>
      <c r="S129" s="552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6"/>
      <c r="AF129" s="216"/>
      <c r="AG129" s="216"/>
      <c r="AH129" s="216"/>
      <c r="AI129" s="216"/>
      <c r="AJ129" s="216"/>
      <c r="AK129" s="216"/>
      <c r="AL129" s="216"/>
      <c r="AM129" s="216"/>
      <c r="AN129" s="216"/>
      <c r="AO129" s="216"/>
      <c r="AP129" s="216"/>
      <c r="AQ129" s="216"/>
      <c r="AR129" s="216"/>
      <c r="AS129" s="216"/>
      <c r="AT129" s="216"/>
      <c r="AU129" s="216"/>
      <c r="AV129" s="216"/>
      <c r="AW129" s="216"/>
      <c r="AX129" s="216"/>
      <c r="AY129" s="216"/>
      <c r="AZ129" s="216"/>
      <c r="BA129" s="216"/>
      <c r="BB129" s="216"/>
      <c r="BC129" s="216"/>
      <c r="BD129" s="216"/>
      <c r="BE129" s="216"/>
      <c r="BF129" s="216"/>
      <c r="BG129" s="216"/>
      <c r="BH129" s="216"/>
      <c r="BI129" s="216"/>
      <c r="BJ129" s="216"/>
      <c r="BK129" s="216"/>
      <c r="BL129" s="216"/>
      <c r="BM129" s="216"/>
      <c r="BN129" s="216"/>
      <c r="BO129" s="216"/>
      <c r="BP129" s="216"/>
      <c r="BQ129" s="216"/>
      <c r="BR129" s="216"/>
      <c r="BS129" s="216"/>
      <c r="BT129" s="258"/>
      <c r="BU129" s="258"/>
      <c r="BV129" s="258"/>
      <c r="BW129" s="258"/>
      <c r="BX129" s="258"/>
    </row>
    <row r="130" spans="1:76" s="252" customFormat="1" ht="19.899999999999999" customHeight="1">
      <c r="A130" s="337"/>
      <c r="B130" s="389"/>
      <c r="C130" s="129" t="s">
        <v>1867</v>
      </c>
      <c r="D130" s="129" t="s">
        <v>1868</v>
      </c>
      <c r="E130" s="129" t="s">
        <v>16</v>
      </c>
      <c r="F130" s="129" t="s">
        <v>1884</v>
      </c>
      <c r="G130" s="129"/>
      <c r="H130" s="130" t="s">
        <v>1428</v>
      </c>
      <c r="I130" s="130"/>
      <c r="J130" s="129" t="s">
        <v>352</v>
      </c>
      <c r="K130" s="129" t="s">
        <v>27</v>
      </c>
      <c r="L130" s="73">
        <v>7</v>
      </c>
      <c r="M130" s="281">
        <v>10</v>
      </c>
      <c r="N130" s="262">
        <v>1404</v>
      </c>
      <c r="O130" s="73">
        <v>59</v>
      </c>
      <c r="P130" s="73" t="s">
        <v>45</v>
      </c>
      <c r="Q130" s="282">
        <v>0.13</v>
      </c>
      <c r="R130" s="454">
        <v>1419.444</v>
      </c>
      <c r="S130" s="552"/>
      <c r="T130" s="216"/>
      <c r="U130" s="216"/>
      <c r="V130" s="216"/>
      <c r="W130" s="216"/>
      <c r="X130" s="216"/>
      <c r="Y130" s="216"/>
      <c r="Z130" s="216"/>
      <c r="AA130" s="216"/>
      <c r="AB130" s="216"/>
      <c r="AC130" s="216"/>
      <c r="AD130" s="216"/>
      <c r="AE130" s="216"/>
      <c r="AF130" s="216"/>
      <c r="AG130" s="216"/>
      <c r="AH130" s="216"/>
      <c r="AI130" s="216"/>
      <c r="AJ130" s="216"/>
      <c r="AK130" s="216"/>
      <c r="AL130" s="216"/>
      <c r="AM130" s="216"/>
      <c r="AN130" s="216"/>
      <c r="AO130" s="216"/>
      <c r="AP130" s="216"/>
      <c r="AQ130" s="216"/>
      <c r="AR130" s="216"/>
      <c r="AS130" s="216"/>
      <c r="AT130" s="216"/>
      <c r="AU130" s="216"/>
      <c r="AV130" s="216"/>
      <c r="AW130" s="216"/>
      <c r="AX130" s="216"/>
      <c r="AY130" s="216"/>
      <c r="AZ130" s="216"/>
      <c r="BA130" s="216"/>
      <c r="BB130" s="216"/>
      <c r="BC130" s="216"/>
      <c r="BD130" s="216"/>
      <c r="BE130" s="216"/>
      <c r="BF130" s="216"/>
      <c r="BG130" s="216"/>
      <c r="BH130" s="216"/>
      <c r="BI130" s="216"/>
      <c r="BJ130" s="216"/>
      <c r="BK130" s="216"/>
      <c r="BL130" s="216"/>
      <c r="BM130" s="216"/>
      <c r="BN130" s="216"/>
      <c r="BO130" s="216"/>
      <c r="BP130" s="216"/>
      <c r="BQ130" s="216"/>
      <c r="BR130" s="216"/>
      <c r="BS130" s="216"/>
      <c r="BT130" s="258"/>
      <c r="BU130" s="258"/>
      <c r="BV130" s="258"/>
      <c r="BW130" s="258"/>
      <c r="BX130" s="258"/>
    </row>
    <row r="131" spans="1:76" s="252" customFormat="1" ht="19.899999999999999" customHeight="1">
      <c r="A131" s="337"/>
      <c r="B131" s="389"/>
      <c r="C131" s="129" t="s">
        <v>1869</v>
      </c>
      <c r="D131" s="129" t="s">
        <v>1870</v>
      </c>
      <c r="E131" s="129" t="s">
        <v>16</v>
      </c>
      <c r="F131" s="129" t="s">
        <v>1884</v>
      </c>
      <c r="G131" s="129"/>
      <c r="H131" s="130" t="s">
        <v>1428</v>
      </c>
      <c r="I131" s="130"/>
      <c r="J131" s="129" t="s">
        <v>352</v>
      </c>
      <c r="K131" s="129" t="s">
        <v>27</v>
      </c>
      <c r="L131" s="73">
        <v>7</v>
      </c>
      <c r="M131" s="281">
        <v>11</v>
      </c>
      <c r="N131" s="262">
        <v>1872</v>
      </c>
      <c r="O131" s="73">
        <v>59</v>
      </c>
      <c r="P131" s="73" t="s">
        <v>45</v>
      </c>
      <c r="Q131" s="282">
        <v>0.13</v>
      </c>
      <c r="R131" s="454">
        <v>1892.5920000000001</v>
      </c>
      <c r="S131" s="552"/>
      <c r="T131" s="216"/>
      <c r="U131" s="216"/>
      <c r="V131" s="216"/>
      <c r="W131" s="216"/>
      <c r="X131" s="216"/>
      <c r="Y131" s="216"/>
      <c r="Z131" s="216"/>
      <c r="AA131" s="216"/>
      <c r="AB131" s="216"/>
      <c r="AC131" s="216"/>
      <c r="AD131" s="216"/>
      <c r="AE131" s="216"/>
      <c r="AF131" s="216"/>
      <c r="AG131" s="216"/>
      <c r="AH131" s="216"/>
      <c r="AI131" s="216"/>
      <c r="AJ131" s="216"/>
      <c r="AK131" s="216"/>
      <c r="AL131" s="216"/>
      <c r="AM131" s="216"/>
      <c r="AN131" s="216"/>
      <c r="AO131" s="216"/>
      <c r="AP131" s="216"/>
      <c r="AQ131" s="216"/>
      <c r="AR131" s="216"/>
      <c r="AS131" s="216"/>
      <c r="AT131" s="216"/>
      <c r="AU131" s="216"/>
      <c r="AV131" s="216"/>
      <c r="AW131" s="216"/>
      <c r="AX131" s="216"/>
      <c r="AY131" s="216"/>
      <c r="AZ131" s="216"/>
      <c r="BA131" s="216"/>
      <c r="BB131" s="216"/>
      <c r="BC131" s="216"/>
      <c r="BD131" s="216"/>
      <c r="BE131" s="216"/>
      <c r="BF131" s="216"/>
      <c r="BG131" s="216"/>
      <c r="BH131" s="216"/>
      <c r="BI131" s="216"/>
      <c r="BJ131" s="216"/>
      <c r="BK131" s="216"/>
      <c r="BL131" s="216"/>
      <c r="BM131" s="216"/>
      <c r="BN131" s="216"/>
      <c r="BO131" s="216"/>
      <c r="BP131" s="216"/>
      <c r="BQ131" s="216"/>
      <c r="BR131" s="216"/>
      <c r="BS131" s="216"/>
      <c r="BT131" s="258"/>
      <c r="BU131" s="258"/>
      <c r="BV131" s="258"/>
      <c r="BW131" s="258"/>
      <c r="BX131" s="258"/>
    </row>
    <row r="132" spans="1:76" s="252" customFormat="1" ht="19.899999999999999" customHeight="1" thickBot="1">
      <c r="A132" s="337"/>
      <c r="B132" s="390"/>
      <c r="C132" s="455" t="s">
        <v>1871</v>
      </c>
      <c r="D132" s="455" t="s">
        <v>1872</v>
      </c>
      <c r="E132" s="455" t="s">
        <v>16</v>
      </c>
      <c r="F132" s="455" t="s">
        <v>1884</v>
      </c>
      <c r="G132" s="455"/>
      <c r="H132" s="456" t="s">
        <v>1428</v>
      </c>
      <c r="I132" s="456"/>
      <c r="J132" s="455" t="s">
        <v>352</v>
      </c>
      <c r="K132" s="455" t="s">
        <v>27</v>
      </c>
      <c r="L132" s="398">
        <v>7</v>
      </c>
      <c r="M132" s="438">
        <v>12</v>
      </c>
      <c r="N132" s="439">
        <v>1433.4</v>
      </c>
      <c r="O132" s="398">
        <v>59</v>
      </c>
      <c r="P132" s="398" t="s">
        <v>28</v>
      </c>
      <c r="Q132" s="440">
        <v>0.05</v>
      </c>
      <c r="R132" s="441">
        <v>1483.3391999999999</v>
      </c>
      <c r="S132" s="552">
        <f>SUM(R121:R132)</f>
        <v>19608.547199999997</v>
      </c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216"/>
      <c r="AG132" s="216"/>
      <c r="AH132" s="216"/>
      <c r="AI132" s="216"/>
      <c r="AJ132" s="216"/>
      <c r="AK132" s="216"/>
      <c r="AL132" s="216"/>
      <c r="AM132" s="216"/>
      <c r="AN132" s="216"/>
      <c r="AO132" s="216"/>
      <c r="AP132" s="216"/>
      <c r="AQ132" s="216"/>
      <c r="AR132" s="216"/>
      <c r="AS132" s="216"/>
      <c r="AT132" s="216"/>
      <c r="AU132" s="216"/>
      <c r="AV132" s="216"/>
      <c r="AW132" s="216"/>
      <c r="AX132" s="216"/>
      <c r="AY132" s="216"/>
      <c r="AZ132" s="216"/>
      <c r="BA132" s="216"/>
      <c r="BB132" s="216"/>
      <c r="BC132" s="216"/>
      <c r="BD132" s="216"/>
      <c r="BE132" s="216"/>
      <c r="BF132" s="216"/>
      <c r="BG132" s="216"/>
      <c r="BH132" s="216"/>
      <c r="BI132" s="216"/>
      <c r="BJ132" s="216"/>
      <c r="BK132" s="216"/>
      <c r="BL132" s="216"/>
      <c r="BM132" s="216"/>
      <c r="BN132" s="216"/>
      <c r="BO132" s="216"/>
      <c r="BP132" s="216"/>
      <c r="BQ132" s="216"/>
      <c r="BR132" s="216"/>
      <c r="BS132" s="216"/>
      <c r="BT132" s="258"/>
      <c r="BU132" s="258"/>
      <c r="BV132" s="258"/>
      <c r="BW132" s="258"/>
      <c r="BX132" s="258"/>
    </row>
    <row r="133" spans="1:76" s="252" customFormat="1" ht="19.899999999999999" customHeight="1">
      <c r="B133" s="345">
        <v>11</v>
      </c>
      <c r="C133" s="457" t="s">
        <v>712</v>
      </c>
      <c r="D133" s="457" t="s">
        <v>713</v>
      </c>
      <c r="E133" s="457" t="s">
        <v>34</v>
      </c>
      <c r="F133" s="386" t="s">
        <v>211</v>
      </c>
      <c r="G133" s="457">
        <v>2</v>
      </c>
      <c r="H133" s="458" t="s">
        <v>714</v>
      </c>
      <c r="I133" s="388" t="s">
        <v>715</v>
      </c>
      <c r="J133" s="457" t="s">
        <v>71</v>
      </c>
      <c r="K133" s="457" t="s">
        <v>27</v>
      </c>
      <c r="L133" s="349">
        <v>3</v>
      </c>
      <c r="M133" s="350">
        <v>1</v>
      </c>
      <c r="N133" s="351">
        <v>1512</v>
      </c>
      <c r="O133" s="349">
        <v>41</v>
      </c>
      <c r="P133" s="349" t="s">
        <v>44</v>
      </c>
      <c r="Q133" s="352">
        <v>0.05</v>
      </c>
      <c r="R133" s="469">
        <v>1529.3933629999999</v>
      </c>
      <c r="S133" s="551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4"/>
      <c r="AX133" s="214"/>
      <c r="AY133" s="214"/>
      <c r="AZ133" s="214"/>
      <c r="BA133" s="214"/>
      <c r="BB133" s="214"/>
      <c r="BC133" s="214"/>
      <c r="BD133" s="214"/>
      <c r="BE133" s="214"/>
      <c r="BF133" s="214"/>
      <c r="BG133" s="214"/>
      <c r="BH133" s="214"/>
      <c r="BI133" s="214"/>
      <c r="BJ133" s="214"/>
      <c r="BK133" s="214"/>
      <c r="BL133" s="214"/>
      <c r="BM133" s="214"/>
      <c r="BN133" s="214"/>
      <c r="BO133" s="214"/>
      <c r="BP133" s="214"/>
      <c r="BQ133" s="214"/>
      <c r="BR133" s="214"/>
      <c r="BS133" s="214"/>
      <c r="BT133" s="253"/>
      <c r="BU133" s="253"/>
      <c r="BV133" s="253"/>
      <c r="BW133" s="253"/>
      <c r="BX133" s="253"/>
    </row>
    <row r="134" spans="1:76" s="252" customFormat="1" ht="19.899999999999999" customHeight="1">
      <c r="B134" s="353"/>
      <c r="C134" s="107" t="s">
        <v>716</v>
      </c>
      <c r="D134" s="107" t="s">
        <v>717</v>
      </c>
      <c r="E134" s="107" t="s">
        <v>34</v>
      </c>
      <c r="F134" s="65" t="s">
        <v>211</v>
      </c>
      <c r="G134" s="107">
        <v>2</v>
      </c>
      <c r="H134" s="108" t="s">
        <v>714</v>
      </c>
      <c r="I134" s="261" t="s">
        <v>351</v>
      </c>
      <c r="J134" s="107" t="s">
        <v>71</v>
      </c>
      <c r="K134" s="107" t="s">
        <v>27</v>
      </c>
      <c r="L134" s="49">
        <v>3</v>
      </c>
      <c r="M134" s="52">
        <v>2</v>
      </c>
      <c r="N134" s="53">
        <v>1512</v>
      </c>
      <c r="O134" s="49">
        <v>41</v>
      </c>
      <c r="P134" s="49" t="s">
        <v>28</v>
      </c>
      <c r="Q134" s="324">
        <v>0.1</v>
      </c>
      <c r="R134" s="470">
        <v>1529.3933629999999</v>
      </c>
      <c r="S134" s="551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4"/>
      <c r="AX134" s="214"/>
      <c r="AY134" s="214"/>
      <c r="AZ134" s="214"/>
      <c r="BA134" s="214"/>
      <c r="BB134" s="214"/>
      <c r="BC134" s="214"/>
      <c r="BD134" s="214"/>
      <c r="BE134" s="214"/>
      <c r="BF134" s="214"/>
      <c r="BG134" s="214"/>
      <c r="BH134" s="214"/>
      <c r="BI134" s="214"/>
      <c r="BJ134" s="214"/>
      <c r="BK134" s="214"/>
      <c r="BL134" s="214"/>
      <c r="BM134" s="214"/>
      <c r="BN134" s="214"/>
      <c r="BO134" s="214"/>
      <c r="BP134" s="214"/>
      <c r="BQ134" s="214"/>
      <c r="BR134" s="214"/>
      <c r="BS134" s="214"/>
      <c r="BT134" s="253"/>
      <c r="BU134" s="253"/>
      <c r="BV134" s="253"/>
      <c r="BW134" s="253"/>
      <c r="BX134" s="253"/>
    </row>
    <row r="135" spans="1:76" s="252" customFormat="1" ht="19.899999999999999" customHeight="1">
      <c r="B135" s="353"/>
      <c r="C135" s="107" t="s">
        <v>718</v>
      </c>
      <c r="D135" s="107" t="s">
        <v>719</v>
      </c>
      <c r="E135" s="107" t="s">
        <v>34</v>
      </c>
      <c r="F135" s="65" t="s">
        <v>211</v>
      </c>
      <c r="G135" s="107">
        <v>2</v>
      </c>
      <c r="H135" s="108" t="s">
        <v>714</v>
      </c>
      <c r="I135" s="261" t="s">
        <v>351</v>
      </c>
      <c r="J135" s="107" t="s">
        <v>71</v>
      </c>
      <c r="K135" s="107" t="s">
        <v>27</v>
      </c>
      <c r="L135" s="49">
        <v>3</v>
      </c>
      <c r="M135" s="52">
        <v>3</v>
      </c>
      <c r="N135" s="53">
        <v>1512</v>
      </c>
      <c r="O135" s="49">
        <v>41</v>
      </c>
      <c r="P135" s="49" t="s">
        <v>44</v>
      </c>
      <c r="Q135" s="324">
        <v>0.05</v>
      </c>
      <c r="R135" s="470">
        <v>1529.3933629999999</v>
      </c>
      <c r="S135" s="551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4"/>
      <c r="AX135" s="214"/>
      <c r="AY135" s="214"/>
      <c r="AZ135" s="214"/>
      <c r="BA135" s="214"/>
      <c r="BB135" s="214"/>
      <c r="BC135" s="214"/>
      <c r="BD135" s="214"/>
      <c r="BE135" s="214"/>
      <c r="BF135" s="214"/>
      <c r="BG135" s="214"/>
      <c r="BH135" s="214"/>
      <c r="BI135" s="214"/>
      <c r="BJ135" s="214"/>
      <c r="BK135" s="214"/>
      <c r="BL135" s="214"/>
      <c r="BM135" s="214"/>
      <c r="BN135" s="214"/>
      <c r="BO135" s="214"/>
      <c r="BP135" s="214"/>
      <c r="BQ135" s="214"/>
      <c r="BR135" s="214"/>
      <c r="BS135" s="214"/>
      <c r="BT135" s="253"/>
      <c r="BU135" s="253"/>
      <c r="BV135" s="253"/>
      <c r="BW135" s="253"/>
      <c r="BX135" s="253"/>
    </row>
    <row r="136" spans="1:76" s="252" customFormat="1" ht="19.899999999999999" customHeight="1">
      <c r="B136" s="353"/>
      <c r="C136" s="107" t="s">
        <v>720</v>
      </c>
      <c r="D136" s="107" t="s">
        <v>721</v>
      </c>
      <c r="E136" s="107" t="s">
        <v>34</v>
      </c>
      <c r="F136" s="65" t="s">
        <v>211</v>
      </c>
      <c r="G136" s="107">
        <v>2</v>
      </c>
      <c r="H136" s="108" t="s">
        <v>714</v>
      </c>
      <c r="I136" s="261" t="s">
        <v>351</v>
      </c>
      <c r="J136" s="107" t="s">
        <v>71</v>
      </c>
      <c r="K136" s="107" t="s">
        <v>27</v>
      </c>
      <c r="L136" s="49">
        <v>3</v>
      </c>
      <c r="M136" s="52">
        <v>4</v>
      </c>
      <c r="N136" s="53">
        <v>58.1</v>
      </c>
      <c r="O136" s="49">
        <v>41</v>
      </c>
      <c r="P136" s="49" t="s">
        <v>28</v>
      </c>
      <c r="Q136" s="324">
        <v>0.1</v>
      </c>
      <c r="R136" s="470">
        <v>58.768343000000002</v>
      </c>
      <c r="S136" s="551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4"/>
      <c r="AX136" s="214"/>
      <c r="AY136" s="214"/>
      <c r="AZ136" s="214"/>
      <c r="BA136" s="214"/>
      <c r="BB136" s="214"/>
      <c r="BC136" s="214"/>
      <c r="BD136" s="214"/>
      <c r="BE136" s="214"/>
      <c r="BF136" s="214"/>
      <c r="BG136" s="214"/>
      <c r="BH136" s="214"/>
      <c r="BI136" s="214"/>
      <c r="BJ136" s="214"/>
      <c r="BK136" s="214"/>
      <c r="BL136" s="214"/>
      <c r="BM136" s="214"/>
      <c r="BN136" s="214"/>
      <c r="BO136" s="214"/>
      <c r="BP136" s="214"/>
      <c r="BQ136" s="214"/>
      <c r="BR136" s="214"/>
      <c r="BS136" s="214"/>
      <c r="BT136" s="253"/>
      <c r="BU136" s="253"/>
      <c r="BV136" s="253"/>
      <c r="BW136" s="253"/>
      <c r="BX136" s="253"/>
    </row>
    <row r="137" spans="1:76" s="252" customFormat="1" ht="19.899999999999999" customHeight="1" thickBot="1">
      <c r="B137" s="390"/>
      <c r="C137" s="459" t="s">
        <v>722</v>
      </c>
      <c r="D137" s="460" t="s">
        <v>723</v>
      </c>
      <c r="E137" s="459" t="s">
        <v>34</v>
      </c>
      <c r="F137" s="393" t="s">
        <v>211</v>
      </c>
      <c r="G137" s="459">
        <v>2</v>
      </c>
      <c r="H137" s="461" t="s">
        <v>724</v>
      </c>
      <c r="I137" s="358" t="s">
        <v>351</v>
      </c>
      <c r="J137" s="459" t="s">
        <v>71</v>
      </c>
      <c r="K137" s="395" t="s">
        <v>1885</v>
      </c>
      <c r="L137" s="459" t="s">
        <v>23</v>
      </c>
      <c r="M137" s="459" t="s">
        <v>24</v>
      </c>
      <c r="N137" s="462">
        <v>1679.2</v>
      </c>
      <c r="O137" s="459" t="s">
        <v>368</v>
      </c>
      <c r="P137" s="398" t="s">
        <v>22</v>
      </c>
      <c r="Q137" s="399"/>
      <c r="R137" s="473">
        <v>1695.7633000000001</v>
      </c>
      <c r="S137" s="551">
        <f>SUM(R133:R137)</f>
        <v>6342.7117319999998</v>
      </c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  <c r="AU137" s="214"/>
      <c r="AV137" s="214"/>
      <c r="AW137" s="214"/>
      <c r="AX137" s="214"/>
      <c r="AY137" s="214"/>
      <c r="AZ137" s="214"/>
      <c r="BA137" s="214"/>
      <c r="BB137" s="214"/>
      <c r="BC137" s="214"/>
      <c r="BD137" s="214"/>
      <c r="BE137" s="214"/>
      <c r="BF137" s="214"/>
      <c r="BG137" s="214"/>
      <c r="BH137" s="214"/>
      <c r="BI137" s="214"/>
      <c r="BJ137" s="214"/>
      <c r="BK137" s="214"/>
      <c r="BL137" s="214"/>
      <c r="BM137" s="214"/>
      <c r="BN137" s="214"/>
      <c r="BO137" s="214"/>
      <c r="BP137" s="214"/>
      <c r="BQ137" s="214"/>
      <c r="BR137" s="214"/>
      <c r="BS137" s="214"/>
      <c r="BT137" s="253"/>
      <c r="BU137" s="253"/>
      <c r="BV137" s="253"/>
      <c r="BW137" s="253"/>
      <c r="BX137" s="253"/>
    </row>
    <row r="138" spans="1:76" s="252" customFormat="1" ht="19.899999999999999" customHeight="1">
      <c r="A138" s="224">
        <v>699</v>
      </c>
      <c r="B138" s="363">
        <v>12</v>
      </c>
      <c r="C138" s="364" t="s">
        <v>86</v>
      </c>
      <c r="D138" s="364" t="s">
        <v>87</v>
      </c>
      <c r="E138" s="366" t="s">
        <v>34</v>
      </c>
      <c r="F138" s="366" t="s">
        <v>1884</v>
      </c>
      <c r="G138" s="366"/>
      <c r="H138" s="365" t="s">
        <v>88</v>
      </c>
      <c r="I138" s="365" t="s">
        <v>318</v>
      </c>
      <c r="J138" s="366" t="s">
        <v>71</v>
      </c>
      <c r="K138" s="366" t="s">
        <v>29</v>
      </c>
      <c r="L138" s="366" t="s">
        <v>89</v>
      </c>
      <c r="M138" s="366" t="s">
        <v>19</v>
      </c>
      <c r="N138" s="365">
        <v>1518.4</v>
      </c>
      <c r="O138" s="365"/>
      <c r="P138" s="366" t="s">
        <v>22</v>
      </c>
      <c r="Q138" s="367"/>
      <c r="R138" s="368">
        <v>1536.711904</v>
      </c>
      <c r="S138" s="550"/>
      <c r="T138" s="206"/>
      <c r="U138" s="206"/>
      <c r="V138" s="206"/>
      <c r="W138" s="206"/>
      <c r="X138" s="206"/>
      <c r="Y138" s="206"/>
      <c r="Z138" s="206"/>
      <c r="AA138" s="206"/>
      <c r="AB138" s="206"/>
      <c r="AC138" s="206"/>
      <c r="AD138" s="206"/>
      <c r="AE138" s="206"/>
      <c r="AF138" s="206"/>
      <c r="AG138" s="206"/>
      <c r="AH138" s="206"/>
      <c r="AI138" s="206"/>
      <c r="AJ138" s="206"/>
      <c r="AK138" s="206"/>
      <c r="AL138" s="206"/>
      <c r="AM138" s="206"/>
      <c r="AN138" s="206"/>
      <c r="AO138" s="206"/>
      <c r="AP138" s="206"/>
      <c r="AQ138" s="206"/>
      <c r="AR138" s="206"/>
      <c r="AS138" s="206"/>
      <c r="AT138" s="206"/>
      <c r="AU138" s="206"/>
      <c r="AV138" s="206"/>
      <c r="AW138" s="206"/>
      <c r="AX138" s="206"/>
      <c r="AY138" s="206"/>
      <c r="AZ138" s="206"/>
      <c r="BA138" s="206"/>
      <c r="BB138" s="206"/>
      <c r="BC138" s="206"/>
      <c r="BD138" s="206"/>
      <c r="BE138" s="206"/>
      <c r="BF138" s="206"/>
      <c r="BG138" s="206"/>
      <c r="BH138" s="206"/>
      <c r="BI138" s="206"/>
      <c r="BJ138" s="206"/>
      <c r="BK138" s="206"/>
      <c r="BL138" s="206"/>
      <c r="BM138" s="206"/>
      <c r="BN138" s="206"/>
      <c r="BO138" s="206"/>
      <c r="BP138" s="206"/>
      <c r="BQ138" s="206"/>
      <c r="BR138" s="206"/>
      <c r="BS138" s="206"/>
      <c r="BT138" s="232"/>
      <c r="BU138" s="232"/>
      <c r="BV138" s="232"/>
      <c r="BW138" s="232"/>
      <c r="BX138" s="232"/>
    </row>
    <row r="139" spans="1:76" s="252" customFormat="1" ht="19.899999999999999" customHeight="1">
      <c r="A139" s="235">
        <v>701</v>
      </c>
      <c r="B139" s="376"/>
      <c r="C139" s="226" t="s">
        <v>92</v>
      </c>
      <c r="D139" s="226" t="s">
        <v>93</v>
      </c>
      <c r="E139" s="225" t="s">
        <v>34</v>
      </c>
      <c r="F139" s="225" t="s">
        <v>1884</v>
      </c>
      <c r="G139" s="225"/>
      <c r="H139" s="227" t="s">
        <v>88</v>
      </c>
      <c r="I139" s="228" t="s">
        <v>351</v>
      </c>
      <c r="J139" s="225" t="s">
        <v>71</v>
      </c>
      <c r="K139" s="225" t="s">
        <v>29</v>
      </c>
      <c r="L139" s="225" t="s">
        <v>89</v>
      </c>
      <c r="M139" s="225" t="s">
        <v>20</v>
      </c>
      <c r="N139" s="227">
        <v>1518.4</v>
      </c>
      <c r="O139" s="227"/>
      <c r="P139" s="225" t="s">
        <v>21</v>
      </c>
      <c r="Q139" s="229" t="s">
        <v>49</v>
      </c>
      <c r="R139" s="377">
        <v>1536.711904</v>
      </c>
      <c r="S139" s="550"/>
      <c r="T139" s="206"/>
      <c r="U139" s="206"/>
      <c r="V139" s="206"/>
      <c r="W139" s="206"/>
      <c r="X139" s="206"/>
      <c r="Y139" s="206"/>
      <c r="Z139" s="206"/>
      <c r="AA139" s="206"/>
      <c r="AB139" s="206"/>
      <c r="AC139" s="206"/>
      <c r="AD139" s="206"/>
      <c r="AE139" s="206"/>
      <c r="AF139" s="206"/>
      <c r="AG139" s="206"/>
      <c r="AH139" s="206"/>
      <c r="AI139" s="206"/>
      <c r="AJ139" s="206"/>
      <c r="AK139" s="206"/>
      <c r="AL139" s="206"/>
      <c r="AM139" s="206"/>
      <c r="AN139" s="206"/>
      <c r="AO139" s="206"/>
      <c r="AP139" s="206"/>
      <c r="AQ139" s="206"/>
      <c r="AR139" s="206"/>
      <c r="AS139" s="206"/>
      <c r="AT139" s="206"/>
      <c r="AU139" s="206"/>
      <c r="AV139" s="206"/>
      <c r="AW139" s="206"/>
      <c r="AX139" s="206"/>
      <c r="AY139" s="206"/>
      <c r="AZ139" s="206"/>
      <c r="BA139" s="206"/>
      <c r="BB139" s="206"/>
      <c r="BC139" s="206"/>
      <c r="BD139" s="206"/>
      <c r="BE139" s="206"/>
      <c r="BF139" s="206"/>
      <c r="BG139" s="206"/>
      <c r="BH139" s="206"/>
      <c r="BI139" s="206"/>
      <c r="BJ139" s="206"/>
      <c r="BK139" s="206"/>
      <c r="BL139" s="206"/>
      <c r="BM139" s="206"/>
      <c r="BN139" s="206"/>
      <c r="BO139" s="206"/>
      <c r="BP139" s="206"/>
      <c r="BQ139" s="206"/>
      <c r="BR139" s="206"/>
      <c r="BS139" s="206"/>
      <c r="BT139" s="232"/>
      <c r="BU139" s="232"/>
      <c r="BV139" s="232"/>
      <c r="BW139" s="232"/>
      <c r="BX139" s="232"/>
    </row>
    <row r="140" spans="1:76" s="252" customFormat="1" ht="19.899999999999999" customHeight="1">
      <c r="A140" s="224">
        <v>702</v>
      </c>
      <c r="B140" s="376"/>
      <c r="C140" s="226" t="s">
        <v>94</v>
      </c>
      <c r="D140" s="226" t="s">
        <v>95</v>
      </c>
      <c r="E140" s="225" t="s">
        <v>34</v>
      </c>
      <c r="F140" s="225" t="s">
        <v>1884</v>
      </c>
      <c r="G140" s="225"/>
      <c r="H140" s="227" t="s">
        <v>88</v>
      </c>
      <c r="I140" s="228" t="s">
        <v>351</v>
      </c>
      <c r="J140" s="225" t="s">
        <v>71</v>
      </c>
      <c r="K140" s="225" t="s">
        <v>29</v>
      </c>
      <c r="L140" s="225" t="s">
        <v>89</v>
      </c>
      <c r="M140" s="225" t="s">
        <v>23</v>
      </c>
      <c r="N140" s="227">
        <v>1518.4</v>
      </c>
      <c r="O140" s="227"/>
      <c r="P140" s="225" t="s">
        <v>21</v>
      </c>
      <c r="Q140" s="229" t="s">
        <v>49</v>
      </c>
      <c r="R140" s="377">
        <v>1536.711904</v>
      </c>
      <c r="S140" s="550"/>
      <c r="T140" s="206"/>
      <c r="U140" s="206"/>
      <c r="V140" s="206"/>
      <c r="W140" s="206"/>
      <c r="X140" s="206"/>
      <c r="Y140" s="206"/>
      <c r="Z140" s="206"/>
      <c r="AA140" s="206"/>
      <c r="AB140" s="206"/>
      <c r="AC140" s="206"/>
      <c r="AD140" s="206"/>
      <c r="AE140" s="206"/>
      <c r="AF140" s="206"/>
      <c r="AG140" s="206"/>
      <c r="AH140" s="206"/>
      <c r="AI140" s="206"/>
      <c r="AJ140" s="206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  <c r="AX140" s="206"/>
      <c r="AY140" s="206"/>
      <c r="AZ140" s="206"/>
      <c r="BA140" s="206"/>
      <c r="BB140" s="206"/>
      <c r="BC140" s="206"/>
      <c r="BD140" s="206"/>
      <c r="BE140" s="206"/>
      <c r="BF140" s="206"/>
      <c r="BG140" s="206"/>
      <c r="BH140" s="206"/>
      <c r="BI140" s="206"/>
      <c r="BJ140" s="206"/>
      <c r="BK140" s="206"/>
      <c r="BL140" s="206"/>
      <c r="BM140" s="206"/>
      <c r="BN140" s="206"/>
      <c r="BO140" s="206"/>
      <c r="BP140" s="206"/>
      <c r="BQ140" s="206"/>
      <c r="BR140" s="206"/>
      <c r="BS140" s="206"/>
      <c r="BT140" s="232"/>
      <c r="BU140" s="232"/>
      <c r="BV140" s="232"/>
      <c r="BW140" s="232"/>
      <c r="BX140" s="232"/>
    </row>
    <row r="141" spans="1:76" s="252" customFormat="1" ht="19.899999999999999" customHeight="1">
      <c r="A141" s="235">
        <v>703</v>
      </c>
      <c r="B141" s="376"/>
      <c r="C141" s="226" t="s">
        <v>96</v>
      </c>
      <c r="D141" s="226" t="s">
        <v>97</v>
      </c>
      <c r="E141" s="225" t="s">
        <v>34</v>
      </c>
      <c r="F141" s="225" t="s">
        <v>1884</v>
      </c>
      <c r="G141" s="225"/>
      <c r="H141" s="227" t="s">
        <v>88</v>
      </c>
      <c r="I141" s="228" t="s">
        <v>351</v>
      </c>
      <c r="J141" s="225" t="s">
        <v>71</v>
      </c>
      <c r="K141" s="225" t="s">
        <v>29</v>
      </c>
      <c r="L141" s="225" t="s">
        <v>89</v>
      </c>
      <c r="M141" s="225" t="s">
        <v>25</v>
      </c>
      <c r="N141" s="227">
        <v>1518.4</v>
      </c>
      <c r="O141" s="227"/>
      <c r="P141" s="225" t="s">
        <v>22</v>
      </c>
      <c r="Q141" s="229"/>
      <c r="R141" s="377">
        <v>1536.711904</v>
      </c>
      <c r="S141" s="550"/>
      <c r="T141" s="206"/>
      <c r="U141" s="206"/>
      <c r="V141" s="206"/>
      <c r="W141" s="206"/>
      <c r="X141" s="206"/>
      <c r="Y141" s="206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32"/>
      <c r="BU141" s="232"/>
      <c r="BV141" s="232"/>
      <c r="BW141" s="232"/>
      <c r="BX141" s="232"/>
    </row>
    <row r="142" spans="1:76" s="252" customFormat="1" ht="19.899999999999999" customHeight="1">
      <c r="A142" s="235">
        <v>704</v>
      </c>
      <c r="B142" s="376"/>
      <c r="C142" s="226" t="s">
        <v>98</v>
      </c>
      <c r="D142" s="226" t="s">
        <v>99</v>
      </c>
      <c r="E142" s="225" t="s">
        <v>34</v>
      </c>
      <c r="F142" s="225" t="s">
        <v>1884</v>
      </c>
      <c r="G142" s="225"/>
      <c r="H142" s="227" t="s">
        <v>88</v>
      </c>
      <c r="I142" s="228" t="s">
        <v>351</v>
      </c>
      <c r="J142" s="225" t="s">
        <v>71</v>
      </c>
      <c r="K142" s="225" t="s">
        <v>29</v>
      </c>
      <c r="L142" s="225" t="s">
        <v>89</v>
      </c>
      <c r="M142" s="225" t="s">
        <v>24</v>
      </c>
      <c r="N142" s="227">
        <v>1518.4</v>
      </c>
      <c r="O142" s="227"/>
      <c r="P142" s="225" t="s">
        <v>22</v>
      </c>
      <c r="Q142" s="229"/>
      <c r="R142" s="377">
        <v>1536.711904</v>
      </c>
      <c r="S142" s="550"/>
      <c r="T142" s="206"/>
      <c r="U142" s="206"/>
      <c r="V142" s="206"/>
      <c r="W142" s="206"/>
      <c r="X142" s="206"/>
      <c r="Y142" s="206"/>
      <c r="Z142" s="206"/>
      <c r="AA142" s="206"/>
      <c r="AB142" s="206"/>
      <c r="AC142" s="206"/>
      <c r="AD142" s="206"/>
      <c r="AE142" s="206"/>
      <c r="AF142" s="206"/>
      <c r="AG142" s="206"/>
      <c r="AH142" s="206"/>
      <c r="AI142" s="206"/>
      <c r="AJ142" s="206"/>
      <c r="AK142" s="206"/>
      <c r="AL142" s="206"/>
      <c r="AM142" s="206"/>
      <c r="AN142" s="206"/>
      <c r="AO142" s="206"/>
      <c r="AP142" s="206"/>
      <c r="AQ142" s="206"/>
      <c r="AR142" s="206"/>
      <c r="AS142" s="206"/>
      <c r="AT142" s="206"/>
      <c r="AU142" s="206"/>
      <c r="AV142" s="206"/>
      <c r="AW142" s="206"/>
      <c r="AX142" s="206"/>
      <c r="AY142" s="206"/>
      <c r="AZ142" s="206"/>
      <c r="BA142" s="206"/>
      <c r="BB142" s="206"/>
      <c r="BC142" s="206"/>
      <c r="BD142" s="206"/>
      <c r="BE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32"/>
      <c r="BU142" s="232"/>
      <c r="BV142" s="232"/>
      <c r="BW142" s="232"/>
      <c r="BX142" s="232"/>
    </row>
    <row r="143" spans="1:76" s="252" customFormat="1" ht="19.899999999999999" customHeight="1">
      <c r="A143" s="235">
        <v>705</v>
      </c>
      <c r="B143" s="376"/>
      <c r="C143" s="226" t="s">
        <v>100</v>
      </c>
      <c r="D143" s="226" t="s">
        <v>101</v>
      </c>
      <c r="E143" s="225" t="s">
        <v>34</v>
      </c>
      <c r="F143" s="225" t="s">
        <v>1884</v>
      </c>
      <c r="G143" s="225"/>
      <c r="H143" s="227" t="s">
        <v>88</v>
      </c>
      <c r="I143" s="228" t="s">
        <v>351</v>
      </c>
      <c r="J143" s="225" t="s">
        <v>71</v>
      </c>
      <c r="K143" s="225" t="s">
        <v>29</v>
      </c>
      <c r="L143" s="225" t="s">
        <v>89</v>
      </c>
      <c r="M143" s="225" t="s">
        <v>38</v>
      </c>
      <c r="N143" s="227">
        <v>1518.4</v>
      </c>
      <c r="O143" s="227"/>
      <c r="P143" s="225" t="s">
        <v>22</v>
      </c>
      <c r="Q143" s="229"/>
      <c r="R143" s="377">
        <v>1536.711904</v>
      </c>
      <c r="S143" s="550"/>
      <c r="T143" s="206"/>
      <c r="U143" s="206"/>
      <c r="V143" s="206"/>
      <c r="W143" s="206"/>
      <c r="X143" s="206"/>
      <c r="Y143" s="206"/>
      <c r="Z143" s="206"/>
      <c r="AA143" s="206"/>
      <c r="AB143" s="206"/>
      <c r="AC143" s="206"/>
      <c r="AD143" s="206"/>
      <c r="AE143" s="206"/>
      <c r="AF143" s="206"/>
      <c r="AG143" s="206"/>
      <c r="AH143" s="206"/>
      <c r="AI143" s="206"/>
      <c r="AJ143" s="206"/>
      <c r="AK143" s="206"/>
      <c r="AL143" s="206"/>
      <c r="AM143" s="206"/>
      <c r="AN143" s="206"/>
      <c r="AO143" s="206"/>
      <c r="AP143" s="206"/>
      <c r="AQ143" s="206"/>
      <c r="AR143" s="206"/>
      <c r="AS143" s="206"/>
      <c r="AT143" s="206"/>
      <c r="AU143" s="206"/>
      <c r="AV143" s="206"/>
      <c r="AW143" s="206"/>
      <c r="AX143" s="206"/>
      <c r="AY143" s="206"/>
      <c r="AZ143" s="206"/>
      <c r="BA143" s="206"/>
      <c r="BB143" s="206"/>
      <c r="BC143" s="206"/>
      <c r="BD143" s="206"/>
      <c r="BE143" s="206"/>
      <c r="BF143" s="206"/>
      <c r="BG143" s="206"/>
      <c r="BH143" s="206"/>
      <c r="BI143" s="206"/>
      <c r="BJ143" s="206"/>
      <c r="BK143" s="206"/>
      <c r="BL143" s="206"/>
      <c r="BM143" s="206"/>
      <c r="BN143" s="206"/>
      <c r="BO143" s="206"/>
      <c r="BP143" s="206"/>
      <c r="BQ143" s="206"/>
      <c r="BR143" s="206"/>
      <c r="BS143" s="206"/>
      <c r="BT143" s="232"/>
      <c r="BU143" s="232"/>
      <c r="BV143" s="232"/>
      <c r="BW143" s="232"/>
      <c r="BX143" s="232"/>
    </row>
    <row r="144" spans="1:76" s="252" customFormat="1" ht="19.899999999999999" customHeight="1">
      <c r="A144" s="235">
        <v>706</v>
      </c>
      <c r="B144" s="376"/>
      <c r="C144" s="226" t="s">
        <v>102</v>
      </c>
      <c r="D144" s="226" t="s">
        <v>103</v>
      </c>
      <c r="E144" s="225" t="s">
        <v>34</v>
      </c>
      <c r="F144" s="225" t="s">
        <v>1884</v>
      </c>
      <c r="G144" s="225"/>
      <c r="H144" s="227" t="s">
        <v>88</v>
      </c>
      <c r="I144" s="228" t="s">
        <v>351</v>
      </c>
      <c r="J144" s="225" t="s">
        <v>71</v>
      </c>
      <c r="K144" s="225" t="s">
        <v>29</v>
      </c>
      <c r="L144" s="225" t="s">
        <v>89</v>
      </c>
      <c r="M144" s="225" t="s">
        <v>31</v>
      </c>
      <c r="N144" s="227">
        <v>1518.4</v>
      </c>
      <c r="O144" s="227"/>
      <c r="P144" s="225" t="s">
        <v>22</v>
      </c>
      <c r="Q144" s="229"/>
      <c r="R144" s="377">
        <v>1536.711904</v>
      </c>
      <c r="S144" s="550"/>
      <c r="T144" s="206"/>
      <c r="U144" s="206"/>
      <c r="V144" s="206"/>
      <c r="W144" s="206"/>
      <c r="X144" s="206"/>
      <c r="Y144" s="206"/>
      <c r="Z144" s="206"/>
      <c r="AA144" s="206"/>
      <c r="AB144" s="206"/>
      <c r="AC144" s="206"/>
      <c r="AD144" s="206"/>
      <c r="AE144" s="206"/>
      <c r="AF144" s="206"/>
      <c r="AG144" s="206"/>
      <c r="AH144" s="206"/>
      <c r="AI144" s="206"/>
      <c r="AJ144" s="206"/>
      <c r="AK144" s="206"/>
      <c r="AL144" s="206"/>
      <c r="AM144" s="206"/>
      <c r="AN144" s="206"/>
      <c r="AO144" s="206"/>
      <c r="AP144" s="206"/>
      <c r="AQ144" s="206"/>
      <c r="AR144" s="206"/>
      <c r="AS144" s="206"/>
      <c r="AT144" s="206"/>
      <c r="AU144" s="206"/>
      <c r="AV144" s="206"/>
      <c r="AW144" s="206"/>
      <c r="AX144" s="206"/>
      <c r="AY144" s="206"/>
      <c r="AZ144" s="206"/>
      <c r="BA144" s="206"/>
      <c r="BB144" s="206"/>
      <c r="BC144" s="206"/>
      <c r="BD144" s="206"/>
      <c r="BE144" s="206"/>
      <c r="BF144" s="206"/>
      <c r="BG144" s="206"/>
      <c r="BH144" s="206"/>
      <c r="BI144" s="206"/>
      <c r="BJ144" s="206"/>
      <c r="BK144" s="206"/>
      <c r="BL144" s="206"/>
      <c r="BM144" s="206"/>
      <c r="BN144" s="206"/>
      <c r="BO144" s="206"/>
      <c r="BP144" s="206"/>
      <c r="BQ144" s="206"/>
      <c r="BR144" s="206"/>
      <c r="BS144" s="206"/>
      <c r="BT144" s="232"/>
      <c r="BU144" s="232"/>
      <c r="BV144" s="232"/>
      <c r="BW144" s="232"/>
      <c r="BX144" s="232"/>
    </row>
    <row r="145" spans="1:76" s="252" customFormat="1" ht="19.899999999999999" customHeight="1">
      <c r="A145" s="235">
        <v>707</v>
      </c>
      <c r="B145" s="376"/>
      <c r="C145" s="226" t="s">
        <v>104</v>
      </c>
      <c r="D145" s="226" t="s">
        <v>105</v>
      </c>
      <c r="E145" s="225" t="s">
        <v>34</v>
      </c>
      <c r="F145" s="225" t="s">
        <v>1884</v>
      </c>
      <c r="G145" s="225"/>
      <c r="H145" s="227" t="s">
        <v>88</v>
      </c>
      <c r="I145" s="228" t="s">
        <v>351</v>
      </c>
      <c r="J145" s="225" t="s">
        <v>71</v>
      </c>
      <c r="K145" s="225" t="s">
        <v>29</v>
      </c>
      <c r="L145" s="225" t="s">
        <v>89</v>
      </c>
      <c r="M145" s="225" t="s">
        <v>36</v>
      </c>
      <c r="N145" s="227">
        <v>1518.4</v>
      </c>
      <c r="O145" s="227"/>
      <c r="P145" s="225" t="s">
        <v>22</v>
      </c>
      <c r="Q145" s="229"/>
      <c r="R145" s="377">
        <v>1536.711904</v>
      </c>
      <c r="S145" s="550"/>
      <c r="T145" s="206"/>
      <c r="U145" s="206"/>
      <c r="V145" s="206"/>
      <c r="W145" s="206"/>
      <c r="X145" s="206"/>
      <c r="Y145" s="206"/>
      <c r="Z145" s="206"/>
      <c r="AA145" s="206"/>
      <c r="AB145" s="206"/>
      <c r="AC145" s="206"/>
      <c r="AD145" s="206"/>
      <c r="AE145" s="206"/>
      <c r="AF145" s="206"/>
      <c r="AG145" s="206"/>
      <c r="AH145" s="206"/>
      <c r="AI145" s="206"/>
      <c r="AJ145" s="206"/>
      <c r="AK145" s="206"/>
      <c r="AL145" s="206"/>
      <c r="AM145" s="206"/>
      <c r="AN145" s="206"/>
      <c r="AO145" s="206"/>
      <c r="AP145" s="206"/>
      <c r="AQ145" s="206"/>
      <c r="AR145" s="206"/>
      <c r="AS145" s="206"/>
      <c r="AT145" s="206"/>
      <c r="AU145" s="206"/>
      <c r="AV145" s="206"/>
      <c r="AW145" s="206"/>
      <c r="AX145" s="206"/>
      <c r="AY145" s="206"/>
      <c r="AZ145" s="206"/>
      <c r="BA145" s="206"/>
      <c r="BB145" s="206"/>
      <c r="BC145" s="206"/>
      <c r="BD145" s="206"/>
      <c r="BE145" s="206"/>
      <c r="BF145" s="206"/>
      <c r="BG145" s="206"/>
      <c r="BH145" s="206"/>
      <c r="BI145" s="206"/>
      <c r="BJ145" s="206"/>
      <c r="BK145" s="206"/>
      <c r="BL145" s="206"/>
      <c r="BM145" s="206"/>
      <c r="BN145" s="206"/>
      <c r="BO145" s="206"/>
      <c r="BP145" s="206"/>
      <c r="BQ145" s="206"/>
      <c r="BR145" s="206"/>
      <c r="BS145" s="206"/>
      <c r="BT145" s="232"/>
      <c r="BU145" s="232"/>
      <c r="BV145" s="232"/>
      <c r="BW145" s="232"/>
      <c r="BX145" s="232"/>
    </row>
    <row r="146" spans="1:76" s="252" customFormat="1" ht="19.899999999999999" customHeight="1">
      <c r="A146" s="235">
        <v>708</v>
      </c>
      <c r="B146" s="376"/>
      <c r="C146" s="226" t="s">
        <v>106</v>
      </c>
      <c r="D146" s="226" t="s">
        <v>107</v>
      </c>
      <c r="E146" s="225" t="s">
        <v>34</v>
      </c>
      <c r="F146" s="225" t="s">
        <v>1884</v>
      </c>
      <c r="G146" s="225"/>
      <c r="H146" s="227" t="s">
        <v>88</v>
      </c>
      <c r="I146" s="228" t="s">
        <v>351</v>
      </c>
      <c r="J146" s="225" t="s">
        <v>71</v>
      </c>
      <c r="K146" s="225" t="s">
        <v>29</v>
      </c>
      <c r="L146" s="225" t="s">
        <v>89</v>
      </c>
      <c r="M146" s="225" t="s">
        <v>32</v>
      </c>
      <c r="N146" s="227">
        <v>1416.6</v>
      </c>
      <c r="O146" s="227"/>
      <c r="P146" s="225" t="s">
        <v>22</v>
      </c>
      <c r="Q146" s="229"/>
      <c r="R146" s="377">
        <v>1433.6841959999999</v>
      </c>
      <c r="S146" s="550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32"/>
      <c r="BU146" s="232"/>
      <c r="BV146" s="232"/>
      <c r="BW146" s="232"/>
      <c r="BX146" s="232"/>
    </row>
    <row r="147" spans="1:76" s="252" customFormat="1" ht="19.899999999999999" customHeight="1" thickBot="1">
      <c r="A147" s="234">
        <v>700</v>
      </c>
      <c r="B147" s="369"/>
      <c r="C147" s="370" t="s">
        <v>90</v>
      </c>
      <c r="D147" s="370" t="s">
        <v>91</v>
      </c>
      <c r="E147" s="372" t="s">
        <v>34</v>
      </c>
      <c r="F147" s="372" t="s">
        <v>1884</v>
      </c>
      <c r="G147" s="372"/>
      <c r="H147" s="371" t="s">
        <v>88</v>
      </c>
      <c r="I147" s="373" t="s">
        <v>351</v>
      </c>
      <c r="J147" s="372" t="s">
        <v>71</v>
      </c>
      <c r="K147" s="372" t="s">
        <v>29</v>
      </c>
      <c r="L147" s="372" t="s">
        <v>89</v>
      </c>
      <c r="M147" s="372" t="s">
        <v>33</v>
      </c>
      <c r="N147" s="371">
        <v>266.3</v>
      </c>
      <c r="O147" s="371"/>
      <c r="P147" s="372" t="s">
        <v>22</v>
      </c>
      <c r="Q147" s="374"/>
      <c r="R147" s="375">
        <v>269.61387199999996</v>
      </c>
      <c r="S147" s="550">
        <f>SUM(R138:R147)</f>
        <v>13996.9933</v>
      </c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206"/>
      <c r="AJ147" s="206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  <c r="AX147" s="206"/>
      <c r="AY147" s="206"/>
      <c r="AZ147" s="206"/>
      <c r="BA147" s="206"/>
      <c r="BB147" s="206"/>
      <c r="BC147" s="206"/>
      <c r="BD147" s="206"/>
      <c r="BE147" s="206"/>
      <c r="BF147" s="206"/>
      <c r="BG147" s="206"/>
      <c r="BH147" s="206"/>
      <c r="BI147" s="206"/>
      <c r="BJ147" s="206"/>
      <c r="BK147" s="206"/>
      <c r="BL147" s="206"/>
      <c r="BM147" s="206"/>
      <c r="BN147" s="206"/>
      <c r="BO147" s="206"/>
      <c r="BP147" s="206"/>
      <c r="BQ147" s="206"/>
      <c r="BR147" s="206"/>
      <c r="BS147" s="206"/>
      <c r="BT147" s="232"/>
      <c r="BU147" s="232"/>
      <c r="BV147" s="232"/>
      <c r="BW147" s="232"/>
      <c r="BX147" s="232"/>
    </row>
    <row r="148" spans="1:76" s="252" customFormat="1" ht="19.899999999999999" customHeight="1" thickBot="1">
      <c r="B148" s="475">
        <v>13</v>
      </c>
      <c r="C148" s="476">
        <v>18101580303104</v>
      </c>
      <c r="D148" s="477" t="s">
        <v>725</v>
      </c>
      <c r="E148" s="477" t="s">
        <v>41</v>
      </c>
      <c r="F148" s="477" t="s">
        <v>17</v>
      </c>
      <c r="G148" s="477"/>
      <c r="H148" s="478" t="s">
        <v>726</v>
      </c>
      <c r="I148" s="479" t="s">
        <v>727</v>
      </c>
      <c r="J148" s="477" t="s">
        <v>71</v>
      </c>
      <c r="K148" s="477" t="s">
        <v>424</v>
      </c>
      <c r="L148" s="477" t="s">
        <v>19</v>
      </c>
      <c r="M148" s="480" t="s">
        <v>25</v>
      </c>
      <c r="N148" s="481">
        <v>796.8</v>
      </c>
      <c r="O148" s="477" t="s">
        <v>728</v>
      </c>
      <c r="P148" s="482" t="s">
        <v>77</v>
      </c>
      <c r="Q148" s="483">
        <v>0.15</v>
      </c>
      <c r="R148" s="484">
        <v>803.59776899999997</v>
      </c>
      <c r="S148" s="551">
        <f>SUM(R148)</f>
        <v>803.59776899999997</v>
      </c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4"/>
      <c r="BH148" s="214"/>
      <c r="BI148" s="214"/>
      <c r="BJ148" s="214"/>
      <c r="BK148" s="214"/>
      <c r="BL148" s="214"/>
      <c r="BM148" s="214"/>
      <c r="BN148" s="214"/>
      <c r="BO148" s="214"/>
      <c r="BP148" s="214"/>
      <c r="BQ148" s="214"/>
      <c r="BR148" s="214"/>
      <c r="BS148" s="214"/>
      <c r="BT148" s="253"/>
      <c r="BU148" s="253"/>
      <c r="BV148" s="253"/>
      <c r="BW148" s="253"/>
      <c r="BX148" s="253"/>
    </row>
    <row r="149" spans="1:76" s="252" customFormat="1" ht="19.899999999999999" customHeight="1" thickBot="1">
      <c r="A149" s="224">
        <v>709</v>
      </c>
      <c r="B149" s="485">
        <v>14</v>
      </c>
      <c r="C149" s="486" t="s">
        <v>481</v>
      </c>
      <c r="D149" s="486" t="s">
        <v>110</v>
      </c>
      <c r="E149" s="487" t="s">
        <v>41</v>
      </c>
      <c r="F149" s="487" t="s">
        <v>211</v>
      </c>
      <c r="G149" s="487">
        <v>2</v>
      </c>
      <c r="H149" s="488" t="s">
        <v>111</v>
      </c>
      <c r="I149" s="488" t="s">
        <v>319</v>
      </c>
      <c r="J149" s="487" t="s">
        <v>71</v>
      </c>
      <c r="K149" s="487" t="s">
        <v>1885</v>
      </c>
      <c r="L149" s="487" t="s">
        <v>25</v>
      </c>
      <c r="M149" s="487" t="s">
        <v>20</v>
      </c>
      <c r="N149" s="488">
        <v>1155.4000000000001</v>
      </c>
      <c r="O149" s="488"/>
      <c r="P149" s="487" t="s">
        <v>21</v>
      </c>
      <c r="Q149" s="489">
        <v>0.05</v>
      </c>
      <c r="R149" s="490">
        <v>1167.156929</v>
      </c>
      <c r="S149" s="550">
        <f>SUM(R149)</f>
        <v>1167.156929</v>
      </c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  <c r="AX149" s="206"/>
      <c r="AY149" s="206"/>
      <c r="AZ149" s="206"/>
      <c r="BA149" s="206"/>
      <c r="BB149" s="206"/>
      <c r="BC149" s="206"/>
      <c r="BD149" s="206"/>
      <c r="BE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32"/>
      <c r="BU149" s="232"/>
      <c r="BV149" s="232"/>
      <c r="BW149" s="232"/>
      <c r="BX149" s="232"/>
    </row>
    <row r="150" spans="1:76" s="252" customFormat="1" ht="19.899999999999999" customHeight="1">
      <c r="B150" s="446">
        <v>15</v>
      </c>
      <c r="C150" s="491" t="s">
        <v>817</v>
      </c>
      <c r="D150" s="491" t="s">
        <v>818</v>
      </c>
      <c r="E150" s="491" t="s">
        <v>41</v>
      </c>
      <c r="F150" s="491" t="s">
        <v>211</v>
      </c>
      <c r="G150" s="491">
        <v>2</v>
      </c>
      <c r="H150" s="492" t="s">
        <v>819</v>
      </c>
      <c r="I150" s="388" t="s">
        <v>319</v>
      </c>
      <c r="J150" s="491" t="s">
        <v>71</v>
      </c>
      <c r="K150" s="491" t="s">
        <v>763</v>
      </c>
      <c r="L150" s="491" t="s">
        <v>24</v>
      </c>
      <c r="M150" s="491">
        <v>1</v>
      </c>
      <c r="N150" s="493">
        <v>1192.8</v>
      </c>
      <c r="O150" s="491" t="s">
        <v>768</v>
      </c>
      <c r="P150" s="349" t="s">
        <v>44</v>
      </c>
      <c r="Q150" s="494">
        <v>0.05</v>
      </c>
      <c r="R150" s="495">
        <v>1204.6683600000001</v>
      </c>
      <c r="S150" s="551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4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4"/>
      <c r="BH150" s="214"/>
      <c r="BI150" s="214"/>
      <c r="BJ150" s="214"/>
      <c r="BK150" s="214"/>
      <c r="BL150" s="214"/>
      <c r="BM150" s="214"/>
      <c r="BN150" s="214"/>
      <c r="BO150" s="214"/>
      <c r="BP150" s="214"/>
      <c r="BQ150" s="214"/>
      <c r="BR150" s="214"/>
      <c r="BS150" s="214"/>
      <c r="BT150" s="253"/>
      <c r="BU150" s="253"/>
      <c r="BV150" s="253"/>
      <c r="BW150" s="253"/>
      <c r="BX150" s="253"/>
    </row>
    <row r="151" spans="1:76" s="252" customFormat="1" ht="19.899999999999999" customHeight="1" thickBot="1">
      <c r="B151" s="496"/>
      <c r="C151" s="497" t="s">
        <v>820</v>
      </c>
      <c r="D151" s="497" t="s">
        <v>821</v>
      </c>
      <c r="E151" s="497" t="s">
        <v>41</v>
      </c>
      <c r="F151" s="497" t="s">
        <v>211</v>
      </c>
      <c r="G151" s="497">
        <v>2</v>
      </c>
      <c r="H151" s="498" t="s">
        <v>819</v>
      </c>
      <c r="I151" s="358" t="s">
        <v>351</v>
      </c>
      <c r="J151" s="497" t="s">
        <v>71</v>
      </c>
      <c r="K151" s="497" t="s">
        <v>763</v>
      </c>
      <c r="L151" s="497" t="s">
        <v>24</v>
      </c>
      <c r="M151" s="497">
        <v>2</v>
      </c>
      <c r="N151" s="499">
        <v>54.5</v>
      </c>
      <c r="O151" s="497" t="s">
        <v>768</v>
      </c>
      <c r="P151" s="398" t="s">
        <v>22</v>
      </c>
      <c r="Q151" s="500"/>
      <c r="R151" s="501">
        <v>55.032843</v>
      </c>
      <c r="S151" s="551">
        <f>SUM(R150:R151)</f>
        <v>1259.7012030000001</v>
      </c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4"/>
      <c r="AN151" s="214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4"/>
      <c r="BH151" s="214"/>
      <c r="BI151" s="214"/>
      <c r="BJ151" s="214"/>
      <c r="BK151" s="214"/>
      <c r="BL151" s="214"/>
      <c r="BM151" s="214"/>
      <c r="BN151" s="214"/>
      <c r="BO151" s="214"/>
      <c r="BP151" s="214"/>
      <c r="BQ151" s="214"/>
      <c r="BR151" s="214"/>
      <c r="BS151" s="214"/>
      <c r="BT151" s="253"/>
      <c r="BU151" s="253"/>
      <c r="BV151" s="253"/>
      <c r="BW151" s="253"/>
      <c r="BX151" s="253"/>
    </row>
    <row r="152" spans="1:76" s="252" customFormat="1" ht="19.899999999999999" customHeight="1">
      <c r="B152" s="345">
        <v>16</v>
      </c>
      <c r="C152" s="447" t="s">
        <v>729</v>
      </c>
      <c r="D152" s="447" t="s">
        <v>730</v>
      </c>
      <c r="E152" s="447" t="s">
        <v>41</v>
      </c>
      <c r="F152" s="447" t="s">
        <v>1884</v>
      </c>
      <c r="G152" s="447"/>
      <c r="H152" s="448" t="s">
        <v>731</v>
      </c>
      <c r="I152" s="348" t="s">
        <v>732</v>
      </c>
      <c r="J152" s="447" t="s">
        <v>71</v>
      </c>
      <c r="K152" s="447" t="s">
        <v>27</v>
      </c>
      <c r="L152" s="349">
        <v>9</v>
      </c>
      <c r="M152" s="350">
        <v>1</v>
      </c>
      <c r="N152" s="351">
        <v>1890</v>
      </c>
      <c r="O152" s="349">
        <v>15</v>
      </c>
      <c r="P152" s="349" t="s">
        <v>28</v>
      </c>
      <c r="Q152" s="352">
        <v>0.05</v>
      </c>
      <c r="R152" s="469">
        <v>1913.3793000000001</v>
      </c>
      <c r="S152" s="551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4"/>
      <c r="AN152" s="214"/>
      <c r="AO152" s="214"/>
      <c r="AP152" s="214"/>
      <c r="AQ152" s="214"/>
      <c r="AR152" s="214"/>
      <c r="AS152" s="214"/>
      <c r="AT152" s="214"/>
      <c r="AU152" s="214"/>
      <c r="AV152" s="214"/>
      <c r="AW152" s="214"/>
      <c r="AX152" s="214"/>
      <c r="AY152" s="214"/>
      <c r="AZ152" s="214"/>
      <c r="BA152" s="214"/>
      <c r="BB152" s="214"/>
      <c r="BC152" s="214"/>
      <c r="BD152" s="214"/>
      <c r="BE152" s="214"/>
      <c r="BF152" s="214"/>
      <c r="BG152" s="214"/>
      <c r="BH152" s="214"/>
      <c r="BI152" s="214"/>
      <c r="BJ152" s="214"/>
      <c r="BK152" s="214"/>
      <c r="BL152" s="214"/>
      <c r="BM152" s="214"/>
      <c r="BN152" s="214"/>
      <c r="BO152" s="214"/>
      <c r="BP152" s="214"/>
      <c r="BQ152" s="214"/>
      <c r="BR152" s="214"/>
      <c r="BS152" s="214"/>
      <c r="BT152" s="253"/>
      <c r="BU152" s="253"/>
      <c r="BV152" s="253"/>
      <c r="BW152" s="253"/>
      <c r="BX152" s="253"/>
    </row>
    <row r="153" spans="1:76" s="252" customFormat="1" ht="19.899999999999999" customHeight="1">
      <c r="B153" s="353"/>
      <c r="C153" s="112" t="s">
        <v>749</v>
      </c>
      <c r="D153" s="112" t="s">
        <v>750</v>
      </c>
      <c r="E153" s="112" t="s">
        <v>41</v>
      </c>
      <c r="F153" s="112" t="s">
        <v>1884</v>
      </c>
      <c r="G153" s="112"/>
      <c r="H153" s="113" t="s">
        <v>731</v>
      </c>
      <c r="I153" s="261" t="s">
        <v>351</v>
      </c>
      <c r="J153" s="112" t="s">
        <v>71</v>
      </c>
      <c r="K153" s="112" t="s">
        <v>27</v>
      </c>
      <c r="L153" s="49">
        <v>9</v>
      </c>
      <c r="M153" s="52">
        <v>2</v>
      </c>
      <c r="N153" s="53">
        <v>1260</v>
      </c>
      <c r="O153" s="49">
        <v>15</v>
      </c>
      <c r="P153" s="49" t="s">
        <v>28</v>
      </c>
      <c r="Q153" s="324">
        <v>0.05</v>
      </c>
      <c r="R153" s="470">
        <v>1275.5862</v>
      </c>
      <c r="S153" s="551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4"/>
      <c r="AN153" s="214"/>
      <c r="AO153" s="214"/>
      <c r="AP153" s="214"/>
      <c r="AQ153" s="214"/>
      <c r="AR153" s="214"/>
      <c r="AS153" s="214"/>
      <c r="AT153" s="214"/>
      <c r="AU153" s="214"/>
      <c r="AV153" s="214"/>
      <c r="AW153" s="214"/>
      <c r="AX153" s="214"/>
      <c r="AY153" s="214"/>
      <c r="AZ153" s="214"/>
      <c r="BA153" s="214"/>
      <c r="BB153" s="214"/>
      <c r="BC153" s="214"/>
      <c r="BD153" s="214"/>
      <c r="BE153" s="214"/>
      <c r="BF153" s="214"/>
      <c r="BG153" s="214"/>
      <c r="BH153" s="214"/>
      <c r="BI153" s="214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53"/>
      <c r="BU153" s="253"/>
      <c r="BV153" s="253"/>
      <c r="BW153" s="253"/>
      <c r="BX153" s="253"/>
    </row>
    <row r="154" spans="1:76" s="252" customFormat="1" ht="19.899999999999999" customHeight="1">
      <c r="B154" s="353"/>
      <c r="C154" s="109">
        <v>18101420511103</v>
      </c>
      <c r="D154" s="109" t="s">
        <v>751</v>
      </c>
      <c r="E154" s="110" t="s">
        <v>41</v>
      </c>
      <c r="F154" s="110" t="s">
        <v>1884</v>
      </c>
      <c r="G154" s="110"/>
      <c r="H154" s="111" t="s">
        <v>731</v>
      </c>
      <c r="I154" s="261" t="s">
        <v>351</v>
      </c>
      <c r="J154" s="110" t="s">
        <v>71</v>
      </c>
      <c r="K154" s="110" t="s">
        <v>27</v>
      </c>
      <c r="L154" s="49">
        <v>9</v>
      </c>
      <c r="M154" s="52">
        <v>3</v>
      </c>
      <c r="N154" s="53">
        <v>1890</v>
      </c>
      <c r="O154" s="49">
        <v>15</v>
      </c>
      <c r="P154" s="49" t="s">
        <v>48</v>
      </c>
      <c r="Q154" s="324">
        <v>0.09</v>
      </c>
      <c r="R154" s="470">
        <v>1913.3793000000001</v>
      </c>
      <c r="S154" s="551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4"/>
      <c r="BH154" s="214"/>
      <c r="BI154" s="214"/>
      <c r="BJ154" s="214"/>
      <c r="BK154" s="214"/>
      <c r="BL154" s="214"/>
      <c r="BM154" s="214"/>
      <c r="BN154" s="214"/>
      <c r="BO154" s="214"/>
      <c r="BP154" s="214"/>
      <c r="BQ154" s="214"/>
      <c r="BR154" s="214"/>
      <c r="BS154" s="214"/>
      <c r="BT154" s="253"/>
      <c r="BU154" s="253"/>
      <c r="BV154" s="253"/>
      <c r="BW154" s="253"/>
      <c r="BX154" s="253"/>
    </row>
    <row r="155" spans="1:76" s="252" customFormat="1" ht="19.899999999999999" customHeight="1">
      <c r="B155" s="353"/>
      <c r="C155" s="112" t="s">
        <v>752</v>
      </c>
      <c r="D155" s="112" t="s">
        <v>753</v>
      </c>
      <c r="E155" s="112" t="s">
        <v>41</v>
      </c>
      <c r="F155" s="112" t="s">
        <v>1884</v>
      </c>
      <c r="G155" s="112"/>
      <c r="H155" s="113" t="s">
        <v>731</v>
      </c>
      <c r="I155" s="261" t="s">
        <v>351</v>
      </c>
      <c r="J155" s="112" t="s">
        <v>71</v>
      </c>
      <c r="K155" s="112" t="s">
        <v>27</v>
      </c>
      <c r="L155" s="49">
        <v>9</v>
      </c>
      <c r="M155" s="52">
        <v>4</v>
      </c>
      <c r="N155" s="53">
        <v>1890</v>
      </c>
      <c r="O155" s="49">
        <v>15</v>
      </c>
      <c r="P155" s="49" t="s">
        <v>37</v>
      </c>
      <c r="Q155" s="324">
        <v>7.0000000000000007E-2</v>
      </c>
      <c r="R155" s="470">
        <v>1913.3793000000001</v>
      </c>
      <c r="S155" s="551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4"/>
      <c r="BH155" s="214"/>
      <c r="BI155" s="214"/>
      <c r="BJ155" s="214"/>
      <c r="BK155" s="214"/>
      <c r="BL155" s="214"/>
      <c r="BM155" s="214"/>
      <c r="BN155" s="214"/>
      <c r="BO155" s="214"/>
      <c r="BP155" s="214"/>
      <c r="BQ155" s="214"/>
      <c r="BR155" s="214"/>
      <c r="BS155" s="214"/>
      <c r="BT155" s="253"/>
      <c r="BU155" s="253"/>
      <c r="BV155" s="253"/>
      <c r="BW155" s="253"/>
      <c r="BX155" s="253"/>
    </row>
    <row r="156" spans="1:76" s="252" customFormat="1" ht="19.899999999999999" customHeight="1">
      <c r="B156" s="353"/>
      <c r="C156" s="109">
        <v>18101420511105</v>
      </c>
      <c r="D156" s="109" t="s">
        <v>754</v>
      </c>
      <c r="E156" s="110" t="s">
        <v>41</v>
      </c>
      <c r="F156" s="110" t="s">
        <v>1884</v>
      </c>
      <c r="G156" s="110"/>
      <c r="H156" s="111" t="s">
        <v>731</v>
      </c>
      <c r="I156" s="261" t="s">
        <v>351</v>
      </c>
      <c r="J156" s="110" t="s">
        <v>71</v>
      </c>
      <c r="K156" s="110" t="s">
        <v>27</v>
      </c>
      <c r="L156" s="49">
        <v>9</v>
      </c>
      <c r="M156" s="52">
        <v>5</v>
      </c>
      <c r="N156" s="53">
        <v>1260</v>
      </c>
      <c r="O156" s="49">
        <v>15</v>
      </c>
      <c r="P156" s="49" t="s">
        <v>44</v>
      </c>
      <c r="Q156" s="49" t="s">
        <v>49</v>
      </c>
      <c r="R156" s="470">
        <v>1275.5862</v>
      </c>
      <c r="S156" s="551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4"/>
      <c r="BH156" s="214"/>
      <c r="BI156" s="214"/>
      <c r="BJ156" s="214"/>
      <c r="BK156" s="214"/>
      <c r="BL156" s="214"/>
      <c r="BM156" s="214"/>
      <c r="BN156" s="214"/>
      <c r="BO156" s="214"/>
      <c r="BP156" s="214"/>
      <c r="BQ156" s="214"/>
      <c r="BR156" s="214"/>
      <c r="BS156" s="214"/>
      <c r="BT156" s="253"/>
      <c r="BU156" s="253"/>
      <c r="BV156" s="253"/>
      <c r="BW156" s="253"/>
      <c r="BX156" s="253"/>
    </row>
    <row r="157" spans="1:76" s="252" customFormat="1" ht="19.899999999999999" customHeight="1">
      <c r="B157" s="353"/>
      <c r="C157" s="109">
        <v>18101420511106</v>
      </c>
      <c r="D157" s="109" t="s">
        <v>755</v>
      </c>
      <c r="E157" s="110" t="s">
        <v>41</v>
      </c>
      <c r="F157" s="110" t="s">
        <v>1884</v>
      </c>
      <c r="G157" s="110"/>
      <c r="H157" s="111" t="s">
        <v>731</v>
      </c>
      <c r="I157" s="261" t="s">
        <v>351</v>
      </c>
      <c r="J157" s="110" t="s">
        <v>71</v>
      </c>
      <c r="K157" s="110" t="s">
        <v>27</v>
      </c>
      <c r="L157" s="49">
        <v>9</v>
      </c>
      <c r="M157" s="52">
        <v>6</v>
      </c>
      <c r="N157" s="53">
        <v>1890</v>
      </c>
      <c r="O157" s="49">
        <v>15</v>
      </c>
      <c r="P157" s="49" t="s">
        <v>48</v>
      </c>
      <c r="Q157" s="324">
        <v>0.09</v>
      </c>
      <c r="R157" s="470">
        <v>1913.3793000000001</v>
      </c>
      <c r="S157" s="551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14"/>
      <c r="AT157" s="214"/>
      <c r="AU157" s="214"/>
      <c r="AV157" s="214"/>
      <c r="AW157" s="214"/>
      <c r="AX157" s="214"/>
      <c r="AY157" s="214"/>
      <c r="AZ157" s="214"/>
      <c r="BA157" s="214"/>
      <c r="BB157" s="214"/>
      <c r="BC157" s="214"/>
      <c r="BD157" s="214"/>
      <c r="BE157" s="214"/>
      <c r="BF157" s="214"/>
      <c r="BG157" s="214"/>
      <c r="BH157" s="214"/>
      <c r="BI157" s="214"/>
      <c r="BJ157" s="214"/>
      <c r="BK157" s="214"/>
      <c r="BL157" s="214"/>
      <c r="BM157" s="214"/>
      <c r="BN157" s="214"/>
      <c r="BO157" s="214"/>
      <c r="BP157" s="214"/>
      <c r="BQ157" s="214"/>
      <c r="BR157" s="214"/>
      <c r="BS157" s="214"/>
      <c r="BT157" s="253"/>
      <c r="BU157" s="253"/>
      <c r="BV157" s="253"/>
      <c r="BW157" s="253"/>
      <c r="BX157" s="253"/>
    </row>
    <row r="158" spans="1:76" s="252" customFormat="1" ht="19.899999999999999" customHeight="1">
      <c r="B158" s="353"/>
      <c r="C158" s="109">
        <v>18101420511107</v>
      </c>
      <c r="D158" s="109" t="s">
        <v>756</v>
      </c>
      <c r="E158" s="110" t="s">
        <v>41</v>
      </c>
      <c r="F158" s="110" t="s">
        <v>1884</v>
      </c>
      <c r="G158" s="110"/>
      <c r="H158" s="111" t="s">
        <v>731</v>
      </c>
      <c r="I158" s="261" t="s">
        <v>351</v>
      </c>
      <c r="J158" s="110" t="s">
        <v>71</v>
      </c>
      <c r="K158" s="110" t="s">
        <v>27</v>
      </c>
      <c r="L158" s="49">
        <v>9</v>
      </c>
      <c r="M158" s="52">
        <v>7</v>
      </c>
      <c r="N158" s="53">
        <v>1890</v>
      </c>
      <c r="O158" s="49">
        <v>15</v>
      </c>
      <c r="P158" s="49" t="s">
        <v>37</v>
      </c>
      <c r="Q158" s="324">
        <v>7.0000000000000007E-2</v>
      </c>
      <c r="R158" s="470">
        <v>1913.3793000000001</v>
      </c>
      <c r="S158" s="551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4"/>
      <c r="AO158" s="214"/>
      <c r="AP158" s="214"/>
      <c r="AQ158" s="214"/>
      <c r="AR158" s="214"/>
      <c r="AS158" s="214"/>
      <c r="AT158" s="214"/>
      <c r="AU158" s="214"/>
      <c r="AV158" s="214"/>
      <c r="AW158" s="214"/>
      <c r="AX158" s="214"/>
      <c r="AY158" s="214"/>
      <c r="AZ158" s="214"/>
      <c r="BA158" s="214"/>
      <c r="BB158" s="214"/>
      <c r="BC158" s="214"/>
      <c r="BD158" s="214"/>
      <c r="BE158" s="214"/>
      <c r="BF158" s="214"/>
      <c r="BG158" s="214"/>
      <c r="BH158" s="214"/>
      <c r="BI158" s="214"/>
      <c r="BJ158" s="214"/>
      <c r="BK158" s="214"/>
      <c r="BL158" s="214"/>
      <c r="BM158" s="214"/>
      <c r="BN158" s="214"/>
      <c r="BO158" s="214"/>
      <c r="BP158" s="214"/>
      <c r="BQ158" s="214"/>
      <c r="BR158" s="214"/>
      <c r="BS158" s="214"/>
      <c r="BT158" s="253"/>
      <c r="BU158" s="253"/>
      <c r="BV158" s="253"/>
      <c r="BW158" s="253"/>
      <c r="BX158" s="253"/>
    </row>
    <row r="159" spans="1:76" s="252" customFormat="1" ht="19.899999999999999" customHeight="1">
      <c r="B159" s="353"/>
      <c r="C159" s="109">
        <v>18101420511108</v>
      </c>
      <c r="D159" s="109" t="s">
        <v>757</v>
      </c>
      <c r="E159" s="110" t="s">
        <v>41</v>
      </c>
      <c r="F159" s="110" t="s">
        <v>1884</v>
      </c>
      <c r="G159" s="110"/>
      <c r="H159" s="111" t="s">
        <v>731</v>
      </c>
      <c r="I159" s="261" t="s">
        <v>351</v>
      </c>
      <c r="J159" s="110" t="s">
        <v>71</v>
      </c>
      <c r="K159" s="110" t="s">
        <v>27</v>
      </c>
      <c r="L159" s="49">
        <v>9</v>
      </c>
      <c r="M159" s="52">
        <v>8</v>
      </c>
      <c r="N159" s="53">
        <v>1260</v>
      </c>
      <c r="O159" s="49">
        <v>15</v>
      </c>
      <c r="P159" s="49" t="s">
        <v>44</v>
      </c>
      <c r="Q159" s="49" t="s">
        <v>49</v>
      </c>
      <c r="R159" s="470">
        <v>1275.5862</v>
      </c>
      <c r="S159" s="551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14"/>
      <c r="AT159" s="214"/>
      <c r="AU159" s="214"/>
      <c r="AV159" s="214"/>
      <c r="AW159" s="214"/>
      <c r="AX159" s="214"/>
      <c r="AY159" s="214"/>
      <c r="AZ159" s="214"/>
      <c r="BA159" s="214"/>
      <c r="BB159" s="214"/>
      <c r="BC159" s="214"/>
      <c r="BD159" s="214"/>
      <c r="BE159" s="214"/>
      <c r="BF159" s="214"/>
      <c r="BG159" s="214"/>
      <c r="BH159" s="214"/>
      <c r="BI159" s="214"/>
      <c r="BJ159" s="214"/>
      <c r="BK159" s="214"/>
      <c r="BL159" s="214"/>
      <c r="BM159" s="214"/>
      <c r="BN159" s="214"/>
      <c r="BO159" s="214"/>
      <c r="BP159" s="214"/>
      <c r="BQ159" s="214"/>
      <c r="BR159" s="214"/>
      <c r="BS159" s="214"/>
      <c r="BT159" s="253"/>
      <c r="BU159" s="253"/>
      <c r="BV159" s="253"/>
      <c r="BW159" s="253"/>
      <c r="BX159" s="253"/>
    </row>
    <row r="160" spans="1:76" s="252" customFormat="1" ht="19.899999999999999" customHeight="1">
      <c r="B160" s="353"/>
      <c r="C160" s="109">
        <v>18101420511109</v>
      </c>
      <c r="D160" s="109" t="s">
        <v>758</v>
      </c>
      <c r="E160" s="110" t="s">
        <v>41</v>
      </c>
      <c r="F160" s="110" t="s">
        <v>1884</v>
      </c>
      <c r="G160" s="110"/>
      <c r="H160" s="111" t="s">
        <v>731</v>
      </c>
      <c r="I160" s="261" t="s">
        <v>351</v>
      </c>
      <c r="J160" s="110" t="s">
        <v>71</v>
      </c>
      <c r="K160" s="110" t="s">
        <v>27</v>
      </c>
      <c r="L160" s="49">
        <v>9</v>
      </c>
      <c r="M160" s="52">
        <v>9</v>
      </c>
      <c r="N160" s="53">
        <v>1890</v>
      </c>
      <c r="O160" s="49">
        <v>15</v>
      </c>
      <c r="P160" s="49" t="s">
        <v>44</v>
      </c>
      <c r="Q160" s="49" t="s">
        <v>49</v>
      </c>
      <c r="R160" s="470">
        <v>1913.3793000000001</v>
      </c>
      <c r="S160" s="551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  <c r="BF160" s="214"/>
      <c r="BG160" s="214"/>
      <c r="BH160" s="214"/>
      <c r="BI160" s="214"/>
      <c r="BJ160" s="214"/>
      <c r="BK160" s="214"/>
      <c r="BL160" s="214"/>
      <c r="BM160" s="214"/>
      <c r="BN160" s="214"/>
      <c r="BO160" s="214"/>
      <c r="BP160" s="214"/>
      <c r="BQ160" s="214"/>
      <c r="BR160" s="214"/>
      <c r="BS160" s="214"/>
      <c r="BT160" s="253"/>
      <c r="BU160" s="253"/>
      <c r="BV160" s="253"/>
      <c r="BW160" s="253"/>
      <c r="BX160" s="253"/>
    </row>
    <row r="161" spans="2:76" s="252" customFormat="1" ht="19.899999999999999" customHeight="1">
      <c r="B161" s="353"/>
      <c r="C161" s="109">
        <v>18101420511110</v>
      </c>
      <c r="D161" s="109" t="s">
        <v>733</v>
      </c>
      <c r="E161" s="110" t="s">
        <v>41</v>
      </c>
      <c r="F161" s="110" t="s">
        <v>1884</v>
      </c>
      <c r="G161" s="110"/>
      <c r="H161" s="111" t="s">
        <v>731</v>
      </c>
      <c r="I161" s="261" t="s">
        <v>351</v>
      </c>
      <c r="J161" s="110" t="s">
        <v>71</v>
      </c>
      <c r="K161" s="110" t="s">
        <v>27</v>
      </c>
      <c r="L161" s="49">
        <v>9</v>
      </c>
      <c r="M161" s="52">
        <v>10</v>
      </c>
      <c r="N161" s="53">
        <v>1260</v>
      </c>
      <c r="O161" s="49">
        <v>15</v>
      </c>
      <c r="P161" s="49" t="s">
        <v>28</v>
      </c>
      <c r="Q161" s="324">
        <v>0.05</v>
      </c>
      <c r="R161" s="470">
        <v>1275.5862</v>
      </c>
      <c r="S161" s="551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  <c r="BF161" s="214"/>
      <c r="BG161" s="214"/>
      <c r="BH161" s="214"/>
      <c r="BI161" s="214"/>
      <c r="BJ161" s="214"/>
      <c r="BK161" s="214"/>
      <c r="BL161" s="214"/>
      <c r="BM161" s="214"/>
      <c r="BN161" s="214"/>
      <c r="BO161" s="214"/>
      <c r="BP161" s="214"/>
      <c r="BQ161" s="214"/>
      <c r="BR161" s="214"/>
      <c r="BS161" s="214"/>
      <c r="BT161" s="253"/>
      <c r="BU161" s="253"/>
      <c r="BV161" s="253"/>
      <c r="BW161" s="253"/>
      <c r="BX161" s="253"/>
    </row>
    <row r="162" spans="2:76" s="252" customFormat="1" ht="19.899999999999999" customHeight="1">
      <c r="B162" s="353"/>
      <c r="C162" s="112" t="s">
        <v>734</v>
      </c>
      <c r="D162" s="112" t="s">
        <v>735</v>
      </c>
      <c r="E162" s="112" t="s">
        <v>41</v>
      </c>
      <c r="F162" s="112" t="s">
        <v>1884</v>
      </c>
      <c r="G162" s="112"/>
      <c r="H162" s="113" t="s">
        <v>731</v>
      </c>
      <c r="I162" s="261" t="s">
        <v>351</v>
      </c>
      <c r="J162" s="112" t="s">
        <v>71</v>
      </c>
      <c r="K162" s="112" t="s">
        <v>27</v>
      </c>
      <c r="L162" s="49">
        <v>9</v>
      </c>
      <c r="M162" s="52">
        <v>11</v>
      </c>
      <c r="N162" s="53">
        <v>1890</v>
      </c>
      <c r="O162" s="49">
        <v>15</v>
      </c>
      <c r="P162" s="49" t="s">
        <v>28</v>
      </c>
      <c r="Q162" s="324">
        <v>0.05</v>
      </c>
      <c r="R162" s="470">
        <v>1913.3793000000001</v>
      </c>
      <c r="S162" s="551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  <c r="AN162" s="214"/>
      <c r="AO162" s="214"/>
      <c r="AP162" s="214"/>
      <c r="AQ162" s="214"/>
      <c r="AR162" s="214"/>
      <c r="AS162" s="214"/>
      <c r="AT162" s="214"/>
      <c r="AU162" s="214"/>
      <c r="AV162" s="214"/>
      <c r="AW162" s="214"/>
      <c r="AX162" s="214"/>
      <c r="AY162" s="214"/>
      <c r="AZ162" s="214"/>
      <c r="BA162" s="214"/>
      <c r="BB162" s="214"/>
      <c r="BC162" s="214"/>
      <c r="BD162" s="214"/>
      <c r="BE162" s="214"/>
      <c r="BF162" s="214"/>
      <c r="BG162" s="214"/>
      <c r="BH162" s="214"/>
      <c r="BI162" s="214"/>
      <c r="BJ162" s="214"/>
      <c r="BK162" s="214"/>
      <c r="BL162" s="214"/>
      <c r="BM162" s="214"/>
      <c r="BN162" s="214"/>
      <c r="BO162" s="214"/>
      <c r="BP162" s="214"/>
      <c r="BQ162" s="214"/>
      <c r="BR162" s="214"/>
      <c r="BS162" s="214"/>
      <c r="BT162" s="253"/>
      <c r="BU162" s="253"/>
      <c r="BV162" s="253"/>
      <c r="BW162" s="253"/>
      <c r="BX162" s="253"/>
    </row>
    <row r="163" spans="2:76" s="252" customFormat="1" ht="19.899999999999999" customHeight="1">
      <c r="B163" s="353"/>
      <c r="C163" s="112" t="s">
        <v>736</v>
      </c>
      <c r="D163" s="112" t="s">
        <v>737</v>
      </c>
      <c r="E163" s="112" t="s">
        <v>41</v>
      </c>
      <c r="F163" s="112" t="s">
        <v>1884</v>
      </c>
      <c r="G163" s="112"/>
      <c r="H163" s="113" t="s">
        <v>731</v>
      </c>
      <c r="I163" s="261" t="s">
        <v>351</v>
      </c>
      <c r="J163" s="112" t="s">
        <v>71</v>
      </c>
      <c r="K163" s="112" t="s">
        <v>27</v>
      </c>
      <c r="L163" s="49">
        <v>9</v>
      </c>
      <c r="M163" s="52">
        <v>12</v>
      </c>
      <c r="N163" s="53">
        <v>317.89999999999998</v>
      </c>
      <c r="O163" s="49">
        <v>15</v>
      </c>
      <c r="P163" s="49" t="s">
        <v>28</v>
      </c>
      <c r="Q163" s="324">
        <v>0.05</v>
      </c>
      <c r="R163" s="470">
        <v>321.98084799999998</v>
      </c>
      <c r="S163" s="551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  <c r="AL163" s="214"/>
      <c r="AM163" s="214"/>
      <c r="AN163" s="214"/>
      <c r="AO163" s="214"/>
      <c r="AP163" s="214"/>
      <c r="AQ163" s="214"/>
      <c r="AR163" s="214"/>
      <c r="AS163" s="214"/>
      <c r="AT163" s="214"/>
      <c r="AU163" s="214"/>
      <c r="AV163" s="214"/>
      <c r="AW163" s="214"/>
      <c r="AX163" s="214"/>
      <c r="AY163" s="214"/>
      <c r="AZ163" s="214"/>
      <c r="BA163" s="214"/>
      <c r="BB163" s="214"/>
      <c r="BC163" s="214"/>
      <c r="BD163" s="214"/>
      <c r="BE163" s="214"/>
      <c r="BF163" s="214"/>
      <c r="BG163" s="214"/>
      <c r="BH163" s="214"/>
      <c r="BI163" s="214"/>
      <c r="BJ163" s="214"/>
      <c r="BK163" s="214"/>
      <c r="BL163" s="214"/>
      <c r="BM163" s="214"/>
      <c r="BN163" s="214"/>
      <c r="BO163" s="214"/>
      <c r="BP163" s="214"/>
      <c r="BQ163" s="214"/>
      <c r="BR163" s="214"/>
      <c r="BS163" s="214"/>
      <c r="BT163" s="253"/>
      <c r="BU163" s="253"/>
      <c r="BV163" s="253"/>
      <c r="BW163" s="253"/>
      <c r="BX163" s="253"/>
    </row>
    <row r="164" spans="2:76" s="252" customFormat="1" ht="19.899999999999999" customHeight="1">
      <c r="B164" s="353"/>
      <c r="C164" s="112" t="s">
        <v>738</v>
      </c>
      <c r="D164" s="112" t="s">
        <v>739</v>
      </c>
      <c r="E164" s="112" t="s">
        <v>41</v>
      </c>
      <c r="F164" s="112" t="s">
        <v>1884</v>
      </c>
      <c r="G164" s="112"/>
      <c r="H164" s="113" t="s">
        <v>731</v>
      </c>
      <c r="I164" s="261" t="s">
        <v>351</v>
      </c>
      <c r="J164" s="112" t="s">
        <v>71</v>
      </c>
      <c r="K164" s="112" t="s">
        <v>27</v>
      </c>
      <c r="L164" s="49">
        <v>9</v>
      </c>
      <c r="M164" s="52">
        <v>13</v>
      </c>
      <c r="N164" s="53">
        <v>1890</v>
      </c>
      <c r="O164" s="49">
        <v>15</v>
      </c>
      <c r="P164" s="49" t="s">
        <v>28</v>
      </c>
      <c r="Q164" s="324">
        <v>0.05</v>
      </c>
      <c r="R164" s="470">
        <v>1913.3793000000001</v>
      </c>
      <c r="S164" s="551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214"/>
      <c r="AU164" s="214"/>
      <c r="AV164" s="214"/>
      <c r="AW164" s="214"/>
      <c r="AX164" s="214"/>
      <c r="AY164" s="214"/>
      <c r="AZ164" s="214"/>
      <c r="BA164" s="214"/>
      <c r="BB164" s="214"/>
      <c r="BC164" s="214"/>
      <c r="BD164" s="214"/>
      <c r="BE164" s="214"/>
      <c r="BF164" s="214"/>
      <c r="BG164" s="214"/>
      <c r="BH164" s="214"/>
      <c r="BI164" s="214"/>
      <c r="BJ164" s="214"/>
      <c r="BK164" s="214"/>
      <c r="BL164" s="214"/>
      <c r="BM164" s="214"/>
      <c r="BN164" s="214"/>
      <c r="BO164" s="214"/>
      <c r="BP164" s="214"/>
      <c r="BQ164" s="214"/>
      <c r="BR164" s="214"/>
      <c r="BS164" s="214"/>
      <c r="BT164" s="253"/>
      <c r="BU164" s="253"/>
      <c r="BV164" s="253"/>
      <c r="BW164" s="253"/>
      <c r="BX164" s="253"/>
    </row>
    <row r="165" spans="2:76" s="252" customFormat="1" ht="19.899999999999999" customHeight="1">
      <c r="B165" s="353"/>
      <c r="C165" s="112" t="s">
        <v>740</v>
      </c>
      <c r="D165" s="112" t="s">
        <v>741</v>
      </c>
      <c r="E165" s="112" t="s">
        <v>41</v>
      </c>
      <c r="F165" s="112" t="s">
        <v>1884</v>
      </c>
      <c r="G165" s="112"/>
      <c r="H165" s="113" t="s">
        <v>731</v>
      </c>
      <c r="I165" s="261" t="s">
        <v>351</v>
      </c>
      <c r="J165" s="112" t="s">
        <v>71</v>
      </c>
      <c r="K165" s="112" t="s">
        <v>27</v>
      </c>
      <c r="L165" s="49">
        <v>9</v>
      </c>
      <c r="M165" s="52">
        <v>14</v>
      </c>
      <c r="N165" s="53">
        <v>1890</v>
      </c>
      <c r="O165" s="49">
        <v>15</v>
      </c>
      <c r="P165" s="49" t="s">
        <v>44</v>
      </c>
      <c r="Q165" s="49" t="s">
        <v>49</v>
      </c>
      <c r="R165" s="470">
        <v>1913.3793000000001</v>
      </c>
      <c r="S165" s="551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  <c r="AL165" s="214"/>
      <c r="AM165" s="214"/>
      <c r="AN165" s="214"/>
      <c r="AO165" s="214"/>
      <c r="AP165" s="214"/>
      <c r="AQ165" s="214"/>
      <c r="AR165" s="214"/>
      <c r="AS165" s="214"/>
      <c r="AT165" s="214"/>
      <c r="AU165" s="214"/>
      <c r="AV165" s="214"/>
      <c r="AW165" s="214"/>
      <c r="AX165" s="214"/>
      <c r="AY165" s="214"/>
      <c r="AZ165" s="214"/>
      <c r="BA165" s="214"/>
      <c r="BB165" s="214"/>
      <c r="BC165" s="214"/>
      <c r="BD165" s="214"/>
      <c r="BE165" s="214"/>
      <c r="BF165" s="214"/>
      <c r="BG165" s="214"/>
      <c r="BH165" s="214"/>
      <c r="BI165" s="214"/>
      <c r="BJ165" s="214"/>
      <c r="BK165" s="214"/>
      <c r="BL165" s="214"/>
      <c r="BM165" s="214"/>
      <c r="BN165" s="214"/>
      <c r="BO165" s="214"/>
      <c r="BP165" s="214"/>
      <c r="BQ165" s="214"/>
      <c r="BR165" s="214"/>
      <c r="BS165" s="214"/>
      <c r="BT165" s="253"/>
      <c r="BU165" s="253"/>
      <c r="BV165" s="253"/>
      <c r="BW165" s="253"/>
      <c r="BX165" s="253"/>
    </row>
    <row r="166" spans="2:76" s="252" customFormat="1" ht="19.899999999999999" customHeight="1">
      <c r="B166" s="353"/>
      <c r="C166" s="112" t="s">
        <v>742</v>
      </c>
      <c r="D166" s="112" t="s">
        <v>743</v>
      </c>
      <c r="E166" s="112" t="s">
        <v>41</v>
      </c>
      <c r="F166" s="112" t="s">
        <v>1884</v>
      </c>
      <c r="G166" s="112"/>
      <c r="H166" s="113" t="s">
        <v>731</v>
      </c>
      <c r="I166" s="261" t="s">
        <v>351</v>
      </c>
      <c r="J166" s="112" t="s">
        <v>71</v>
      </c>
      <c r="K166" s="112" t="s">
        <v>27</v>
      </c>
      <c r="L166" s="49">
        <v>9</v>
      </c>
      <c r="M166" s="52">
        <v>15</v>
      </c>
      <c r="N166" s="53">
        <v>1890</v>
      </c>
      <c r="O166" s="49">
        <v>15</v>
      </c>
      <c r="P166" s="49" t="s">
        <v>37</v>
      </c>
      <c r="Q166" s="324">
        <v>7.0000000000000007E-2</v>
      </c>
      <c r="R166" s="470">
        <v>1913.3793000000001</v>
      </c>
      <c r="S166" s="551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4"/>
      <c r="AM166" s="214"/>
      <c r="AN166" s="214"/>
      <c r="AO166" s="214"/>
      <c r="AP166" s="214"/>
      <c r="AQ166" s="214"/>
      <c r="AR166" s="214"/>
      <c r="AS166" s="214"/>
      <c r="AT166" s="214"/>
      <c r="AU166" s="214"/>
      <c r="AV166" s="214"/>
      <c r="AW166" s="214"/>
      <c r="AX166" s="214"/>
      <c r="AY166" s="214"/>
      <c r="AZ166" s="214"/>
      <c r="BA166" s="214"/>
      <c r="BB166" s="214"/>
      <c r="BC166" s="214"/>
      <c r="BD166" s="214"/>
      <c r="BE166" s="214"/>
      <c r="BF166" s="214"/>
      <c r="BG166" s="214"/>
      <c r="BH166" s="214"/>
      <c r="BI166" s="214"/>
      <c r="BJ166" s="214"/>
      <c r="BK166" s="214"/>
      <c r="BL166" s="214"/>
      <c r="BM166" s="214"/>
      <c r="BN166" s="214"/>
      <c r="BO166" s="214"/>
      <c r="BP166" s="214"/>
      <c r="BQ166" s="214"/>
      <c r="BR166" s="214"/>
      <c r="BS166" s="214"/>
      <c r="BT166" s="253"/>
      <c r="BU166" s="253"/>
      <c r="BV166" s="253"/>
      <c r="BW166" s="253"/>
      <c r="BX166" s="253"/>
    </row>
    <row r="167" spans="2:76" s="252" customFormat="1" ht="19.899999999999999" customHeight="1">
      <c r="B167" s="353"/>
      <c r="C167" s="109">
        <v>18101420511116</v>
      </c>
      <c r="D167" s="109" t="s">
        <v>744</v>
      </c>
      <c r="E167" s="110" t="s">
        <v>41</v>
      </c>
      <c r="F167" s="110" t="s">
        <v>1884</v>
      </c>
      <c r="G167" s="110"/>
      <c r="H167" s="111" t="s">
        <v>731</v>
      </c>
      <c r="I167" s="261" t="s">
        <v>351</v>
      </c>
      <c r="J167" s="110" t="s">
        <v>71</v>
      </c>
      <c r="K167" s="110" t="s">
        <v>27</v>
      </c>
      <c r="L167" s="49">
        <v>9</v>
      </c>
      <c r="M167" s="52">
        <v>16</v>
      </c>
      <c r="N167" s="53">
        <v>1260</v>
      </c>
      <c r="O167" s="49">
        <v>15</v>
      </c>
      <c r="P167" s="49" t="s">
        <v>28</v>
      </c>
      <c r="Q167" s="324">
        <v>0.05</v>
      </c>
      <c r="R167" s="470">
        <v>1275.5862</v>
      </c>
      <c r="S167" s="551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  <c r="AL167" s="214"/>
      <c r="AM167" s="214"/>
      <c r="AN167" s="214"/>
      <c r="AO167" s="214"/>
      <c r="AP167" s="214"/>
      <c r="AQ167" s="214"/>
      <c r="AR167" s="214"/>
      <c r="AS167" s="214"/>
      <c r="AT167" s="214"/>
      <c r="AU167" s="214"/>
      <c r="AV167" s="214"/>
      <c r="AW167" s="214"/>
      <c r="AX167" s="214"/>
      <c r="AY167" s="214"/>
      <c r="AZ167" s="214"/>
      <c r="BA167" s="214"/>
      <c r="BB167" s="214"/>
      <c r="BC167" s="214"/>
      <c r="BD167" s="214"/>
      <c r="BE167" s="214"/>
      <c r="BF167" s="214"/>
      <c r="BG167" s="214"/>
      <c r="BH167" s="214"/>
      <c r="BI167" s="214"/>
      <c r="BJ167" s="214"/>
      <c r="BK167" s="214"/>
      <c r="BL167" s="214"/>
      <c r="BM167" s="214"/>
      <c r="BN167" s="214"/>
      <c r="BO167" s="214"/>
      <c r="BP167" s="214"/>
      <c r="BQ167" s="214"/>
      <c r="BR167" s="214"/>
      <c r="BS167" s="214"/>
      <c r="BT167" s="253"/>
      <c r="BU167" s="253"/>
      <c r="BV167" s="253"/>
      <c r="BW167" s="253"/>
      <c r="BX167" s="253"/>
    </row>
    <row r="168" spans="2:76" s="252" customFormat="1" ht="19.899999999999999" customHeight="1">
      <c r="B168" s="353"/>
      <c r="C168" s="112" t="s">
        <v>745</v>
      </c>
      <c r="D168" s="112" t="s">
        <v>746</v>
      </c>
      <c r="E168" s="112" t="s">
        <v>41</v>
      </c>
      <c r="F168" s="112" t="s">
        <v>1884</v>
      </c>
      <c r="G168" s="112"/>
      <c r="H168" s="113" t="s">
        <v>731</v>
      </c>
      <c r="I168" s="261" t="s">
        <v>351</v>
      </c>
      <c r="J168" s="112" t="s">
        <v>71</v>
      </c>
      <c r="K168" s="112" t="s">
        <v>27</v>
      </c>
      <c r="L168" s="49">
        <v>9</v>
      </c>
      <c r="M168" s="52">
        <v>17</v>
      </c>
      <c r="N168" s="53">
        <v>1260</v>
      </c>
      <c r="O168" s="49">
        <v>15</v>
      </c>
      <c r="P168" s="49" t="s">
        <v>37</v>
      </c>
      <c r="Q168" s="324">
        <v>7.0000000000000007E-2</v>
      </c>
      <c r="R168" s="470">
        <v>1275.5862</v>
      </c>
      <c r="S168" s="551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4"/>
      <c r="AM168" s="214"/>
      <c r="AN168" s="214"/>
      <c r="AO168" s="214"/>
      <c r="AP168" s="214"/>
      <c r="AQ168" s="214"/>
      <c r="AR168" s="214"/>
      <c r="AS168" s="214"/>
      <c r="AT168" s="214"/>
      <c r="AU168" s="214"/>
      <c r="AV168" s="214"/>
      <c r="AW168" s="214"/>
      <c r="AX168" s="214"/>
      <c r="AY168" s="214"/>
      <c r="AZ168" s="214"/>
      <c r="BA168" s="214"/>
      <c r="BB168" s="214"/>
      <c r="BC168" s="214"/>
      <c r="BD168" s="214"/>
      <c r="BE168" s="214"/>
      <c r="BF168" s="214"/>
      <c r="BG168" s="214"/>
      <c r="BH168" s="214"/>
      <c r="BI168" s="214"/>
      <c r="BJ168" s="214"/>
      <c r="BK168" s="214"/>
      <c r="BL168" s="214"/>
      <c r="BM168" s="214"/>
      <c r="BN168" s="214"/>
      <c r="BO168" s="214"/>
      <c r="BP168" s="214"/>
      <c r="BQ168" s="214"/>
      <c r="BR168" s="214"/>
      <c r="BS168" s="214"/>
      <c r="BT168" s="253"/>
      <c r="BU168" s="253"/>
      <c r="BV168" s="253"/>
      <c r="BW168" s="253"/>
      <c r="BX168" s="253"/>
    </row>
    <row r="169" spans="2:76" s="252" customFormat="1" ht="19.899999999999999" customHeight="1">
      <c r="B169" s="353"/>
      <c r="C169" s="109">
        <v>18101420511118</v>
      </c>
      <c r="D169" s="109" t="s">
        <v>747</v>
      </c>
      <c r="E169" s="110" t="s">
        <v>41</v>
      </c>
      <c r="F169" s="110" t="s">
        <v>1884</v>
      </c>
      <c r="G169" s="110"/>
      <c r="H169" s="111" t="s">
        <v>731</v>
      </c>
      <c r="I169" s="261" t="s">
        <v>351</v>
      </c>
      <c r="J169" s="110" t="s">
        <v>71</v>
      </c>
      <c r="K169" s="110" t="s">
        <v>27</v>
      </c>
      <c r="L169" s="49">
        <v>9</v>
      </c>
      <c r="M169" s="52">
        <v>18</v>
      </c>
      <c r="N169" s="53">
        <v>1260</v>
      </c>
      <c r="O169" s="49">
        <v>15</v>
      </c>
      <c r="P169" s="49" t="s">
        <v>44</v>
      </c>
      <c r="Q169" s="49" t="s">
        <v>49</v>
      </c>
      <c r="R169" s="470">
        <v>1275.5862</v>
      </c>
      <c r="S169" s="551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  <c r="AL169" s="214"/>
      <c r="AM169" s="214"/>
      <c r="AN169" s="214"/>
      <c r="AO169" s="214"/>
      <c r="AP169" s="214"/>
      <c r="AQ169" s="214"/>
      <c r="AR169" s="214"/>
      <c r="AS169" s="214"/>
      <c r="AT169" s="214"/>
      <c r="AU169" s="214"/>
      <c r="AV169" s="214"/>
      <c r="AW169" s="214"/>
      <c r="AX169" s="214"/>
      <c r="AY169" s="214"/>
      <c r="AZ169" s="214"/>
      <c r="BA169" s="214"/>
      <c r="BB169" s="214"/>
      <c r="BC169" s="214"/>
      <c r="BD169" s="214"/>
      <c r="BE169" s="214"/>
      <c r="BF169" s="214"/>
      <c r="BG169" s="214"/>
      <c r="BH169" s="214"/>
      <c r="BI169" s="214"/>
      <c r="BJ169" s="214"/>
      <c r="BK169" s="214"/>
      <c r="BL169" s="214"/>
      <c r="BM169" s="214"/>
      <c r="BN169" s="214"/>
      <c r="BO169" s="214"/>
      <c r="BP169" s="214"/>
      <c r="BQ169" s="214"/>
      <c r="BR169" s="214"/>
      <c r="BS169" s="214"/>
      <c r="BT169" s="253"/>
      <c r="BU169" s="253"/>
      <c r="BV169" s="253"/>
      <c r="BW169" s="253"/>
      <c r="BX169" s="253"/>
    </row>
    <row r="170" spans="2:76" s="252" customFormat="1" ht="19.899999999999999" customHeight="1" thickBot="1">
      <c r="B170" s="354"/>
      <c r="C170" s="502">
        <v>18101420511119</v>
      </c>
      <c r="D170" s="502" t="s">
        <v>748</v>
      </c>
      <c r="E170" s="503" t="s">
        <v>41</v>
      </c>
      <c r="F170" s="503" t="s">
        <v>1884</v>
      </c>
      <c r="G170" s="503"/>
      <c r="H170" s="504" t="s">
        <v>731</v>
      </c>
      <c r="I170" s="358" t="s">
        <v>351</v>
      </c>
      <c r="J170" s="503" t="s">
        <v>71</v>
      </c>
      <c r="K170" s="503" t="s">
        <v>27</v>
      </c>
      <c r="L170" s="359">
        <v>9</v>
      </c>
      <c r="M170" s="360">
        <v>19</v>
      </c>
      <c r="N170" s="361">
        <v>1890</v>
      </c>
      <c r="O170" s="359">
        <v>15</v>
      </c>
      <c r="P170" s="359" t="s">
        <v>22</v>
      </c>
      <c r="Q170" s="359"/>
      <c r="R170" s="472">
        <v>1913.3793000000001</v>
      </c>
      <c r="S170" s="551">
        <f>SUM(R152:R170)</f>
        <v>30298.256548000008</v>
      </c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4"/>
      <c r="AO170" s="214"/>
      <c r="AP170" s="214"/>
      <c r="AQ170" s="214"/>
      <c r="AR170" s="214"/>
      <c r="AS170" s="214"/>
      <c r="AT170" s="214"/>
      <c r="AU170" s="214"/>
      <c r="AV170" s="214"/>
      <c r="AW170" s="214"/>
      <c r="AX170" s="214"/>
      <c r="AY170" s="214"/>
      <c r="AZ170" s="214"/>
      <c r="BA170" s="214"/>
      <c r="BB170" s="214"/>
      <c r="BC170" s="214"/>
      <c r="BD170" s="214"/>
      <c r="BE170" s="214"/>
      <c r="BF170" s="214"/>
      <c r="BG170" s="214"/>
      <c r="BH170" s="214"/>
      <c r="BI170" s="214"/>
      <c r="BJ170" s="214"/>
      <c r="BK170" s="214"/>
      <c r="BL170" s="214"/>
      <c r="BM170" s="214"/>
      <c r="BN170" s="214"/>
      <c r="BO170" s="214"/>
      <c r="BP170" s="214"/>
      <c r="BQ170" s="214"/>
      <c r="BR170" s="214"/>
      <c r="BS170" s="214"/>
      <c r="BT170" s="253"/>
      <c r="BU170" s="253"/>
      <c r="BV170" s="253"/>
      <c r="BW170" s="253"/>
      <c r="BX170" s="253"/>
    </row>
    <row r="171" spans="2:76" s="252" customFormat="1" ht="19.899999999999999" customHeight="1" thickBot="1">
      <c r="B171" s="505">
        <v>17</v>
      </c>
      <c r="C171" s="506" t="s">
        <v>759</v>
      </c>
      <c r="D171" s="506" t="s">
        <v>760</v>
      </c>
      <c r="E171" s="506" t="s">
        <v>41</v>
      </c>
      <c r="F171" s="507" t="s">
        <v>1884</v>
      </c>
      <c r="G171" s="506"/>
      <c r="H171" s="508" t="s">
        <v>761</v>
      </c>
      <c r="I171" s="509" t="s">
        <v>762</v>
      </c>
      <c r="J171" s="506" t="s">
        <v>71</v>
      </c>
      <c r="K171" s="506" t="s">
        <v>763</v>
      </c>
      <c r="L171" s="506" t="s">
        <v>20</v>
      </c>
      <c r="M171" s="510" t="s">
        <v>19</v>
      </c>
      <c r="N171" s="481">
        <v>1070.7</v>
      </c>
      <c r="O171" s="506" t="s">
        <v>30</v>
      </c>
      <c r="P171" s="511" t="s">
        <v>44</v>
      </c>
      <c r="Q171" s="483" t="s">
        <v>49</v>
      </c>
      <c r="R171" s="484">
        <v>1082.528341</v>
      </c>
      <c r="S171" s="551">
        <f>SUM(R171)</f>
        <v>1082.528341</v>
      </c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14"/>
      <c r="BB171" s="214"/>
      <c r="BC171" s="214"/>
      <c r="BD171" s="214"/>
      <c r="BE171" s="214"/>
      <c r="BF171" s="214"/>
      <c r="BG171" s="214"/>
      <c r="BH171" s="214"/>
      <c r="BI171" s="214"/>
      <c r="BJ171" s="214"/>
      <c r="BK171" s="214"/>
      <c r="BL171" s="214"/>
      <c r="BM171" s="214"/>
      <c r="BN171" s="214"/>
      <c r="BO171" s="214"/>
      <c r="BP171" s="214"/>
      <c r="BQ171" s="214"/>
      <c r="BR171" s="214"/>
      <c r="BS171" s="214"/>
      <c r="BT171" s="253"/>
      <c r="BU171" s="253"/>
      <c r="BV171" s="253"/>
      <c r="BW171" s="253"/>
      <c r="BX171" s="253"/>
    </row>
    <row r="172" spans="2:76" s="252" customFormat="1" ht="19.899999999999999" customHeight="1">
      <c r="B172" s="446">
        <v>18</v>
      </c>
      <c r="C172" s="512">
        <v>18101470910101</v>
      </c>
      <c r="D172" s="513" t="s">
        <v>795</v>
      </c>
      <c r="E172" s="513" t="s">
        <v>41</v>
      </c>
      <c r="F172" s="514" t="s">
        <v>1884</v>
      </c>
      <c r="G172" s="513"/>
      <c r="H172" s="515" t="s">
        <v>766</v>
      </c>
      <c r="I172" s="255" t="s">
        <v>767</v>
      </c>
      <c r="J172" s="513" t="s">
        <v>71</v>
      </c>
      <c r="K172" s="513" t="s">
        <v>29</v>
      </c>
      <c r="L172" s="513" t="s">
        <v>23</v>
      </c>
      <c r="M172" s="516" t="s">
        <v>19</v>
      </c>
      <c r="N172" s="517">
        <v>1091.2</v>
      </c>
      <c r="O172" s="513" t="s">
        <v>42</v>
      </c>
      <c r="P172" s="449" t="s">
        <v>21</v>
      </c>
      <c r="Q172" s="452">
        <v>0.1</v>
      </c>
      <c r="R172" s="495">
        <v>1104.3271359999999</v>
      </c>
      <c r="S172" s="551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4"/>
      <c r="BE172" s="214"/>
      <c r="BF172" s="214"/>
      <c r="BG172" s="214"/>
      <c r="BH172" s="214"/>
      <c r="BI172" s="214"/>
      <c r="BJ172" s="214"/>
      <c r="BK172" s="214"/>
      <c r="BL172" s="214"/>
      <c r="BM172" s="214"/>
      <c r="BN172" s="214"/>
      <c r="BO172" s="214"/>
      <c r="BP172" s="214"/>
      <c r="BQ172" s="214"/>
      <c r="BR172" s="214"/>
      <c r="BS172" s="214"/>
      <c r="BT172" s="253"/>
      <c r="BU172" s="253"/>
      <c r="BV172" s="253"/>
      <c r="BW172" s="253"/>
      <c r="BX172" s="253"/>
    </row>
    <row r="173" spans="2:76" s="252" customFormat="1" ht="19.899999999999999" customHeight="1">
      <c r="B173" s="389"/>
      <c r="C173" s="121">
        <v>18101470910102</v>
      </c>
      <c r="D173" s="122" t="s">
        <v>796</v>
      </c>
      <c r="E173" s="122" t="s">
        <v>41</v>
      </c>
      <c r="F173" s="110" t="s">
        <v>1884</v>
      </c>
      <c r="G173" s="122"/>
      <c r="H173" s="123" t="s">
        <v>766</v>
      </c>
      <c r="I173" s="261" t="s">
        <v>351</v>
      </c>
      <c r="J173" s="122" t="s">
        <v>71</v>
      </c>
      <c r="K173" s="122" t="s">
        <v>29</v>
      </c>
      <c r="L173" s="122" t="s">
        <v>23</v>
      </c>
      <c r="M173" s="93" t="s">
        <v>20</v>
      </c>
      <c r="N173" s="124">
        <v>1980</v>
      </c>
      <c r="O173" s="122" t="s">
        <v>42</v>
      </c>
      <c r="P173" s="73" t="s">
        <v>22</v>
      </c>
      <c r="Q173" s="325"/>
      <c r="R173" s="409">
        <v>2003.8193999999999</v>
      </c>
      <c r="S173" s="551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4"/>
      <c r="BA173" s="214"/>
      <c r="BB173" s="214"/>
      <c r="BC173" s="214"/>
      <c r="BD173" s="214"/>
      <c r="BE173" s="214"/>
      <c r="BF173" s="214"/>
      <c r="BG173" s="214"/>
      <c r="BH173" s="214"/>
      <c r="BI173" s="214"/>
      <c r="BJ173" s="214"/>
      <c r="BK173" s="214"/>
      <c r="BL173" s="214"/>
      <c r="BM173" s="214"/>
      <c r="BN173" s="214"/>
      <c r="BO173" s="214"/>
      <c r="BP173" s="214"/>
      <c r="BQ173" s="214"/>
      <c r="BR173" s="214"/>
      <c r="BS173" s="214"/>
      <c r="BT173" s="253"/>
      <c r="BU173" s="253"/>
      <c r="BV173" s="253"/>
      <c r="BW173" s="253"/>
      <c r="BX173" s="253"/>
    </row>
    <row r="174" spans="2:76" s="252" customFormat="1" ht="19.899999999999999" customHeight="1">
      <c r="B174" s="389"/>
      <c r="C174" s="121">
        <v>18101470910103</v>
      </c>
      <c r="D174" s="122" t="s">
        <v>797</v>
      </c>
      <c r="E174" s="122" t="s">
        <v>41</v>
      </c>
      <c r="F174" s="110" t="s">
        <v>1884</v>
      </c>
      <c r="G174" s="122"/>
      <c r="H174" s="123" t="s">
        <v>766</v>
      </c>
      <c r="I174" s="261" t="s">
        <v>351</v>
      </c>
      <c r="J174" s="122" t="s">
        <v>71</v>
      </c>
      <c r="K174" s="122" t="s">
        <v>29</v>
      </c>
      <c r="L174" s="122" t="s">
        <v>23</v>
      </c>
      <c r="M174" s="93" t="s">
        <v>23</v>
      </c>
      <c r="N174" s="124">
        <v>1980</v>
      </c>
      <c r="O174" s="122" t="s">
        <v>42</v>
      </c>
      <c r="P174" s="73" t="s">
        <v>21</v>
      </c>
      <c r="Q174" s="282">
        <v>0.1</v>
      </c>
      <c r="R174" s="518">
        <v>2003.8193999999999</v>
      </c>
      <c r="S174" s="551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4"/>
      <c r="BA174" s="214"/>
      <c r="BB174" s="214"/>
      <c r="BC174" s="214"/>
      <c r="BD174" s="214"/>
      <c r="BE174" s="214"/>
      <c r="BF174" s="214"/>
      <c r="BG174" s="214"/>
      <c r="BH174" s="214"/>
      <c r="BI174" s="214"/>
      <c r="BJ174" s="214"/>
      <c r="BK174" s="214"/>
      <c r="BL174" s="214"/>
      <c r="BM174" s="214"/>
      <c r="BN174" s="214"/>
      <c r="BO174" s="214"/>
      <c r="BP174" s="214"/>
      <c r="BQ174" s="214"/>
      <c r="BR174" s="214"/>
      <c r="BS174" s="214"/>
      <c r="BT174" s="253"/>
      <c r="BU174" s="253"/>
      <c r="BV174" s="253"/>
      <c r="BW174" s="253"/>
      <c r="BX174" s="253"/>
    </row>
    <row r="175" spans="2:76" s="252" customFormat="1" ht="19.899999999999999" customHeight="1">
      <c r="B175" s="389"/>
      <c r="C175" s="121">
        <v>18101470910104</v>
      </c>
      <c r="D175" s="122" t="s">
        <v>798</v>
      </c>
      <c r="E175" s="122" t="s">
        <v>41</v>
      </c>
      <c r="F175" s="110" t="s">
        <v>1884</v>
      </c>
      <c r="G175" s="122"/>
      <c r="H175" s="123" t="s">
        <v>766</v>
      </c>
      <c r="I175" s="261" t="s">
        <v>351</v>
      </c>
      <c r="J175" s="122" t="s">
        <v>71</v>
      </c>
      <c r="K175" s="122" t="s">
        <v>29</v>
      </c>
      <c r="L175" s="122" t="s">
        <v>23</v>
      </c>
      <c r="M175" s="93" t="s">
        <v>25</v>
      </c>
      <c r="N175" s="124">
        <v>1980</v>
      </c>
      <c r="O175" s="122" t="s">
        <v>42</v>
      </c>
      <c r="P175" s="73" t="s">
        <v>22</v>
      </c>
      <c r="Q175" s="325"/>
      <c r="R175" s="409">
        <v>2003.8193999999999</v>
      </c>
      <c r="S175" s="551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4"/>
      <c r="AT175" s="214"/>
      <c r="AU175" s="214"/>
      <c r="AV175" s="214"/>
      <c r="AW175" s="214"/>
      <c r="AX175" s="214"/>
      <c r="AY175" s="214"/>
      <c r="AZ175" s="214"/>
      <c r="BA175" s="214"/>
      <c r="BB175" s="214"/>
      <c r="BC175" s="214"/>
      <c r="BD175" s="214"/>
      <c r="BE175" s="214"/>
      <c r="BF175" s="214"/>
      <c r="BG175" s="214"/>
      <c r="BH175" s="214"/>
      <c r="BI175" s="214"/>
      <c r="BJ175" s="214"/>
      <c r="BK175" s="214"/>
      <c r="BL175" s="214"/>
      <c r="BM175" s="214"/>
      <c r="BN175" s="214"/>
      <c r="BO175" s="214"/>
      <c r="BP175" s="214"/>
      <c r="BQ175" s="214"/>
      <c r="BR175" s="214"/>
      <c r="BS175" s="214"/>
      <c r="BT175" s="253"/>
      <c r="BU175" s="253"/>
      <c r="BV175" s="253"/>
      <c r="BW175" s="253"/>
      <c r="BX175" s="253"/>
    </row>
    <row r="176" spans="2:76" s="252" customFormat="1" ht="19.899999999999999" customHeight="1">
      <c r="B176" s="389"/>
      <c r="C176" s="121">
        <v>18101470910105</v>
      </c>
      <c r="D176" s="122" t="s">
        <v>799</v>
      </c>
      <c r="E176" s="122" t="s">
        <v>41</v>
      </c>
      <c r="F176" s="110" t="s">
        <v>1884</v>
      </c>
      <c r="G176" s="122"/>
      <c r="H176" s="123" t="s">
        <v>766</v>
      </c>
      <c r="I176" s="261" t="s">
        <v>351</v>
      </c>
      <c r="J176" s="122" t="s">
        <v>71</v>
      </c>
      <c r="K176" s="122" t="s">
        <v>29</v>
      </c>
      <c r="L176" s="122" t="s">
        <v>23</v>
      </c>
      <c r="M176" s="93" t="s">
        <v>24</v>
      </c>
      <c r="N176" s="124">
        <v>1980</v>
      </c>
      <c r="O176" s="122" t="s">
        <v>42</v>
      </c>
      <c r="P176" s="73" t="s">
        <v>21</v>
      </c>
      <c r="Q176" s="282">
        <v>0.1</v>
      </c>
      <c r="R176" s="518">
        <v>2003.8193999999999</v>
      </c>
      <c r="S176" s="551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14"/>
      <c r="AT176" s="214"/>
      <c r="AU176" s="214"/>
      <c r="AV176" s="214"/>
      <c r="AW176" s="214"/>
      <c r="AX176" s="214"/>
      <c r="AY176" s="214"/>
      <c r="AZ176" s="214"/>
      <c r="BA176" s="214"/>
      <c r="BB176" s="214"/>
      <c r="BC176" s="214"/>
      <c r="BD176" s="214"/>
      <c r="BE176" s="214"/>
      <c r="BF176" s="214"/>
      <c r="BG176" s="214"/>
      <c r="BH176" s="214"/>
      <c r="BI176" s="214"/>
      <c r="BJ176" s="214"/>
      <c r="BK176" s="214"/>
      <c r="BL176" s="214"/>
      <c r="BM176" s="214"/>
      <c r="BN176" s="214"/>
      <c r="BO176" s="214"/>
      <c r="BP176" s="214"/>
      <c r="BQ176" s="214"/>
      <c r="BR176" s="214"/>
      <c r="BS176" s="214"/>
      <c r="BT176" s="253"/>
      <c r="BU176" s="253"/>
      <c r="BV176" s="253"/>
      <c r="BW176" s="253"/>
      <c r="BX176" s="253"/>
    </row>
    <row r="177" spans="2:76" s="252" customFormat="1" ht="19.899999999999999" customHeight="1">
      <c r="B177" s="389"/>
      <c r="C177" s="121">
        <v>18101470910106</v>
      </c>
      <c r="D177" s="122" t="s">
        <v>800</v>
      </c>
      <c r="E177" s="122" t="s">
        <v>41</v>
      </c>
      <c r="F177" s="110" t="s">
        <v>1884</v>
      </c>
      <c r="G177" s="122"/>
      <c r="H177" s="123" t="s">
        <v>766</v>
      </c>
      <c r="I177" s="261" t="s">
        <v>351</v>
      </c>
      <c r="J177" s="122" t="s">
        <v>71</v>
      </c>
      <c r="K177" s="122" t="s">
        <v>29</v>
      </c>
      <c r="L177" s="122" t="s">
        <v>23</v>
      </c>
      <c r="M177" s="93" t="s">
        <v>38</v>
      </c>
      <c r="N177" s="124">
        <v>1980</v>
      </c>
      <c r="O177" s="122" t="s">
        <v>42</v>
      </c>
      <c r="P177" s="73" t="s">
        <v>21</v>
      </c>
      <c r="Q177" s="282">
        <v>0.1</v>
      </c>
      <c r="R177" s="518">
        <v>2003.8193999999999</v>
      </c>
      <c r="S177" s="551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14"/>
      <c r="AT177" s="214"/>
      <c r="AU177" s="214"/>
      <c r="AV177" s="214"/>
      <c r="AW177" s="214"/>
      <c r="AX177" s="214"/>
      <c r="AY177" s="214"/>
      <c r="AZ177" s="214"/>
      <c r="BA177" s="214"/>
      <c r="BB177" s="214"/>
      <c r="BC177" s="214"/>
      <c r="BD177" s="214"/>
      <c r="BE177" s="214"/>
      <c r="BF177" s="214"/>
      <c r="BG177" s="214"/>
      <c r="BH177" s="214"/>
      <c r="BI177" s="214"/>
      <c r="BJ177" s="214"/>
      <c r="BK177" s="214"/>
      <c r="BL177" s="214"/>
      <c r="BM177" s="214"/>
      <c r="BN177" s="214"/>
      <c r="BO177" s="214"/>
      <c r="BP177" s="214"/>
      <c r="BQ177" s="214"/>
      <c r="BR177" s="214"/>
      <c r="BS177" s="214"/>
      <c r="BT177" s="253"/>
      <c r="BU177" s="253"/>
      <c r="BV177" s="253"/>
      <c r="BW177" s="253"/>
      <c r="BX177" s="253"/>
    </row>
    <row r="178" spans="2:76" s="252" customFormat="1" ht="19.899999999999999" customHeight="1">
      <c r="B178" s="389"/>
      <c r="C178" s="121">
        <v>18101470910107</v>
      </c>
      <c r="D178" s="122" t="s">
        <v>801</v>
      </c>
      <c r="E178" s="122" t="s">
        <v>41</v>
      </c>
      <c r="F178" s="110" t="s">
        <v>1884</v>
      </c>
      <c r="G178" s="122"/>
      <c r="H178" s="123" t="s">
        <v>766</v>
      </c>
      <c r="I178" s="261" t="s">
        <v>351</v>
      </c>
      <c r="J178" s="122" t="s">
        <v>71</v>
      </c>
      <c r="K178" s="122" t="s">
        <v>29</v>
      </c>
      <c r="L178" s="122" t="s">
        <v>23</v>
      </c>
      <c r="M178" s="93" t="s">
        <v>31</v>
      </c>
      <c r="N178" s="124">
        <v>1980</v>
      </c>
      <c r="O178" s="122" t="s">
        <v>42</v>
      </c>
      <c r="P178" s="73" t="s">
        <v>21</v>
      </c>
      <c r="Q178" s="282">
        <v>0.1</v>
      </c>
      <c r="R178" s="518">
        <v>2003.8193999999999</v>
      </c>
      <c r="S178" s="551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14"/>
      <c r="AT178" s="214"/>
      <c r="AU178" s="214"/>
      <c r="AV178" s="214"/>
      <c r="AW178" s="214"/>
      <c r="AX178" s="214"/>
      <c r="AY178" s="214"/>
      <c r="AZ178" s="214"/>
      <c r="BA178" s="214"/>
      <c r="BB178" s="214"/>
      <c r="BC178" s="214"/>
      <c r="BD178" s="214"/>
      <c r="BE178" s="214"/>
      <c r="BF178" s="214"/>
      <c r="BG178" s="214"/>
      <c r="BH178" s="214"/>
      <c r="BI178" s="214"/>
      <c r="BJ178" s="214"/>
      <c r="BK178" s="214"/>
      <c r="BL178" s="214"/>
      <c r="BM178" s="214"/>
      <c r="BN178" s="214"/>
      <c r="BO178" s="214"/>
      <c r="BP178" s="214"/>
      <c r="BQ178" s="214"/>
      <c r="BR178" s="214"/>
      <c r="BS178" s="214"/>
      <c r="BT178" s="253"/>
      <c r="BU178" s="253"/>
      <c r="BV178" s="253"/>
      <c r="BW178" s="253"/>
      <c r="BX178" s="253"/>
    </row>
    <row r="179" spans="2:76" s="252" customFormat="1" ht="19.899999999999999" customHeight="1">
      <c r="B179" s="389"/>
      <c r="C179" s="121">
        <v>18101470910108</v>
      </c>
      <c r="D179" s="122" t="s">
        <v>802</v>
      </c>
      <c r="E179" s="122" t="s">
        <v>41</v>
      </c>
      <c r="F179" s="110" t="s">
        <v>1884</v>
      </c>
      <c r="G179" s="122"/>
      <c r="H179" s="123" t="s">
        <v>766</v>
      </c>
      <c r="I179" s="261" t="s">
        <v>351</v>
      </c>
      <c r="J179" s="122" t="s">
        <v>71</v>
      </c>
      <c r="K179" s="122" t="s">
        <v>29</v>
      </c>
      <c r="L179" s="122" t="s">
        <v>23</v>
      </c>
      <c r="M179" s="93" t="s">
        <v>36</v>
      </c>
      <c r="N179" s="124">
        <v>1375.6</v>
      </c>
      <c r="O179" s="122" t="s">
        <v>42</v>
      </c>
      <c r="P179" s="73" t="s">
        <v>22</v>
      </c>
      <c r="Q179" s="325"/>
      <c r="R179" s="409">
        <v>1392.1484680000001</v>
      </c>
      <c r="S179" s="551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  <c r="AL179" s="214"/>
      <c r="AM179" s="214"/>
      <c r="AN179" s="214"/>
      <c r="AO179" s="214"/>
      <c r="AP179" s="214"/>
      <c r="AQ179" s="214"/>
      <c r="AR179" s="214"/>
      <c r="AS179" s="214"/>
      <c r="AT179" s="214"/>
      <c r="AU179" s="214"/>
      <c r="AV179" s="214"/>
      <c r="AW179" s="214"/>
      <c r="AX179" s="214"/>
      <c r="AY179" s="214"/>
      <c r="AZ179" s="214"/>
      <c r="BA179" s="214"/>
      <c r="BB179" s="214"/>
      <c r="BC179" s="214"/>
      <c r="BD179" s="214"/>
      <c r="BE179" s="214"/>
      <c r="BF179" s="214"/>
      <c r="BG179" s="214"/>
      <c r="BH179" s="214"/>
      <c r="BI179" s="214"/>
      <c r="BJ179" s="214"/>
      <c r="BK179" s="214"/>
      <c r="BL179" s="214"/>
      <c r="BM179" s="214"/>
      <c r="BN179" s="214"/>
      <c r="BO179" s="214"/>
      <c r="BP179" s="214"/>
      <c r="BQ179" s="214"/>
      <c r="BR179" s="214"/>
      <c r="BS179" s="214"/>
      <c r="BT179" s="253"/>
      <c r="BU179" s="253"/>
      <c r="BV179" s="253"/>
      <c r="BW179" s="253"/>
      <c r="BX179" s="253"/>
    </row>
    <row r="180" spans="2:76" s="252" customFormat="1" ht="19.899999999999999" customHeight="1">
      <c r="B180" s="389"/>
      <c r="C180" s="121">
        <v>18101470910109</v>
      </c>
      <c r="D180" s="122" t="s">
        <v>803</v>
      </c>
      <c r="E180" s="122" t="s">
        <v>41</v>
      </c>
      <c r="F180" s="110" t="s">
        <v>1884</v>
      </c>
      <c r="G180" s="122"/>
      <c r="H180" s="123" t="s">
        <v>766</v>
      </c>
      <c r="I180" s="261" t="s">
        <v>351</v>
      </c>
      <c r="J180" s="122" t="s">
        <v>71</v>
      </c>
      <c r="K180" s="122" t="s">
        <v>29</v>
      </c>
      <c r="L180" s="122" t="s">
        <v>23</v>
      </c>
      <c r="M180" s="93" t="s">
        <v>32</v>
      </c>
      <c r="N180" s="124">
        <v>1980</v>
      </c>
      <c r="O180" s="122" t="s">
        <v>42</v>
      </c>
      <c r="P180" s="73" t="s">
        <v>21</v>
      </c>
      <c r="Q180" s="282">
        <v>0.1</v>
      </c>
      <c r="R180" s="518">
        <v>2003.8193999999999</v>
      </c>
      <c r="S180" s="551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  <c r="AL180" s="214"/>
      <c r="AM180" s="214"/>
      <c r="AN180" s="214"/>
      <c r="AO180" s="214"/>
      <c r="AP180" s="214"/>
      <c r="AQ180" s="214"/>
      <c r="AR180" s="214"/>
      <c r="AS180" s="214"/>
      <c r="AT180" s="214"/>
      <c r="AU180" s="214"/>
      <c r="AV180" s="214"/>
      <c r="AW180" s="214"/>
      <c r="AX180" s="214"/>
      <c r="AY180" s="214"/>
      <c r="AZ180" s="214"/>
      <c r="BA180" s="214"/>
      <c r="BB180" s="214"/>
      <c r="BC180" s="214"/>
      <c r="BD180" s="214"/>
      <c r="BE180" s="214"/>
      <c r="BF180" s="214"/>
      <c r="BG180" s="214"/>
      <c r="BH180" s="214"/>
      <c r="BI180" s="214"/>
      <c r="BJ180" s="214"/>
      <c r="BK180" s="214"/>
      <c r="BL180" s="214"/>
      <c r="BM180" s="214"/>
      <c r="BN180" s="214"/>
      <c r="BO180" s="214"/>
      <c r="BP180" s="214"/>
      <c r="BQ180" s="214"/>
      <c r="BR180" s="214"/>
      <c r="BS180" s="214"/>
      <c r="BT180" s="253"/>
      <c r="BU180" s="253"/>
      <c r="BV180" s="253"/>
      <c r="BW180" s="253"/>
      <c r="BX180" s="253"/>
    </row>
    <row r="181" spans="2:76" s="252" customFormat="1" ht="19.899999999999999" customHeight="1">
      <c r="B181" s="389"/>
      <c r="C181" s="121">
        <v>18101470910110</v>
      </c>
      <c r="D181" s="122" t="s">
        <v>804</v>
      </c>
      <c r="E181" s="122" t="s">
        <v>41</v>
      </c>
      <c r="F181" s="110" t="s">
        <v>1884</v>
      </c>
      <c r="G181" s="122"/>
      <c r="H181" s="123" t="s">
        <v>766</v>
      </c>
      <c r="I181" s="261" t="s">
        <v>351</v>
      </c>
      <c r="J181" s="122" t="s">
        <v>71</v>
      </c>
      <c r="K181" s="122" t="s">
        <v>29</v>
      </c>
      <c r="L181" s="122" t="s">
        <v>23</v>
      </c>
      <c r="M181" s="93" t="s">
        <v>33</v>
      </c>
      <c r="N181" s="124">
        <v>1980</v>
      </c>
      <c r="O181" s="122" t="s">
        <v>42</v>
      </c>
      <c r="P181" s="73" t="s">
        <v>22</v>
      </c>
      <c r="Q181" s="325"/>
      <c r="R181" s="409">
        <v>2003.8193999999999</v>
      </c>
      <c r="S181" s="551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  <c r="AK181" s="214"/>
      <c r="AL181" s="214"/>
      <c r="AM181" s="214"/>
      <c r="AN181" s="214"/>
      <c r="AO181" s="214"/>
      <c r="AP181" s="214"/>
      <c r="AQ181" s="214"/>
      <c r="AR181" s="214"/>
      <c r="AS181" s="214"/>
      <c r="AT181" s="214"/>
      <c r="AU181" s="214"/>
      <c r="AV181" s="214"/>
      <c r="AW181" s="214"/>
      <c r="AX181" s="214"/>
      <c r="AY181" s="214"/>
      <c r="AZ181" s="214"/>
      <c r="BA181" s="214"/>
      <c r="BB181" s="214"/>
      <c r="BC181" s="214"/>
      <c r="BD181" s="214"/>
      <c r="BE181" s="214"/>
      <c r="BF181" s="214"/>
      <c r="BG181" s="214"/>
      <c r="BH181" s="214"/>
      <c r="BI181" s="214"/>
      <c r="BJ181" s="214"/>
      <c r="BK181" s="214"/>
      <c r="BL181" s="214"/>
      <c r="BM181" s="214"/>
      <c r="BN181" s="214"/>
      <c r="BO181" s="214"/>
      <c r="BP181" s="214"/>
      <c r="BQ181" s="214"/>
      <c r="BR181" s="214"/>
      <c r="BS181" s="214"/>
      <c r="BT181" s="253"/>
      <c r="BU181" s="253"/>
      <c r="BV181" s="253"/>
      <c r="BW181" s="253"/>
      <c r="BX181" s="253"/>
    </row>
    <row r="182" spans="2:76" s="252" customFormat="1" ht="19.899999999999999" customHeight="1">
      <c r="B182" s="389"/>
      <c r="C182" s="117" t="s">
        <v>781</v>
      </c>
      <c r="D182" s="117" t="s">
        <v>782</v>
      </c>
      <c r="E182" s="117" t="s">
        <v>41</v>
      </c>
      <c r="F182" s="110" t="s">
        <v>1884</v>
      </c>
      <c r="G182" s="117"/>
      <c r="H182" s="118" t="s">
        <v>766</v>
      </c>
      <c r="I182" s="261" t="s">
        <v>351</v>
      </c>
      <c r="J182" s="117" t="s">
        <v>71</v>
      </c>
      <c r="K182" s="117" t="s">
        <v>29</v>
      </c>
      <c r="L182" s="117" t="s">
        <v>23</v>
      </c>
      <c r="M182" s="117" t="s">
        <v>58</v>
      </c>
      <c r="N182" s="116">
        <v>1980</v>
      </c>
      <c r="O182" s="117" t="s">
        <v>42</v>
      </c>
      <c r="P182" s="73" t="s">
        <v>21</v>
      </c>
      <c r="Q182" s="282">
        <v>0.1</v>
      </c>
      <c r="R182" s="518">
        <v>2003.8193999999999</v>
      </c>
      <c r="S182" s="551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  <c r="AL182" s="214"/>
      <c r="AM182" s="214"/>
      <c r="AN182" s="214"/>
      <c r="AO182" s="214"/>
      <c r="AP182" s="214"/>
      <c r="AQ182" s="214"/>
      <c r="AR182" s="214"/>
      <c r="AS182" s="214"/>
      <c r="AT182" s="214"/>
      <c r="AU182" s="214"/>
      <c r="AV182" s="214"/>
      <c r="AW182" s="214"/>
      <c r="AX182" s="214"/>
      <c r="AY182" s="214"/>
      <c r="AZ182" s="214"/>
      <c r="BA182" s="214"/>
      <c r="BB182" s="214"/>
      <c r="BC182" s="214"/>
      <c r="BD182" s="214"/>
      <c r="BE182" s="214"/>
      <c r="BF182" s="214"/>
      <c r="BG182" s="214"/>
      <c r="BH182" s="214"/>
      <c r="BI182" s="214"/>
      <c r="BJ182" s="214"/>
      <c r="BK182" s="214"/>
      <c r="BL182" s="214"/>
      <c r="BM182" s="214"/>
      <c r="BN182" s="214"/>
      <c r="BO182" s="214"/>
      <c r="BP182" s="214"/>
      <c r="BQ182" s="214"/>
      <c r="BR182" s="214"/>
      <c r="BS182" s="214"/>
      <c r="BT182" s="253"/>
      <c r="BU182" s="253"/>
      <c r="BV182" s="253"/>
      <c r="BW182" s="253"/>
      <c r="BX182" s="253"/>
    </row>
    <row r="183" spans="2:76" s="252" customFormat="1" ht="19.899999999999999" customHeight="1">
      <c r="B183" s="389"/>
      <c r="C183" s="117" t="s">
        <v>783</v>
      </c>
      <c r="D183" s="117" t="s">
        <v>784</v>
      </c>
      <c r="E183" s="117" t="s">
        <v>41</v>
      </c>
      <c r="F183" s="110" t="s">
        <v>1884</v>
      </c>
      <c r="G183" s="117"/>
      <c r="H183" s="118" t="s">
        <v>766</v>
      </c>
      <c r="I183" s="261" t="s">
        <v>351</v>
      </c>
      <c r="J183" s="117" t="s">
        <v>71</v>
      </c>
      <c r="K183" s="117" t="s">
        <v>29</v>
      </c>
      <c r="L183" s="117" t="s">
        <v>23</v>
      </c>
      <c r="M183" s="117" t="s">
        <v>59</v>
      </c>
      <c r="N183" s="116">
        <v>1980</v>
      </c>
      <c r="O183" s="117" t="s">
        <v>42</v>
      </c>
      <c r="P183" s="73" t="s">
        <v>21</v>
      </c>
      <c r="Q183" s="282">
        <v>0.1</v>
      </c>
      <c r="R183" s="518">
        <v>2003.8193999999999</v>
      </c>
      <c r="S183" s="551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  <c r="AK183" s="214"/>
      <c r="AL183" s="214"/>
      <c r="AM183" s="214"/>
      <c r="AN183" s="214"/>
      <c r="AO183" s="214"/>
      <c r="AP183" s="214"/>
      <c r="AQ183" s="214"/>
      <c r="AR183" s="214"/>
      <c r="AS183" s="214"/>
      <c r="AT183" s="214"/>
      <c r="AU183" s="214"/>
      <c r="AV183" s="214"/>
      <c r="AW183" s="214"/>
      <c r="AX183" s="214"/>
      <c r="AY183" s="214"/>
      <c r="AZ183" s="214"/>
      <c r="BA183" s="214"/>
      <c r="BB183" s="214"/>
      <c r="BC183" s="214"/>
      <c r="BD183" s="214"/>
      <c r="BE183" s="214"/>
      <c r="BF183" s="214"/>
      <c r="BG183" s="214"/>
      <c r="BH183" s="214"/>
      <c r="BI183" s="214"/>
      <c r="BJ183" s="214"/>
      <c r="BK183" s="214"/>
      <c r="BL183" s="214"/>
      <c r="BM183" s="214"/>
      <c r="BN183" s="214"/>
      <c r="BO183" s="214"/>
      <c r="BP183" s="214"/>
      <c r="BQ183" s="214"/>
      <c r="BR183" s="214"/>
      <c r="BS183" s="214"/>
      <c r="BT183" s="253"/>
      <c r="BU183" s="253"/>
      <c r="BV183" s="253"/>
      <c r="BW183" s="253"/>
      <c r="BX183" s="253"/>
    </row>
    <row r="184" spans="2:76" s="252" customFormat="1" ht="19.899999999999999" customHeight="1">
      <c r="B184" s="389"/>
      <c r="C184" s="117" t="s">
        <v>785</v>
      </c>
      <c r="D184" s="117" t="s">
        <v>786</v>
      </c>
      <c r="E184" s="117" t="s">
        <v>41</v>
      </c>
      <c r="F184" s="112" t="s">
        <v>1884</v>
      </c>
      <c r="G184" s="117"/>
      <c r="H184" s="118" t="s">
        <v>766</v>
      </c>
      <c r="I184" s="261" t="s">
        <v>351</v>
      </c>
      <c r="J184" s="117" t="s">
        <v>71</v>
      </c>
      <c r="K184" s="117" t="s">
        <v>29</v>
      </c>
      <c r="L184" s="117" t="s">
        <v>23</v>
      </c>
      <c r="M184" s="117" t="s">
        <v>60</v>
      </c>
      <c r="N184" s="116">
        <v>1998</v>
      </c>
      <c r="O184" s="117" t="s">
        <v>42</v>
      </c>
      <c r="P184" s="73" t="s">
        <v>21</v>
      </c>
      <c r="Q184" s="282">
        <v>0.1</v>
      </c>
      <c r="R184" s="518">
        <v>2022.03594</v>
      </c>
      <c r="S184" s="551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  <c r="AN184" s="214"/>
      <c r="AO184" s="214"/>
      <c r="AP184" s="214"/>
      <c r="AQ184" s="214"/>
      <c r="AR184" s="214"/>
      <c r="AS184" s="214"/>
      <c r="AT184" s="214"/>
      <c r="AU184" s="214"/>
      <c r="AV184" s="214"/>
      <c r="AW184" s="214"/>
      <c r="AX184" s="214"/>
      <c r="AY184" s="214"/>
      <c r="AZ184" s="214"/>
      <c r="BA184" s="214"/>
      <c r="BB184" s="214"/>
      <c r="BC184" s="214"/>
      <c r="BD184" s="214"/>
      <c r="BE184" s="214"/>
      <c r="BF184" s="214"/>
      <c r="BG184" s="214"/>
      <c r="BH184" s="214"/>
      <c r="BI184" s="214"/>
      <c r="BJ184" s="214"/>
      <c r="BK184" s="214"/>
      <c r="BL184" s="214"/>
      <c r="BM184" s="214"/>
      <c r="BN184" s="214"/>
      <c r="BO184" s="214"/>
      <c r="BP184" s="214"/>
      <c r="BQ184" s="214"/>
      <c r="BR184" s="214"/>
      <c r="BS184" s="214"/>
      <c r="BT184" s="253"/>
      <c r="BU184" s="253"/>
      <c r="BV184" s="253"/>
      <c r="BW184" s="253"/>
      <c r="BX184" s="253"/>
    </row>
    <row r="185" spans="2:76" s="252" customFormat="1" ht="19.899999999999999" customHeight="1">
      <c r="B185" s="389"/>
      <c r="C185" s="119" t="s">
        <v>793</v>
      </c>
      <c r="D185" s="119" t="s">
        <v>794</v>
      </c>
      <c r="E185" s="119" t="s">
        <v>41</v>
      </c>
      <c r="F185" s="110" t="s">
        <v>1884</v>
      </c>
      <c r="G185" s="119"/>
      <c r="H185" s="120" t="s">
        <v>766</v>
      </c>
      <c r="I185" s="261" t="s">
        <v>351</v>
      </c>
      <c r="J185" s="119" t="s">
        <v>71</v>
      </c>
      <c r="K185" s="119" t="s">
        <v>29</v>
      </c>
      <c r="L185" s="119" t="s">
        <v>23</v>
      </c>
      <c r="M185" s="119" t="s">
        <v>61</v>
      </c>
      <c r="N185" s="116">
        <v>1538.8</v>
      </c>
      <c r="O185" s="119" t="s">
        <v>42</v>
      </c>
      <c r="P185" s="73" t="s">
        <v>21</v>
      </c>
      <c r="Q185" s="282">
        <v>0.1</v>
      </c>
      <c r="R185" s="518">
        <v>1557.311764</v>
      </c>
      <c r="S185" s="551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  <c r="AL185" s="214"/>
      <c r="AM185" s="214"/>
      <c r="AN185" s="214"/>
      <c r="AO185" s="214"/>
      <c r="AP185" s="214"/>
      <c r="AQ185" s="214"/>
      <c r="AR185" s="214"/>
      <c r="AS185" s="214"/>
      <c r="AT185" s="214"/>
      <c r="AU185" s="214"/>
      <c r="AV185" s="214"/>
      <c r="AW185" s="214"/>
      <c r="AX185" s="214"/>
      <c r="AY185" s="214"/>
      <c r="AZ185" s="214"/>
      <c r="BA185" s="214"/>
      <c r="BB185" s="214"/>
      <c r="BC185" s="214"/>
      <c r="BD185" s="214"/>
      <c r="BE185" s="214"/>
      <c r="BF185" s="214"/>
      <c r="BG185" s="214"/>
      <c r="BH185" s="214"/>
      <c r="BI185" s="214"/>
      <c r="BJ185" s="214"/>
      <c r="BK185" s="214"/>
      <c r="BL185" s="214"/>
      <c r="BM185" s="214"/>
      <c r="BN185" s="214"/>
      <c r="BO185" s="214"/>
      <c r="BP185" s="214"/>
      <c r="BQ185" s="214"/>
      <c r="BR185" s="214"/>
      <c r="BS185" s="214"/>
      <c r="BT185" s="253"/>
      <c r="BU185" s="253"/>
      <c r="BV185" s="253"/>
      <c r="BW185" s="253"/>
      <c r="BX185" s="253"/>
    </row>
    <row r="186" spans="2:76" s="252" customFormat="1" ht="19.899999999999999" customHeight="1">
      <c r="B186" s="389"/>
      <c r="C186" s="117" t="s">
        <v>787</v>
      </c>
      <c r="D186" s="117" t="s">
        <v>788</v>
      </c>
      <c r="E186" s="117" t="s">
        <v>41</v>
      </c>
      <c r="F186" s="110" t="s">
        <v>1884</v>
      </c>
      <c r="G186" s="117"/>
      <c r="H186" s="118" t="s">
        <v>766</v>
      </c>
      <c r="I186" s="261" t="s">
        <v>351</v>
      </c>
      <c r="J186" s="117" t="s">
        <v>71</v>
      </c>
      <c r="K186" s="117" t="s">
        <v>29</v>
      </c>
      <c r="L186" s="117" t="s">
        <v>23</v>
      </c>
      <c r="M186" s="117" t="s">
        <v>30</v>
      </c>
      <c r="N186" s="116">
        <v>1980</v>
      </c>
      <c r="O186" s="117" t="s">
        <v>42</v>
      </c>
      <c r="P186" s="73" t="s">
        <v>21</v>
      </c>
      <c r="Q186" s="282">
        <v>0.1</v>
      </c>
      <c r="R186" s="518">
        <v>2003.8193999999999</v>
      </c>
      <c r="S186" s="551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  <c r="AU186" s="214"/>
      <c r="AV186" s="214"/>
      <c r="AW186" s="214"/>
      <c r="AX186" s="214"/>
      <c r="AY186" s="214"/>
      <c r="AZ186" s="214"/>
      <c r="BA186" s="214"/>
      <c r="BB186" s="214"/>
      <c r="BC186" s="214"/>
      <c r="BD186" s="214"/>
      <c r="BE186" s="214"/>
      <c r="BF186" s="214"/>
      <c r="BG186" s="214"/>
      <c r="BH186" s="214"/>
      <c r="BI186" s="214"/>
      <c r="BJ186" s="214"/>
      <c r="BK186" s="214"/>
      <c r="BL186" s="214"/>
      <c r="BM186" s="214"/>
      <c r="BN186" s="214"/>
      <c r="BO186" s="214"/>
      <c r="BP186" s="214"/>
      <c r="BQ186" s="214"/>
      <c r="BR186" s="214"/>
      <c r="BS186" s="214"/>
      <c r="BT186" s="253"/>
      <c r="BU186" s="253"/>
      <c r="BV186" s="253"/>
      <c r="BW186" s="253"/>
      <c r="BX186" s="253"/>
    </row>
    <row r="187" spans="2:76" s="252" customFormat="1" ht="19.899999999999999" customHeight="1">
      <c r="B187" s="389"/>
      <c r="C187" s="117" t="s">
        <v>789</v>
      </c>
      <c r="D187" s="117" t="s">
        <v>790</v>
      </c>
      <c r="E187" s="117" t="s">
        <v>41</v>
      </c>
      <c r="F187" s="112" t="s">
        <v>1884</v>
      </c>
      <c r="G187" s="117"/>
      <c r="H187" s="118" t="s">
        <v>766</v>
      </c>
      <c r="I187" s="261" t="s">
        <v>351</v>
      </c>
      <c r="J187" s="117" t="s">
        <v>71</v>
      </c>
      <c r="K187" s="117" t="s">
        <v>29</v>
      </c>
      <c r="L187" s="117" t="s">
        <v>23</v>
      </c>
      <c r="M187" s="117" t="s">
        <v>42</v>
      </c>
      <c r="N187" s="116">
        <v>1980</v>
      </c>
      <c r="O187" s="117" t="s">
        <v>42</v>
      </c>
      <c r="P187" s="73" t="s">
        <v>21</v>
      </c>
      <c r="Q187" s="282">
        <v>0.1</v>
      </c>
      <c r="R187" s="518">
        <v>2003.8193999999999</v>
      </c>
      <c r="S187" s="551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  <c r="AK187" s="214"/>
      <c r="AL187" s="214"/>
      <c r="AM187" s="214"/>
      <c r="AN187" s="214"/>
      <c r="AO187" s="214"/>
      <c r="AP187" s="214"/>
      <c r="AQ187" s="214"/>
      <c r="AR187" s="214"/>
      <c r="AS187" s="214"/>
      <c r="AT187" s="214"/>
      <c r="AU187" s="214"/>
      <c r="AV187" s="214"/>
      <c r="AW187" s="214"/>
      <c r="AX187" s="214"/>
      <c r="AY187" s="214"/>
      <c r="AZ187" s="214"/>
      <c r="BA187" s="214"/>
      <c r="BB187" s="214"/>
      <c r="BC187" s="214"/>
      <c r="BD187" s="214"/>
      <c r="BE187" s="214"/>
      <c r="BF187" s="214"/>
      <c r="BG187" s="214"/>
      <c r="BH187" s="214"/>
      <c r="BI187" s="214"/>
      <c r="BJ187" s="214"/>
      <c r="BK187" s="214"/>
      <c r="BL187" s="214"/>
      <c r="BM187" s="214"/>
      <c r="BN187" s="214"/>
      <c r="BO187" s="214"/>
      <c r="BP187" s="214"/>
      <c r="BQ187" s="214"/>
      <c r="BR187" s="214"/>
      <c r="BS187" s="214"/>
      <c r="BT187" s="253"/>
      <c r="BU187" s="253"/>
      <c r="BV187" s="253"/>
      <c r="BW187" s="253"/>
      <c r="BX187" s="253"/>
    </row>
    <row r="188" spans="2:76" s="252" customFormat="1" ht="19.899999999999999" customHeight="1">
      <c r="B188" s="389"/>
      <c r="C188" s="117" t="s">
        <v>791</v>
      </c>
      <c r="D188" s="117" t="s">
        <v>792</v>
      </c>
      <c r="E188" s="117" t="s">
        <v>41</v>
      </c>
      <c r="F188" s="110" t="s">
        <v>1884</v>
      </c>
      <c r="G188" s="117"/>
      <c r="H188" s="118" t="s">
        <v>766</v>
      </c>
      <c r="I188" s="261" t="s">
        <v>351</v>
      </c>
      <c r="J188" s="117" t="s">
        <v>71</v>
      </c>
      <c r="K188" s="117" t="s">
        <v>29</v>
      </c>
      <c r="L188" s="117" t="s">
        <v>23</v>
      </c>
      <c r="M188" s="117" t="s">
        <v>430</v>
      </c>
      <c r="N188" s="116">
        <v>1980</v>
      </c>
      <c r="O188" s="117" t="s">
        <v>42</v>
      </c>
      <c r="P188" s="73" t="s">
        <v>21</v>
      </c>
      <c r="Q188" s="282">
        <v>0.1</v>
      </c>
      <c r="R188" s="518">
        <v>2003.8193999999999</v>
      </c>
      <c r="S188" s="551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  <c r="AL188" s="214"/>
      <c r="AM188" s="214"/>
      <c r="AN188" s="214"/>
      <c r="AO188" s="214"/>
      <c r="AP188" s="214"/>
      <c r="AQ188" s="214"/>
      <c r="AR188" s="214"/>
      <c r="AS188" s="214"/>
      <c r="AT188" s="214"/>
      <c r="AU188" s="214"/>
      <c r="AV188" s="214"/>
      <c r="AW188" s="214"/>
      <c r="AX188" s="214"/>
      <c r="AY188" s="214"/>
      <c r="AZ188" s="214"/>
      <c r="BA188" s="214"/>
      <c r="BB188" s="214"/>
      <c r="BC188" s="214"/>
      <c r="BD188" s="214"/>
      <c r="BE188" s="214"/>
      <c r="BF188" s="214"/>
      <c r="BG188" s="214"/>
      <c r="BH188" s="214"/>
      <c r="BI188" s="214"/>
      <c r="BJ188" s="214"/>
      <c r="BK188" s="214"/>
      <c r="BL188" s="214"/>
      <c r="BM188" s="214"/>
      <c r="BN188" s="214"/>
      <c r="BO188" s="214"/>
      <c r="BP188" s="214"/>
      <c r="BQ188" s="214"/>
      <c r="BR188" s="214"/>
      <c r="BS188" s="214"/>
      <c r="BT188" s="253"/>
      <c r="BU188" s="253"/>
      <c r="BV188" s="253"/>
      <c r="BW188" s="253"/>
      <c r="BX188" s="253"/>
    </row>
    <row r="189" spans="2:76" s="252" customFormat="1" ht="19.899999999999999" customHeight="1">
      <c r="B189" s="389"/>
      <c r="C189" s="114" t="s">
        <v>764</v>
      </c>
      <c r="D189" s="114" t="s">
        <v>765</v>
      </c>
      <c r="E189" s="114" t="s">
        <v>41</v>
      </c>
      <c r="F189" s="110" t="s">
        <v>1884</v>
      </c>
      <c r="G189" s="114"/>
      <c r="H189" s="115" t="s">
        <v>766</v>
      </c>
      <c r="I189" s="261" t="s">
        <v>351</v>
      </c>
      <c r="J189" s="114" t="s">
        <v>71</v>
      </c>
      <c r="K189" s="114" t="s">
        <v>29</v>
      </c>
      <c r="L189" s="114" t="s">
        <v>23</v>
      </c>
      <c r="M189" s="114" t="s">
        <v>768</v>
      </c>
      <c r="N189" s="116">
        <v>1800</v>
      </c>
      <c r="O189" s="114" t="s">
        <v>42</v>
      </c>
      <c r="P189" s="73" t="s">
        <v>22</v>
      </c>
      <c r="Q189" s="325"/>
      <c r="R189" s="409">
        <v>1821.4559999999999</v>
      </c>
      <c r="S189" s="551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  <c r="AL189" s="214"/>
      <c r="AM189" s="214"/>
      <c r="AN189" s="214"/>
      <c r="AO189" s="214"/>
      <c r="AP189" s="214"/>
      <c r="AQ189" s="214"/>
      <c r="AR189" s="214"/>
      <c r="AS189" s="214"/>
      <c r="AT189" s="214"/>
      <c r="AU189" s="214"/>
      <c r="AV189" s="214"/>
      <c r="AW189" s="214"/>
      <c r="AX189" s="214"/>
      <c r="AY189" s="214"/>
      <c r="AZ189" s="214"/>
      <c r="BA189" s="214"/>
      <c r="BB189" s="214"/>
      <c r="BC189" s="214"/>
      <c r="BD189" s="214"/>
      <c r="BE189" s="214"/>
      <c r="BF189" s="214"/>
      <c r="BG189" s="214"/>
      <c r="BH189" s="214"/>
      <c r="BI189" s="214"/>
      <c r="BJ189" s="214"/>
      <c r="BK189" s="214"/>
      <c r="BL189" s="214"/>
      <c r="BM189" s="214"/>
      <c r="BN189" s="214"/>
      <c r="BO189" s="214"/>
      <c r="BP189" s="214"/>
      <c r="BQ189" s="214"/>
      <c r="BR189" s="214"/>
      <c r="BS189" s="214"/>
      <c r="BT189" s="253"/>
      <c r="BU189" s="253"/>
      <c r="BV189" s="253"/>
      <c r="BW189" s="253"/>
      <c r="BX189" s="253"/>
    </row>
    <row r="190" spans="2:76" s="252" customFormat="1" ht="19.899999999999999" customHeight="1">
      <c r="B190" s="389"/>
      <c r="C190" s="114" t="s">
        <v>769</v>
      </c>
      <c r="D190" s="114" t="s">
        <v>770</v>
      </c>
      <c r="E190" s="114" t="s">
        <v>41</v>
      </c>
      <c r="F190" s="112" t="s">
        <v>1884</v>
      </c>
      <c r="G190" s="114"/>
      <c r="H190" s="115" t="s">
        <v>766</v>
      </c>
      <c r="I190" s="261" t="s">
        <v>351</v>
      </c>
      <c r="J190" s="114" t="s">
        <v>71</v>
      </c>
      <c r="K190" s="114" t="s">
        <v>29</v>
      </c>
      <c r="L190" s="114" t="s">
        <v>23</v>
      </c>
      <c r="M190" s="114" t="s">
        <v>771</v>
      </c>
      <c r="N190" s="116">
        <v>1956</v>
      </c>
      <c r="O190" s="114" t="s">
        <v>42</v>
      </c>
      <c r="P190" s="73" t="s">
        <v>21</v>
      </c>
      <c r="Q190" s="282">
        <v>0.1</v>
      </c>
      <c r="R190" s="518">
        <v>1979.5306799999998</v>
      </c>
      <c r="S190" s="551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14"/>
      <c r="AR190" s="214"/>
      <c r="AS190" s="214"/>
      <c r="AT190" s="214"/>
      <c r="AU190" s="214"/>
      <c r="AV190" s="214"/>
      <c r="AW190" s="214"/>
      <c r="AX190" s="214"/>
      <c r="AY190" s="214"/>
      <c r="AZ190" s="214"/>
      <c r="BA190" s="214"/>
      <c r="BB190" s="214"/>
      <c r="BC190" s="214"/>
      <c r="BD190" s="214"/>
      <c r="BE190" s="214"/>
      <c r="BF190" s="214"/>
      <c r="BG190" s="214"/>
      <c r="BH190" s="214"/>
      <c r="BI190" s="214"/>
      <c r="BJ190" s="214"/>
      <c r="BK190" s="214"/>
      <c r="BL190" s="214"/>
      <c r="BM190" s="214"/>
      <c r="BN190" s="214"/>
      <c r="BO190" s="214"/>
      <c r="BP190" s="214"/>
      <c r="BQ190" s="214"/>
      <c r="BR190" s="214"/>
      <c r="BS190" s="214"/>
      <c r="BT190" s="253"/>
      <c r="BU190" s="253"/>
      <c r="BV190" s="253"/>
      <c r="BW190" s="253"/>
      <c r="BX190" s="253"/>
    </row>
    <row r="191" spans="2:76" s="252" customFormat="1" ht="19.899999999999999" customHeight="1">
      <c r="B191" s="389"/>
      <c r="C191" s="114" t="s">
        <v>772</v>
      </c>
      <c r="D191" s="114" t="s">
        <v>773</v>
      </c>
      <c r="E191" s="114" t="s">
        <v>41</v>
      </c>
      <c r="F191" s="110" t="s">
        <v>1884</v>
      </c>
      <c r="G191" s="114"/>
      <c r="H191" s="115" t="s">
        <v>766</v>
      </c>
      <c r="I191" s="261" t="s">
        <v>351</v>
      </c>
      <c r="J191" s="114" t="s">
        <v>71</v>
      </c>
      <c r="K191" s="114" t="s">
        <v>29</v>
      </c>
      <c r="L191" s="114" t="s">
        <v>23</v>
      </c>
      <c r="M191" s="114" t="s">
        <v>774</v>
      </c>
      <c r="N191" s="116">
        <v>1980</v>
      </c>
      <c r="O191" s="114" t="s">
        <v>42</v>
      </c>
      <c r="P191" s="73" t="s">
        <v>21</v>
      </c>
      <c r="Q191" s="282">
        <v>0.1</v>
      </c>
      <c r="R191" s="518">
        <v>2003.8193999999999</v>
      </c>
      <c r="S191" s="551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4"/>
      <c r="AT191" s="214"/>
      <c r="AU191" s="214"/>
      <c r="AV191" s="214"/>
      <c r="AW191" s="214"/>
      <c r="AX191" s="214"/>
      <c r="AY191" s="214"/>
      <c r="AZ191" s="214"/>
      <c r="BA191" s="214"/>
      <c r="BB191" s="214"/>
      <c r="BC191" s="214"/>
      <c r="BD191" s="214"/>
      <c r="BE191" s="214"/>
      <c r="BF191" s="214"/>
      <c r="BG191" s="214"/>
      <c r="BH191" s="214"/>
      <c r="BI191" s="214"/>
      <c r="BJ191" s="214"/>
      <c r="BK191" s="214"/>
      <c r="BL191" s="214"/>
      <c r="BM191" s="214"/>
      <c r="BN191" s="214"/>
      <c r="BO191" s="214"/>
      <c r="BP191" s="214"/>
      <c r="BQ191" s="214"/>
      <c r="BR191" s="214"/>
      <c r="BS191" s="214"/>
      <c r="BT191" s="253"/>
      <c r="BU191" s="253"/>
      <c r="BV191" s="253"/>
      <c r="BW191" s="253"/>
      <c r="BX191" s="253"/>
    </row>
    <row r="192" spans="2:76" s="252" customFormat="1" ht="19.899999999999999" customHeight="1">
      <c r="B192" s="389"/>
      <c r="C192" s="114" t="s">
        <v>775</v>
      </c>
      <c r="D192" s="114" t="s">
        <v>776</v>
      </c>
      <c r="E192" s="114" t="s">
        <v>41</v>
      </c>
      <c r="F192" s="110" t="s">
        <v>1884</v>
      </c>
      <c r="G192" s="114"/>
      <c r="H192" s="115" t="s">
        <v>766</v>
      </c>
      <c r="I192" s="261" t="s">
        <v>351</v>
      </c>
      <c r="J192" s="114" t="s">
        <v>71</v>
      </c>
      <c r="K192" s="114" t="s">
        <v>29</v>
      </c>
      <c r="L192" s="114" t="s">
        <v>23</v>
      </c>
      <c r="M192" s="114" t="s">
        <v>777</v>
      </c>
      <c r="N192" s="116">
        <v>1449.6</v>
      </c>
      <c r="O192" s="114" t="s">
        <v>42</v>
      </c>
      <c r="P192" s="73" t="s">
        <v>21</v>
      </c>
      <c r="Q192" s="282">
        <v>0.1</v>
      </c>
      <c r="R192" s="518">
        <v>1467.0394120000001</v>
      </c>
      <c r="S192" s="551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4"/>
      <c r="AT192" s="214"/>
      <c r="AU192" s="214"/>
      <c r="AV192" s="214"/>
      <c r="AW192" s="214"/>
      <c r="AX192" s="214"/>
      <c r="AY192" s="214"/>
      <c r="AZ192" s="214"/>
      <c r="BA192" s="214"/>
      <c r="BB192" s="214"/>
      <c r="BC192" s="214"/>
      <c r="BD192" s="214"/>
      <c r="BE192" s="214"/>
      <c r="BF192" s="214"/>
      <c r="BG192" s="214"/>
      <c r="BH192" s="214"/>
      <c r="BI192" s="214"/>
      <c r="BJ192" s="214"/>
      <c r="BK192" s="214"/>
      <c r="BL192" s="214"/>
      <c r="BM192" s="214"/>
      <c r="BN192" s="214"/>
      <c r="BO192" s="214"/>
      <c r="BP192" s="214"/>
      <c r="BQ192" s="214"/>
      <c r="BR192" s="214"/>
      <c r="BS192" s="214"/>
      <c r="BT192" s="253"/>
      <c r="BU192" s="253"/>
      <c r="BV192" s="253"/>
      <c r="BW192" s="253"/>
      <c r="BX192" s="253"/>
    </row>
    <row r="193" spans="1:76" s="252" customFormat="1" ht="19.899999999999999" customHeight="1" thickBot="1">
      <c r="B193" s="390"/>
      <c r="C193" s="634" t="s">
        <v>778</v>
      </c>
      <c r="D193" s="634" t="s">
        <v>779</v>
      </c>
      <c r="E193" s="634" t="s">
        <v>41</v>
      </c>
      <c r="F193" s="503" t="s">
        <v>1884</v>
      </c>
      <c r="G193" s="634"/>
      <c r="H193" s="648" t="s">
        <v>766</v>
      </c>
      <c r="I193" s="358" t="s">
        <v>351</v>
      </c>
      <c r="J193" s="634" t="s">
        <v>71</v>
      </c>
      <c r="K193" s="634" t="s">
        <v>29</v>
      </c>
      <c r="L193" s="634" t="s">
        <v>23</v>
      </c>
      <c r="M193" s="634" t="s">
        <v>780</v>
      </c>
      <c r="N193" s="541">
        <v>384.1</v>
      </c>
      <c r="O193" s="634" t="s">
        <v>42</v>
      </c>
      <c r="P193" s="398" t="s">
        <v>21</v>
      </c>
      <c r="Q193" s="440">
        <v>0.1</v>
      </c>
      <c r="R193" s="501">
        <v>388.68400000000003</v>
      </c>
      <c r="S193" s="551">
        <f>SUM(R172:R193)</f>
        <v>39786.005000000005</v>
      </c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4"/>
      <c r="AT193" s="214"/>
      <c r="AU193" s="214"/>
      <c r="AV193" s="214"/>
      <c r="AW193" s="214"/>
      <c r="AX193" s="214"/>
      <c r="AY193" s="214"/>
      <c r="AZ193" s="214"/>
      <c r="BA193" s="214"/>
      <c r="BB193" s="214"/>
      <c r="BC193" s="214"/>
      <c r="BD193" s="214"/>
      <c r="BE193" s="214"/>
      <c r="BF193" s="214"/>
      <c r="BG193" s="214"/>
      <c r="BH193" s="214"/>
      <c r="BI193" s="214"/>
      <c r="BJ193" s="214"/>
      <c r="BK193" s="214"/>
      <c r="BL193" s="214"/>
      <c r="BM193" s="214"/>
      <c r="BN193" s="214"/>
      <c r="BO193" s="214"/>
      <c r="BP193" s="214"/>
      <c r="BQ193" s="214"/>
      <c r="BR193" s="214"/>
      <c r="BS193" s="214"/>
      <c r="BT193" s="253"/>
      <c r="BU193" s="253"/>
      <c r="BV193" s="253"/>
      <c r="BW193" s="253"/>
      <c r="BX193" s="253"/>
    </row>
    <row r="194" spans="1:76" s="252" customFormat="1" ht="19.899999999999999" customHeight="1">
      <c r="B194" s="345">
        <v>19</v>
      </c>
      <c r="C194" s="523">
        <v>18102090511101</v>
      </c>
      <c r="D194" s="524" t="s">
        <v>805</v>
      </c>
      <c r="E194" s="524" t="s">
        <v>41</v>
      </c>
      <c r="F194" s="524" t="s">
        <v>1884</v>
      </c>
      <c r="G194" s="524"/>
      <c r="H194" s="525" t="s">
        <v>806</v>
      </c>
      <c r="I194" s="348" t="s">
        <v>807</v>
      </c>
      <c r="J194" s="524" t="s">
        <v>71</v>
      </c>
      <c r="K194" s="524" t="s">
        <v>27</v>
      </c>
      <c r="L194" s="349">
        <v>2</v>
      </c>
      <c r="M194" s="350">
        <v>1</v>
      </c>
      <c r="N194" s="351">
        <v>1782</v>
      </c>
      <c r="O194" s="349">
        <v>18</v>
      </c>
      <c r="P194" s="349" t="s">
        <v>44</v>
      </c>
      <c r="Q194" s="349" t="s">
        <v>49</v>
      </c>
      <c r="R194" s="469">
        <v>1803.93642</v>
      </c>
      <c r="S194" s="551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14"/>
      <c r="AT194" s="214"/>
      <c r="AU194" s="214"/>
      <c r="AV194" s="214"/>
      <c r="AW194" s="214"/>
      <c r="AX194" s="214"/>
      <c r="AY194" s="214"/>
      <c r="AZ194" s="214"/>
      <c r="BA194" s="214"/>
      <c r="BB194" s="214"/>
      <c r="BC194" s="214"/>
      <c r="BD194" s="214"/>
      <c r="BE194" s="214"/>
      <c r="BF194" s="214"/>
      <c r="BG194" s="214"/>
      <c r="BH194" s="214"/>
      <c r="BI194" s="214"/>
      <c r="BJ194" s="214"/>
      <c r="BK194" s="214"/>
      <c r="BL194" s="214"/>
      <c r="BM194" s="214"/>
      <c r="BN194" s="214"/>
      <c r="BO194" s="214"/>
      <c r="BP194" s="214"/>
      <c r="BQ194" s="214"/>
      <c r="BR194" s="214"/>
      <c r="BS194" s="214"/>
      <c r="BT194" s="253"/>
      <c r="BU194" s="253"/>
      <c r="BV194" s="253"/>
      <c r="BW194" s="253"/>
      <c r="BX194" s="253"/>
    </row>
    <row r="195" spans="1:76" s="252" customFormat="1" ht="19.899999999999999" customHeight="1">
      <c r="B195" s="353"/>
      <c r="C195" s="100">
        <v>18102090511102</v>
      </c>
      <c r="D195" s="101" t="s">
        <v>810</v>
      </c>
      <c r="E195" s="101" t="s">
        <v>41</v>
      </c>
      <c r="F195" s="101" t="s">
        <v>1884</v>
      </c>
      <c r="G195" s="101"/>
      <c r="H195" s="102" t="s">
        <v>806</v>
      </c>
      <c r="I195" s="261" t="s">
        <v>351</v>
      </c>
      <c r="J195" s="101" t="s">
        <v>71</v>
      </c>
      <c r="K195" s="101" t="s">
        <v>27</v>
      </c>
      <c r="L195" s="49">
        <v>2</v>
      </c>
      <c r="M195" s="52">
        <v>2</v>
      </c>
      <c r="N195" s="53">
        <v>1836</v>
      </c>
      <c r="O195" s="49">
        <v>18</v>
      </c>
      <c r="P195" s="49" t="s">
        <v>44</v>
      </c>
      <c r="Q195" s="49" t="s">
        <v>49</v>
      </c>
      <c r="R195" s="470">
        <v>1858.6011599999999</v>
      </c>
      <c r="S195" s="551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214"/>
      <c r="AP195" s="214"/>
      <c r="AQ195" s="214"/>
      <c r="AR195" s="214"/>
      <c r="AS195" s="214"/>
      <c r="AT195" s="214"/>
      <c r="AU195" s="214"/>
      <c r="AV195" s="214"/>
      <c r="AW195" s="214"/>
      <c r="AX195" s="214"/>
      <c r="AY195" s="214"/>
      <c r="AZ195" s="214"/>
      <c r="BA195" s="214"/>
      <c r="BB195" s="214"/>
      <c r="BC195" s="214"/>
      <c r="BD195" s="214"/>
      <c r="BE195" s="214"/>
      <c r="BF195" s="214"/>
      <c r="BG195" s="214"/>
      <c r="BH195" s="214"/>
      <c r="BI195" s="214"/>
      <c r="BJ195" s="214"/>
      <c r="BK195" s="214"/>
      <c r="BL195" s="214"/>
      <c r="BM195" s="214"/>
      <c r="BN195" s="214"/>
      <c r="BO195" s="214"/>
      <c r="BP195" s="214"/>
      <c r="BQ195" s="214"/>
      <c r="BR195" s="214"/>
      <c r="BS195" s="214"/>
      <c r="BT195" s="253"/>
      <c r="BU195" s="253"/>
      <c r="BV195" s="253"/>
      <c r="BW195" s="253"/>
      <c r="BX195" s="253"/>
    </row>
    <row r="196" spans="1:76" s="252" customFormat="1" ht="19.899999999999999" customHeight="1">
      <c r="B196" s="353"/>
      <c r="C196" s="70">
        <v>18102090511103</v>
      </c>
      <c r="D196" s="71" t="s">
        <v>811</v>
      </c>
      <c r="E196" s="71" t="s">
        <v>41</v>
      </c>
      <c r="F196" s="71" t="s">
        <v>1884</v>
      </c>
      <c r="G196" s="71"/>
      <c r="H196" s="72" t="s">
        <v>806</v>
      </c>
      <c r="I196" s="261" t="s">
        <v>351</v>
      </c>
      <c r="J196" s="71" t="s">
        <v>71</v>
      </c>
      <c r="K196" s="71" t="s">
        <v>27</v>
      </c>
      <c r="L196" s="49">
        <v>2</v>
      </c>
      <c r="M196" s="52">
        <v>3</v>
      </c>
      <c r="N196" s="53">
        <v>1836</v>
      </c>
      <c r="O196" s="49">
        <v>18</v>
      </c>
      <c r="P196" s="49" t="s">
        <v>37</v>
      </c>
      <c r="Q196" s="324">
        <v>7.0000000000000007E-2</v>
      </c>
      <c r="R196" s="470">
        <v>1858.6011599999999</v>
      </c>
      <c r="S196" s="551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214"/>
      <c r="AP196" s="214"/>
      <c r="AQ196" s="214"/>
      <c r="AR196" s="214"/>
      <c r="AS196" s="214"/>
      <c r="AT196" s="214"/>
      <c r="AU196" s="214"/>
      <c r="AV196" s="214"/>
      <c r="AW196" s="214"/>
      <c r="AX196" s="214"/>
      <c r="AY196" s="214"/>
      <c r="AZ196" s="214"/>
      <c r="BA196" s="214"/>
      <c r="BB196" s="214"/>
      <c r="BC196" s="214"/>
      <c r="BD196" s="214"/>
      <c r="BE196" s="214"/>
      <c r="BF196" s="214"/>
      <c r="BG196" s="214"/>
      <c r="BH196" s="214"/>
      <c r="BI196" s="214"/>
      <c r="BJ196" s="214"/>
      <c r="BK196" s="214"/>
      <c r="BL196" s="214"/>
      <c r="BM196" s="214"/>
      <c r="BN196" s="214"/>
      <c r="BO196" s="214"/>
      <c r="BP196" s="214"/>
      <c r="BQ196" s="214"/>
      <c r="BR196" s="214"/>
      <c r="BS196" s="214"/>
      <c r="BT196" s="253"/>
      <c r="BU196" s="253"/>
      <c r="BV196" s="253"/>
      <c r="BW196" s="253"/>
      <c r="BX196" s="253"/>
    </row>
    <row r="197" spans="1:76" s="252" customFormat="1" ht="19.899999999999999" customHeight="1">
      <c r="B197" s="353"/>
      <c r="C197" s="70">
        <v>18102090511104</v>
      </c>
      <c r="D197" s="71" t="s">
        <v>812</v>
      </c>
      <c r="E197" s="71" t="s">
        <v>41</v>
      </c>
      <c r="F197" s="71" t="s">
        <v>1884</v>
      </c>
      <c r="G197" s="71"/>
      <c r="H197" s="72" t="s">
        <v>806</v>
      </c>
      <c r="I197" s="261" t="s">
        <v>351</v>
      </c>
      <c r="J197" s="71" t="s">
        <v>71</v>
      </c>
      <c r="K197" s="71" t="s">
        <v>27</v>
      </c>
      <c r="L197" s="49">
        <v>2</v>
      </c>
      <c r="M197" s="52">
        <v>4</v>
      </c>
      <c r="N197" s="53">
        <v>1836</v>
      </c>
      <c r="O197" s="49">
        <v>18</v>
      </c>
      <c r="P197" s="49" t="s">
        <v>44</v>
      </c>
      <c r="Q197" s="49" t="s">
        <v>49</v>
      </c>
      <c r="R197" s="470">
        <v>1858.6011599999999</v>
      </c>
      <c r="S197" s="551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  <c r="AK197" s="214"/>
      <c r="AL197" s="214"/>
      <c r="AM197" s="214"/>
      <c r="AN197" s="214"/>
      <c r="AO197" s="214"/>
      <c r="AP197" s="214"/>
      <c r="AQ197" s="214"/>
      <c r="AR197" s="214"/>
      <c r="AS197" s="214"/>
      <c r="AT197" s="214"/>
      <c r="AU197" s="214"/>
      <c r="AV197" s="214"/>
      <c r="AW197" s="214"/>
      <c r="AX197" s="214"/>
      <c r="AY197" s="214"/>
      <c r="AZ197" s="214"/>
      <c r="BA197" s="214"/>
      <c r="BB197" s="214"/>
      <c r="BC197" s="214"/>
      <c r="BD197" s="214"/>
      <c r="BE197" s="214"/>
      <c r="BF197" s="214"/>
      <c r="BG197" s="214"/>
      <c r="BH197" s="214"/>
      <c r="BI197" s="214"/>
      <c r="BJ197" s="214"/>
      <c r="BK197" s="214"/>
      <c r="BL197" s="214"/>
      <c r="BM197" s="214"/>
      <c r="BN197" s="214"/>
      <c r="BO197" s="214"/>
      <c r="BP197" s="214"/>
      <c r="BQ197" s="214"/>
      <c r="BR197" s="214"/>
      <c r="BS197" s="214"/>
      <c r="BT197" s="253"/>
      <c r="BU197" s="253"/>
      <c r="BV197" s="253"/>
      <c r="BW197" s="253"/>
      <c r="BX197" s="253"/>
    </row>
    <row r="198" spans="1:76" s="252" customFormat="1" ht="19.899999999999999" customHeight="1">
      <c r="B198" s="353"/>
      <c r="C198" s="70">
        <v>18102090511105</v>
      </c>
      <c r="D198" s="71" t="s">
        <v>813</v>
      </c>
      <c r="E198" s="71" t="s">
        <v>41</v>
      </c>
      <c r="F198" s="71" t="s">
        <v>1884</v>
      </c>
      <c r="G198" s="71"/>
      <c r="H198" s="72" t="s">
        <v>806</v>
      </c>
      <c r="I198" s="261" t="s">
        <v>351</v>
      </c>
      <c r="J198" s="71" t="s">
        <v>71</v>
      </c>
      <c r="K198" s="71" t="s">
        <v>27</v>
      </c>
      <c r="L198" s="49">
        <v>2</v>
      </c>
      <c r="M198" s="52">
        <v>5</v>
      </c>
      <c r="N198" s="53">
        <v>1668</v>
      </c>
      <c r="O198" s="49">
        <v>18</v>
      </c>
      <c r="P198" s="49" t="s">
        <v>48</v>
      </c>
      <c r="Q198" s="324">
        <v>0.09</v>
      </c>
      <c r="R198" s="470">
        <v>1688.5330800000002</v>
      </c>
      <c r="S198" s="551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4"/>
      <c r="AO198" s="214"/>
      <c r="AP198" s="214"/>
      <c r="AQ198" s="214"/>
      <c r="AR198" s="214"/>
      <c r="AS198" s="214"/>
      <c r="AT198" s="214"/>
      <c r="AU198" s="214"/>
      <c r="AV198" s="214"/>
      <c r="AW198" s="214"/>
      <c r="AX198" s="214"/>
      <c r="AY198" s="214"/>
      <c r="AZ198" s="214"/>
      <c r="BA198" s="214"/>
      <c r="BB198" s="214"/>
      <c r="BC198" s="214"/>
      <c r="BD198" s="214"/>
      <c r="BE198" s="214"/>
      <c r="BF198" s="214"/>
      <c r="BG198" s="214"/>
      <c r="BH198" s="214"/>
      <c r="BI198" s="214"/>
      <c r="BJ198" s="214"/>
      <c r="BK198" s="214"/>
      <c r="BL198" s="214"/>
      <c r="BM198" s="214"/>
      <c r="BN198" s="214"/>
      <c r="BO198" s="214"/>
      <c r="BP198" s="214"/>
      <c r="BQ198" s="214"/>
      <c r="BR198" s="214"/>
      <c r="BS198" s="214"/>
      <c r="BT198" s="253"/>
      <c r="BU198" s="253"/>
      <c r="BV198" s="253"/>
      <c r="BW198" s="253"/>
      <c r="BX198" s="253"/>
    </row>
    <row r="199" spans="1:76" s="252" customFormat="1" ht="19.899999999999999" customHeight="1">
      <c r="B199" s="353"/>
      <c r="C199" s="70">
        <v>18102090511106</v>
      </c>
      <c r="D199" s="71" t="s">
        <v>814</v>
      </c>
      <c r="E199" s="71" t="s">
        <v>41</v>
      </c>
      <c r="F199" s="71" t="s">
        <v>1884</v>
      </c>
      <c r="G199" s="71"/>
      <c r="H199" s="72" t="s">
        <v>806</v>
      </c>
      <c r="I199" s="261" t="s">
        <v>351</v>
      </c>
      <c r="J199" s="71" t="s">
        <v>71</v>
      </c>
      <c r="K199" s="71" t="s">
        <v>27</v>
      </c>
      <c r="L199" s="49">
        <v>2</v>
      </c>
      <c r="M199" s="52">
        <v>6</v>
      </c>
      <c r="N199" s="53">
        <v>1923.8</v>
      </c>
      <c r="O199" s="49">
        <v>18</v>
      </c>
      <c r="P199" s="49" t="s">
        <v>44</v>
      </c>
      <c r="Q199" s="49" t="s">
        <v>49</v>
      </c>
      <c r="R199" s="470">
        <v>1947.4819779999998</v>
      </c>
      <c r="S199" s="551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  <c r="AL199" s="214"/>
      <c r="AM199" s="214"/>
      <c r="AN199" s="214"/>
      <c r="AO199" s="214"/>
      <c r="AP199" s="214"/>
      <c r="AQ199" s="214"/>
      <c r="AR199" s="214"/>
      <c r="AS199" s="214"/>
      <c r="AT199" s="214"/>
      <c r="AU199" s="214"/>
      <c r="AV199" s="214"/>
      <c r="AW199" s="214"/>
      <c r="AX199" s="214"/>
      <c r="AY199" s="214"/>
      <c r="AZ199" s="214"/>
      <c r="BA199" s="214"/>
      <c r="BB199" s="214"/>
      <c r="BC199" s="214"/>
      <c r="BD199" s="214"/>
      <c r="BE199" s="214"/>
      <c r="BF199" s="214"/>
      <c r="BG199" s="214"/>
      <c r="BH199" s="214"/>
      <c r="BI199" s="214"/>
      <c r="BJ199" s="214"/>
      <c r="BK199" s="214"/>
      <c r="BL199" s="214"/>
      <c r="BM199" s="214"/>
      <c r="BN199" s="214"/>
      <c r="BO199" s="214"/>
      <c r="BP199" s="214"/>
      <c r="BQ199" s="214"/>
      <c r="BR199" s="214"/>
      <c r="BS199" s="214"/>
      <c r="BT199" s="253"/>
      <c r="BU199" s="253"/>
      <c r="BV199" s="253"/>
      <c r="BW199" s="253"/>
      <c r="BX199" s="253"/>
    </row>
    <row r="200" spans="1:76" s="252" customFormat="1" ht="19.899999999999999" customHeight="1">
      <c r="B200" s="353"/>
      <c r="C200" s="70">
        <v>18102090511108</v>
      </c>
      <c r="D200" s="71" t="s">
        <v>815</v>
      </c>
      <c r="E200" s="71" t="s">
        <v>41</v>
      </c>
      <c r="F200" s="71" t="s">
        <v>1884</v>
      </c>
      <c r="G200" s="71"/>
      <c r="H200" s="72" t="s">
        <v>806</v>
      </c>
      <c r="I200" s="261" t="s">
        <v>351</v>
      </c>
      <c r="J200" s="71" t="s">
        <v>71</v>
      </c>
      <c r="K200" s="71" t="s">
        <v>27</v>
      </c>
      <c r="L200" s="49">
        <v>2</v>
      </c>
      <c r="M200" s="52">
        <v>8</v>
      </c>
      <c r="N200" s="53">
        <v>1938.4</v>
      </c>
      <c r="O200" s="49">
        <v>18</v>
      </c>
      <c r="P200" s="49" t="s">
        <v>28</v>
      </c>
      <c r="Q200" s="324">
        <v>0.05</v>
      </c>
      <c r="R200" s="470">
        <v>1962.261704</v>
      </c>
      <c r="S200" s="551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  <c r="AL200" s="214"/>
      <c r="AM200" s="214"/>
      <c r="AN200" s="214"/>
      <c r="AO200" s="214"/>
      <c r="AP200" s="214"/>
      <c r="AQ200" s="214"/>
      <c r="AR200" s="214"/>
      <c r="AS200" s="214"/>
      <c r="AT200" s="214"/>
      <c r="AU200" s="214"/>
      <c r="AV200" s="214"/>
      <c r="AW200" s="214"/>
      <c r="AX200" s="214"/>
      <c r="AY200" s="214"/>
      <c r="AZ200" s="214"/>
      <c r="BA200" s="214"/>
      <c r="BB200" s="214"/>
      <c r="BC200" s="214"/>
      <c r="BD200" s="214"/>
      <c r="BE200" s="214"/>
      <c r="BF200" s="214"/>
      <c r="BG200" s="214"/>
      <c r="BH200" s="214"/>
      <c r="BI200" s="214"/>
      <c r="BJ200" s="214"/>
      <c r="BK200" s="214"/>
      <c r="BL200" s="214"/>
      <c r="BM200" s="214"/>
      <c r="BN200" s="214"/>
      <c r="BO200" s="214"/>
      <c r="BP200" s="214"/>
      <c r="BQ200" s="214"/>
      <c r="BR200" s="214"/>
      <c r="BS200" s="214"/>
      <c r="BT200" s="253"/>
      <c r="BU200" s="253"/>
      <c r="BV200" s="253"/>
      <c r="BW200" s="253"/>
      <c r="BX200" s="253"/>
    </row>
    <row r="201" spans="1:76" s="252" customFormat="1" ht="19.899999999999999" customHeight="1">
      <c r="B201" s="353"/>
      <c r="C201" s="70">
        <v>18102090511109</v>
      </c>
      <c r="D201" s="71" t="s">
        <v>816</v>
      </c>
      <c r="E201" s="71" t="s">
        <v>41</v>
      </c>
      <c r="F201" s="71" t="s">
        <v>1884</v>
      </c>
      <c r="G201" s="71"/>
      <c r="H201" s="72" t="s">
        <v>806</v>
      </c>
      <c r="I201" s="261" t="s">
        <v>351</v>
      </c>
      <c r="J201" s="71" t="s">
        <v>71</v>
      </c>
      <c r="K201" s="71" t="s">
        <v>27</v>
      </c>
      <c r="L201" s="49">
        <v>2</v>
      </c>
      <c r="M201" s="52">
        <v>9</v>
      </c>
      <c r="N201" s="53">
        <v>1938.4</v>
      </c>
      <c r="O201" s="49">
        <v>18</v>
      </c>
      <c r="P201" s="49" t="s">
        <v>28</v>
      </c>
      <c r="Q201" s="324">
        <v>0.05</v>
      </c>
      <c r="R201" s="470">
        <v>1962.261704</v>
      </c>
      <c r="S201" s="551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  <c r="AK201" s="214"/>
      <c r="AL201" s="214"/>
      <c r="AM201" s="214"/>
      <c r="AN201" s="214"/>
      <c r="AO201" s="214"/>
      <c r="AP201" s="214"/>
      <c r="AQ201" s="214"/>
      <c r="AR201" s="214"/>
      <c r="AS201" s="214"/>
      <c r="AT201" s="214"/>
      <c r="AU201" s="214"/>
      <c r="AV201" s="214"/>
      <c r="AW201" s="214"/>
      <c r="AX201" s="214"/>
      <c r="AY201" s="214"/>
      <c r="AZ201" s="214"/>
      <c r="BA201" s="214"/>
      <c r="BB201" s="214"/>
      <c r="BC201" s="214"/>
      <c r="BD201" s="214"/>
      <c r="BE201" s="214"/>
      <c r="BF201" s="214"/>
      <c r="BG201" s="214"/>
      <c r="BH201" s="214"/>
      <c r="BI201" s="214"/>
      <c r="BJ201" s="214"/>
      <c r="BK201" s="214"/>
      <c r="BL201" s="214"/>
      <c r="BM201" s="214"/>
      <c r="BN201" s="214"/>
      <c r="BO201" s="214"/>
      <c r="BP201" s="214"/>
      <c r="BQ201" s="214"/>
      <c r="BR201" s="214"/>
      <c r="BS201" s="214"/>
      <c r="BT201" s="253"/>
      <c r="BU201" s="253"/>
      <c r="BV201" s="253"/>
      <c r="BW201" s="253"/>
      <c r="BX201" s="253"/>
    </row>
    <row r="202" spans="1:76" s="252" customFormat="1" ht="19.899999999999999" customHeight="1">
      <c r="B202" s="353"/>
      <c r="C202" s="70">
        <v>18102090511110</v>
      </c>
      <c r="D202" s="71" t="s">
        <v>808</v>
      </c>
      <c r="E202" s="71" t="s">
        <v>41</v>
      </c>
      <c r="F202" s="71" t="s">
        <v>1884</v>
      </c>
      <c r="G202" s="71"/>
      <c r="H202" s="72" t="s">
        <v>806</v>
      </c>
      <c r="I202" s="261" t="s">
        <v>351</v>
      </c>
      <c r="J202" s="71" t="s">
        <v>71</v>
      </c>
      <c r="K202" s="71" t="s">
        <v>27</v>
      </c>
      <c r="L202" s="49">
        <v>2</v>
      </c>
      <c r="M202" s="52">
        <v>10</v>
      </c>
      <c r="N202" s="53">
        <v>1758.4</v>
      </c>
      <c r="O202" s="49">
        <v>18</v>
      </c>
      <c r="P202" s="49" t="s">
        <v>37</v>
      </c>
      <c r="Q202" s="324">
        <v>7.0000000000000007E-2</v>
      </c>
      <c r="R202" s="470">
        <v>1780.0459040000001</v>
      </c>
      <c r="S202" s="551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4"/>
      <c r="AT202" s="214"/>
      <c r="AU202" s="214"/>
      <c r="AV202" s="214"/>
      <c r="AW202" s="214"/>
      <c r="AX202" s="214"/>
      <c r="AY202" s="214"/>
      <c r="AZ202" s="214"/>
      <c r="BA202" s="214"/>
      <c r="BB202" s="214"/>
      <c r="BC202" s="214"/>
      <c r="BD202" s="214"/>
      <c r="BE202" s="214"/>
      <c r="BF202" s="214"/>
      <c r="BG202" s="214"/>
      <c r="BH202" s="214"/>
      <c r="BI202" s="214"/>
      <c r="BJ202" s="214"/>
      <c r="BK202" s="214"/>
      <c r="BL202" s="214"/>
      <c r="BM202" s="214"/>
      <c r="BN202" s="214"/>
      <c r="BO202" s="214"/>
      <c r="BP202" s="214"/>
      <c r="BQ202" s="214"/>
      <c r="BR202" s="214"/>
      <c r="BS202" s="214"/>
      <c r="BT202" s="253"/>
      <c r="BU202" s="253"/>
      <c r="BV202" s="253"/>
      <c r="BW202" s="253"/>
      <c r="BX202" s="253"/>
    </row>
    <row r="203" spans="1:76" s="252" customFormat="1" ht="19.899999999999999" customHeight="1" thickBot="1">
      <c r="B203" s="354"/>
      <c r="C203" s="526">
        <v>18102090511111</v>
      </c>
      <c r="D203" s="527" t="s">
        <v>809</v>
      </c>
      <c r="E203" s="527" t="s">
        <v>41</v>
      </c>
      <c r="F203" s="527" t="s">
        <v>1884</v>
      </c>
      <c r="G203" s="527"/>
      <c r="H203" s="528" t="s">
        <v>806</v>
      </c>
      <c r="I203" s="358" t="s">
        <v>351</v>
      </c>
      <c r="J203" s="527" t="s">
        <v>71</v>
      </c>
      <c r="K203" s="527" t="s">
        <v>27</v>
      </c>
      <c r="L203" s="359">
        <v>2</v>
      </c>
      <c r="M203" s="360">
        <v>11</v>
      </c>
      <c r="N203" s="361">
        <v>327.3</v>
      </c>
      <c r="O203" s="359">
        <v>18</v>
      </c>
      <c r="P203" s="359" t="s">
        <v>28</v>
      </c>
      <c r="Q203" s="362">
        <v>0.05</v>
      </c>
      <c r="R203" s="472">
        <v>331.38994799999995</v>
      </c>
      <c r="S203" s="551">
        <f>SUM(R194:R203)</f>
        <v>17051.714218000001</v>
      </c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214"/>
      <c r="AP203" s="214"/>
      <c r="AQ203" s="214"/>
      <c r="AR203" s="214"/>
      <c r="AS203" s="214"/>
      <c r="AT203" s="214"/>
      <c r="AU203" s="214"/>
      <c r="AV203" s="214"/>
      <c r="AW203" s="214"/>
      <c r="AX203" s="214"/>
      <c r="AY203" s="214"/>
      <c r="AZ203" s="214"/>
      <c r="BA203" s="214"/>
      <c r="BB203" s="214"/>
      <c r="BC203" s="214"/>
      <c r="BD203" s="214"/>
      <c r="BE203" s="214"/>
      <c r="BF203" s="214"/>
      <c r="BG203" s="214"/>
      <c r="BH203" s="214"/>
      <c r="BI203" s="214"/>
      <c r="BJ203" s="214"/>
      <c r="BK203" s="214"/>
      <c r="BL203" s="214"/>
      <c r="BM203" s="214"/>
      <c r="BN203" s="214"/>
      <c r="BO203" s="214"/>
      <c r="BP203" s="214"/>
      <c r="BQ203" s="214"/>
      <c r="BR203" s="214"/>
      <c r="BS203" s="214"/>
      <c r="BT203" s="253"/>
      <c r="BU203" s="253"/>
      <c r="BV203" s="253"/>
      <c r="BW203" s="253"/>
      <c r="BX203" s="253"/>
    </row>
    <row r="204" spans="1:76" s="252" customFormat="1" ht="19.899999999999999" customHeight="1">
      <c r="A204" s="337"/>
      <c r="B204" s="345">
        <v>20</v>
      </c>
      <c r="C204" s="447" t="s">
        <v>1433</v>
      </c>
      <c r="D204" s="447" t="s">
        <v>1434</v>
      </c>
      <c r="E204" s="447" t="s">
        <v>1435</v>
      </c>
      <c r="F204" s="447" t="s">
        <v>1884</v>
      </c>
      <c r="G204" s="447"/>
      <c r="H204" s="448" t="s">
        <v>1436</v>
      </c>
      <c r="I204" s="535" t="s">
        <v>1437</v>
      </c>
      <c r="J204" s="447" t="s">
        <v>352</v>
      </c>
      <c r="K204" s="447" t="s">
        <v>27</v>
      </c>
      <c r="L204" s="449">
        <v>4</v>
      </c>
      <c r="M204" s="450">
        <v>1</v>
      </c>
      <c r="N204" s="451">
        <v>1386</v>
      </c>
      <c r="O204" s="449">
        <v>78</v>
      </c>
      <c r="P204" s="449" t="s">
        <v>28</v>
      </c>
      <c r="Q204" s="452">
        <v>0.05</v>
      </c>
      <c r="R204" s="453">
        <v>1401.2846970000001</v>
      </c>
      <c r="S204" s="552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  <c r="AR204" s="216"/>
      <c r="AS204" s="216"/>
      <c r="AT204" s="216"/>
      <c r="AU204" s="216"/>
      <c r="AV204" s="216"/>
      <c r="AW204" s="216"/>
      <c r="AX204" s="216"/>
      <c r="AY204" s="216"/>
      <c r="AZ204" s="216"/>
      <c r="BA204" s="216"/>
      <c r="BB204" s="216"/>
      <c r="BC204" s="216"/>
      <c r="BD204" s="216"/>
      <c r="BE204" s="216"/>
      <c r="BF204" s="216"/>
      <c r="BG204" s="216"/>
      <c r="BH204" s="216"/>
      <c r="BI204" s="216"/>
      <c r="BJ204" s="216"/>
      <c r="BK204" s="216"/>
      <c r="BL204" s="216"/>
      <c r="BM204" s="216"/>
      <c r="BN204" s="216"/>
      <c r="BO204" s="216"/>
      <c r="BP204" s="216"/>
      <c r="BQ204" s="216"/>
      <c r="BR204" s="216"/>
      <c r="BS204" s="216"/>
      <c r="BT204" s="258"/>
      <c r="BU204" s="258"/>
      <c r="BV204" s="258"/>
      <c r="BW204" s="258"/>
      <c r="BX204" s="258"/>
    </row>
    <row r="205" spans="1:76" s="252" customFormat="1" ht="19.899999999999999" customHeight="1">
      <c r="A205" s="337"/>
      <c r="B205" s="389"/>
      <c r="C205" s="112" t="s">
        <v>1438</v>
      </c>
      <c r="D205" s="112" t="s">
        <v>1439</v>
      </c>
      <c r="E205" s="112" t="s">
        <v>1435</v>
      </c>
      <c r="F205" s="112" t="s">
        <v>1884</v>
      </c>
      <c r="G205" s="112"/>
      <c r="H205" s="113" t="s">
        <v>1436</v>
      </c>
      <c r="I205" s="113"/>
      <c r="J205" s="112" t="s">
        <v>352</v>
      </c>
      <c r="K205" s="112" t="s">
        <v>27</v>
      </c>
      <c r="L205" s="73">
        <v>4</v>
      </c>
      <c r="M205" s="281">
        <v>2</v>
      </c>
      <c r="N205" s="262">
        <v>1386</v>
      </c>
      <c r="O205" s="73">
        <v>78</v>
      </c>
      <c r="P205" s="73" t="s">
        <v>28</v>
      </c>
      <c r="Q205" s="282">
        <v>0.05</v>
      </c>
      <c r="R205" s="454">
        <v>1401.2846970000001</v>
      </c>
      <c r="S205" s="552"/>
      <c r="T205" s="216"/>
      <c r="U205" s="216"/>
      <c r="V205" s="216"/>
      <c r="W205" s="216"/>
      <c r="X205" s="216"/>
      <c r="Y205" s="216"/>
      <c r="Z205" s="216"/>
      <c r="AA205" s="216"/>
      <c r="AB205" s="216"/>
      <c r="AC205" s="216"/>
      <c r="AD205" s="216"/>
      <c r="AE205" s="216"/>
      <c r="AF205" s="216"/>
      <c r="AG205" s="216"/>
      <c r="AH205" s="216"/>
      <c r="AI205" s="216"/>
      <c r="AJ205" s="216"/>
      <c r="AK205" s="216"/>
      <c r="AL205" s="216"/>
      <c r="AM205" s="216"/>
      <c r="AN205" s="216"/>
      <c r="AO205" s="216"/>
      <c r="AP205" s="216"/>
      <c r="AQ205" s="216"/>
      <c r="AR205" s="216"/>
      <c r="AS205" s="216"/>
      <c r="AT205" s="216"/>
      <c r="AU205" s="216"/>
      <c r="AV205" s="216"/>
      <c r="AW205" s="216"/>
      <c r="AX205" s="216"/>
      <c r="AY205" s="216"/>
      <c r="AZ205" s="216"/>
      <c r="BA205" s="216"/>
      <c r="BB205" s="216"/>
      <c r="BC205" s="216"/>
      <c r="BD205" s="216"/>
      <c r="BE205" s="216"/>
      <c r="BF205" s="216"/>
      <c r="BG205" s="216"/>
      <c r="BH205" s="216"/>
      <c r="BI205" s="216"/>
      <c r="BJ205" s="216"/>
      <c r="BK205" s="216"/>
      <c r="BL205" s="216"/>
      <c r="BM205" s="216"/>
      <c r="BN205" s="216"/>
      <c r="BO205" s="216"/>
      <c r="BP205" s="216"/>
      <c r="BQ205" s="216"/>
      <c r="BR205" s="216"/>
      <c r="BS205" s="216"/>
      <c r="BT205" s="258"/>
      <c r="BU205" s="258"/>
      <c r="BV205" s="258"/>
      <c r="BW205" s="258"/>
      <c r="BX205" s="258"/>
    </row>
    <row r="206" spans="1:76" s="252" customFormat="1" ht="19.899999999999999" customHeight="1">
      <c r="A206" s="337"/>
      <c r="B206" s="389"/>
      <c r="C206" s="112" t="s">
        <v>1440</v>
      </c>
      <c r="D206" s="112" t="s">
        <v>1441</v>
      </c>
      <c r="E206" s="112" t="s">
        <v>1435</v>
      </c>
      <c r="F206" s="112" t="s">
        <v>1884</v>
      </c>
      <c r="G206" s="112"/>
      <c r="H206" s="113" t="s">
        <v>1436</v>
      </c>
      <c r="I206" s="113"/>
      <c r="J206" s="112" t="s">
        <v>352</v>
      </c>
      <c r="K206" s="112" t="s">
        <v>27</v>
      </c>
      <c r="L206" s="73">
        <v>4</v>
      </c>
      <c r="M206" s="281">
        <v>3</v>
      </c>
      <c r="N206" s="262">
        <v>1344</v>
      </c>
      <c r="O206" s="73">
        <v>78</v>
      </c>
      <c r="P206" s="73" t="s">
        <v>45</v>
      </c>
      <c r="Q206" s="282">
        <v>0.13</v>
      </c>
      <c r="R206" s="454">
        <v>1358.821524</v>
      </c>
      <c r="S206" s="552"/>
      <c r="T206" s="216"/>
      <c r="U206" s="216"/>
      <c r="V206" s="216"/>
      <c r="W206" s="216"/>
      <c r="X206" s="216"/>
      <c r="Y206" s="216"/>
      <c r="Z206" s="216"/>
      <c r="AA206" s="216"/>
      <c r="AB206" s="216"/>
      <c r="AC206" s="216"/>
      <c r="AD206" s="216"/>
      <c r="AE206" s="216"/>
      <c r="AF206" s="216"/>
      <c r="AG206" s="216"/>
      <c r="AH206" s="216"/>
      <c r="AI206" s="216"/>
      <c r="AJ206" s="216"/>
      <c r="AK206" s="216"/>
      <c r="AL206" s="216"/>
      <c r="AM206" s="216"/>
      <c r="AN206" s="216"/>
      <c r="AO206" s="216"/>
      <c r="AP206" s="216"/>
      <c r="AQ206" s="216"/>
      <c r="AR206" s="216"/>
      <c r="AS206" s="216"/>
      <c r="AT206" s="216"/>
      <c r="AU206" s="216"/>
      <c r="AV206" s="216"/>
      <c r="AW206" s="216"/>
      <c r="AX206" s="216"/>
      <c r="AY206" s="216"/>
      <c r="AZ206" s="216"/>
      <c r="BA206" s="216"/>
      <c r="BB206" s="216"/>
      <c r="BC206" s="216"/>
      <c r="BD206" s="216"/>
      <c r="BE206" s="216"/>
      <c r="BF206" s="216"/>
      <c r="BG206" s="216"/>
      <c r="BH206" s="216"/>
      <c r="BI206" s="216"/>
      <c r="BJ206" s="216"/>
      <c r="BK206" s="216"/>
      <c r="BL206" s="216"/>
      <c r="BM206" s="216"/>
      <c r="BN206" s="216"/>
      <c r="BO206" s="216"/>
      <c r="BP206" s="216"/>
      <c r="BQ206" s="216"/>
      <c r="BR206" s="216"/>
      <c r="BS206" s="216"/>
      <c r="BT206" s="258"/>
      <c r="BU206" s="258"/>
      <c r="BV206" s="258"/>
      <c r="BW206" s="258"/>
      <c r="BX206" s="258"/>
    </row>
    <row r="207" spans="1:76" s="252" customFormat="1" ht="19.899999999999999" customHeight="1" thickBot="1">
      <c r="A207" s="337"/>
      <c r="B207" s="390"/>
      <c r="C207" s="436" t="s">
        <v>1442</v>
      </c>
      <c r="D207" s="436" t="s">
        <v>1443</v>
      </c>
      <c r="E207" s="436" t="s">
        <v>1435</v>
      </c>
      <c r="F207" s="436" t="s">
        <v>1884</v>
      </c>
      <c r="G207" s="436"/>
      <c r="H207" s="437" t="s">
        <v>1436</v>
      </c>
      <c r="I207" s="437"/>
      <c r="J207" s="436" t="s">
        <v>352</v>
      </c>
      <c r="K207" s="436" t="s">
        <v>27</v>
      </c>
      <c r="L207" s="398">
        <v>4</v>
      </c>
      <c r="M207" s="438">
        <v>4</v>
      </c>
      <c r="N207" s="439">
        <v>1346.1</v>
      </c>
      <c r="O207" s="398">
        <v>78</v>
      </c>
      <c r="P207" s="398" t="s">
        <v>28</v>
      </c>
      <c r="Q207" s="440">
        <v>0.05</v>
      </c>
      <c r="R207" s="441">
        <v>1360.9446829999999</v>
      </c>
      <c r="S207" s="552">
        <f>SUM(R204:R207)</f>
        <v>5522.3356009999998</v>
      </c>
      <c r="T207" s="216"/>
      <c r="U207" s="216"/>
      <c r="V207" s="216"/>
      <c r="W207" s="216"/>
      <c r="X207" s="216"/>
      <c r="Y207" s="216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  <c r="AK207" s="216"/>
      <c r="AL207" s="216"/>
      <c r="AM207" s="216"/>
      <c r="AN207" s="216"/>
      <c r="AO207" s="216"/>
      <c r="AP207" s="216"/>
      <c r="AQ207" s="216"/>
      <c r="AR207" s="216"/>
      <c r="AS207" s="216"/>
      <c r="AT207" s="216"/>
      <c r="AU207" s="216"/>
      <c r="AV207" s="216"/>
      <c r="AW207" s="216"/>
      <c r="AX207" s="216"/>
      <c r="AY207" s="216"/>
      <c r="AZ207" s="216"/>
      <c r="BA207" s="216"/>
      <c r="BB207" s="216"/>
      <c r="BC207" s="216"/>
      <c r="BD207" s="216"/>
      <c r="BE207" s="216"/>
      <c r="BF207" s="216"/>
      <c r="BG207" s="216"/>
      <c r="BH207" s="216"/>
      <c r="BI207" s="216"/>
      <c r="BJ207" s="216"/>
      <c r="BK207" s="216"/>
      <c r="BL207" s="216"/>
      <c r="BM207" s="216"/>
      <c r="BN207" s="216"/>
      <c r="BO207" s="216"/>
      <c r="BP207" s="216"/>
      <c r="BQ207" s="216"/>
      <c r="BR207" s="216"/>
      <c r="BS207" s="216"/>
      <c r="BT207" s="258"/>
      <c r="BU207" s="258"/>
      <c r="BV207" s="258"/>
      <c r="BW207" s="258"/>
      <c r="BX207" s="258"/>
    </row>
    <row r="208" spans="1:76" s="252" customFormat="1" ht="19.899999999999999" customHeight="1" thickBot="1">
      <c r="A208" s="234">
        <v>710</v>
      </c>
      <c r="B208" s="345">
        <v>21</v>
      </c>
      <c r="C208" s="486" t="s">
        <v>112</v>
      </c>
      <c r="D208" s="486" t="s">
        <v>113</v>
      </c>
      <c r="E208" s="487" t="s">
        <v>114</v>
      </c>
      <c r="F208" s="487" t="s">
        <v>211</v>
      </c>
      <c r="G208" s="487">
        <v>1</v>
      </c>
      <c r="H208" s="488" t="s">
        <v>115</v>
      </c>
      <c r="I208" s="488" t="s">
        <v>470</v>
      </c>
      <c r="J208" s="487" t="s">
        <v>71</v>
      </c>
      <c r="K208" s="487" t="s">
        <v>29</v>
      </c>
      <c r="L208" s="487" t="s">
        <v>19</v>
      </c>
      <c r="M208" s="487">
        <v>1</v>
      </c>
      <c r="N208" s="488">
        <v>923.5</v>
      </c>
      <c r="O208" s="488"/>
      <c r="P208" s="487" t="s">
        <v>21</v>
      </c>
      <c r="Q208" s="489">
        <v>0.1</v>
      </c>
      <c r="R208" s="490">
        <v>932.10816699999998</v>
      </c>
      <c r="S208" s="550">
        <f>SUM(R208)</f>
        <v>932.10816699999998</v>
      </c>
      <c r="T208" s="206"/>
      <c r="U208" s="206"/>
      <c r="V208" s="206"/>
      <c r="W208" s="206"/>
      <c r="X208" s="206"/>
      <c r="Y208" s="206"/>
      <c r="Z208" s="206"/>
      <c r="AA208" s="206"/>
      <c r="AB208" s="206"/>
      <c r="AC208" s="206"/>
      <c r="AD208" s="206"/>
      <c r="AE208" s="206"/>
      <c r="AF208" s="206"/>
      <c r="AG208" s="206"/>
      <c r="AH208" s="206"/>
      <c r="AI208" s="206"/>
      <c r="AJ208" s="206"/>
      <c r="AK208" s="206"/>
      <c r="AL208" s="206"/>
      <c r="AM208" s="206"/>
      <c r="AN208" s="206"/>
      <c r="AO208" s="206"/>
      <c r="AP208" s="206"/>
      <c r="AQ208" s="206"/>
      <c r="AR208" s="206"/>
      <c r="AS208" s="206"/>
      <c r="AT208" s="206"/>
      <c r="AU208" s="206"/>
      <c r="AV208" s="206"/>
      <c r="AW208" s="206"/>
      <c r="AX208" s="206"/>
      <c r="AY208" s="206"/>
      <c r="AZ208" s="206"/>
      <c r="BA208" s="206"/>
      <c r="BB208" s="206"/>
      <c r="BC208" s="206"/>
      <c r="BD208" s="206"/>
      <c r="BE208" s="206"/>
      <c r="BF208" s="206"/>
      <c r="BG208" s="206"/>
      <c r="BH208" s="206"/>
      <c r="BI208" s="206"/>
      <c r="BJ208" s="206"/>
      <c r="BK208" s="206"/>
      <c r="BL208" s="206"/>
      <c r="BM208" s="206"/>
      <c r="BN208" s="206"/>
      <c r="BO208" s="206"/>
      <c r="BP208" s="206"/>
      <c r="BQ208" s="206"/>
      <c r="BR208" s="206"/>
      <c r="BS208" s="206"/>
      <c r="BT208" s="232"/>
      <c r="BU208" s="232"/>
      <c r="BV208" s="232"/>
      <c r="BW208" s="232"/>
      <c r="BX208" s="232"/>
    </row>
    <row r="209" spans="1:76" s="252" customFormat="1" ht="19.899999999999999" customHeight="1" thickBot="1">
      <c r="A209" s="224">
        <v>711</v>
      </c>
      <c r="B209" s="345">
        <v>22</v>
      </c>
      <c r="C209" s="486" t="s">
        <v>116</v>
      </c>
      <c r="D209" s="486" t="s">
        <v>117</v>
      </c>
      <c r="E209" s="487" t="s">
        <v>114</v>
      </c>
      <c r="F209" s="487" t="s">
        <v>211</v>
      </c>
      <c r="G209" s="487">
        <v>1</v>
      </c>
      <c r="H209" s="488" t="s">
        <v>118</v>
      </c>
      <c r="I209" s="488" t="s">
        <v>320</v>
      </c>
      <c r="J209" s="487" t="s">
        <v>71</v>
      </c>
      <c r="K209" s="487" t="s">
        <v>119</v>
      </c>
      <c r="L209" s="487" t="s">
        <v>19</v>
      </c>
      <c r="M209" s="487" t="s">
        <v>19</v>
      </c>
      <c r="N209" s="488">
        <v>254.9</v>
      </c>
      <c r="O209" s="488"/>
      <c r="P209" s="487" t="s">
        <v>21</v>
      </c>
      <c r="Q209" s="489">
        <v>0.1</v>
      </c>
      <c r="R209" s="490">
        <v>257.53687600000001</v>
      </c>
      <c r="S209" s="550">
        <f>SUM(R209)</f>
        <v>257.53687600000001</v>
      </c>
      <c r="T209" s="206"/>
      <c r="U209" s="206"/>
      <c r="V209" s="206"/>
      <c r="W209" s="206"/>
      <c r="X209" s="206"/>
      <c r="Y209" s="206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206"/>
      <c r="AJ209" s="206"/>
      <c r="AK209" s="206"/>
      <c r="AL209" s="206"/>
      <c r="AM209" s="206"/>
      <c r="AN209" s="206"/>
      <c r="AO209" s="206"/>
      <c r="AP209" s="206"/>
      <c r="AQ209" s="206"/>
      <c r="AR209" s="206"/>
      <c r="AS209" s="206"/>
      <c r="AT209" s="206"/>
      <c r="AU209" s="206"/>
      <c r="AV209" s="206"/>
      <c r="AW209" s="206"/>
      <c r="AX209" s="206"/>
      <c r="AY209" s="206"/>
      <c r="AZ209" s="206"/>
      <c r="BA209" s="206"/>
      <c r="BB209" s="206"/>
      <c r="BC209" s="206"/>
      <c r="BD209" s="206"/>
      <c r="BE209" s="206"/>
      <c r="BF209" s="206"/>
      <c r="BG209" s="206"/>
      <c r="BH209" s="206"/>
      <c r="BI209" s="206"/>
      <c r="BJ209" s="206"/>
      <c r="BK209" s="206"/>
      <c r="BL209" s="206"/>
      <c r="BM209" s="206"/>
      <c r="BN209" s="206"/>
      <c r="BO209" s="206"/>
      <c r="BP209" s="206"/>
      <c r="BQ209" s="206"/>
      <c r="BR209" s="206"/>
      <c r="BS209" s="206"/>
      <c r="BT209" s="232"/>
      <c r="BU209" s="232"/>
      <c r="BV209" s="232"/>
      <c r="BW209" s="232"/>
      <c r="BX209" s="232"/>
    </row>
    <row r="210" spans="1:76" s="252" customFormat="1" ht="19.899999999999999" customHeight="1">
      <c r="B210" s="345">
        <v>23</v>
      </c>
      <c r="C210" s="536" t="s">
        <v>829</v>
      </c>
      <c r="D210" s="536" t="s">
        <v>830</v>
      </c>
      <c r="E210" s="536" t="s">
        <v>114</v>
      </c>
      <c r="F210" s="536" t="s">
        <v>1884</v>
      </c>
      <c r="G210" s="536"/>
      <c r="H210" s="537" t="s">
        <v>824</v>
      </c>
      <c r="I210" s="425" t="s">
        <v>351</v>
      </c>
      <c r="J210" s="536" t="s">
        <v>71</v>
      </c>
      <c r="K210" s="536" t="s">
        <v>29</v>
      </c>
      <c r="L210" s="536" t="s">
        <v>20</v>
      </c>
      <c r="M210" s="538" t="s">
        <v>19</v>
      </c>
      <c r="N210" s="539">
        <v>2000</v>
      </c>
      <c r="O210" s="536" t="s">
        <v>826</v>
      </c>
      <c r="P210" s="449" t="s">
        <v>21</v>
      </c>
      <c r="Q210" s="449" t="s">
        <v>49</v>
      </c>
      <c r="R210" s="495">
        <v>2018.7658000000001</v>
      </c>
      <c r="S210" s="551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  <c r="AU210" s="214"/>
      <c r="AV210" s="214"/>
      <c r="AW210" s="214"/>
      <c r="AX210" s="214"/>
      <c r="AY210" s="214"/>
      <c r="AZ210" s="214"/>
      <c r="BA210" s="214"/>
      <c r="BB210" s="214"/>
      <c r="BC210" s="214"/>
      <c r="BD210" s="214"/>
      <c r="BE210" s="214"/>
      <c r="BF210" s="214"/>
      <c r="BG210" s="214"/>
      <c r="BH210" s="214"/>
      <c r="BI210" s="214"/>
      <c r="BJ210" s="214"/>
      <c r="BK210" s="214"/>
      <c r="BL210" s="214"/>
      <c r="BM210" s="214"/>
      <c r="BN210" s="214"/>
      <c r="BO210" s="214"/>
      <c r="BP210" s="214"/>
      <c r="BQ210" s="214"/>
      <c r="BR210" s="214"/>
      <c r="BS210" s="214"/>
      <c r="BT210" s="253"/>
      <c r="BU210" s="253"/>
      <c r="BV210" s="253"/>
      <c r="BW210" s="253"/>
      <c r="BX210" s="253"/>
    </row>
    <row r="211" spans="1:76" s="252" customFormat="1" ht="19.899999999999999" customHeight="1">
      <c r="B211" s="389"/>
      <c r="C211" s="129" t="s">
        <v>822</v>
      </c>
      <c r="D211" s="129" t="s">
        <v>823</v>
      </c>
      <c r="E211" s="129" t="s">
        <v>114</v>
      </c>
      <c r="F211" s="129" t="s">
        <v>1884</v>
      </c>
      <c r="G211" s="129"/>
      <c r="H211" s="130" t="s">
        <v>824</v>
      </c>
      <c r="I211" s="255" t="s">
        <v>825</v>
      </c>
      <c r="J211" s="129" t="s">
        <v>71</v>
      </c>
      <c r="K211" s="129" t="s">
        <v>29</v>
      </c>
      <c r="L211" s="129" t="s">
        <v>20</v>
      </c>
      <c r="M211" s="131" t="s">
        <v>20</v>
      </c>
      <c r="N211" s="116">
        <v>1100</v>
      </c>
      <c r="O211" s="129" t="s">
        <v>826</v>
      </c>
      <c r="P211" s="73" t="s">
        <v>21</v>
      </c>
      <c r="Q211" s="73" t="s">
        <v>49</v>
      </c>
      <c r="R211" s="518">
        <v>1111.9298000000001</v>
      </c>
      <c r="S211" s="551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  <c r="AU211" s="214"/>
      <c r="AV211" s="214"/>
      <c r="AW211" s="214"/>
      <c r="AX211" s="214"/>
      <c r="AY211" s="214"/>
      <c r="AZ211" s="214"/>
      <c r="BA211" s="214"/>
      <c r="BB211" s="214"/>
      <c r="BC211" s="214"/>
      <c r="BD211" s="214"/>
      <c r="BE211" s="214"/>
      <c r="BF211" s="214"/>
      <c r="BG211" s="214"/>
      <c r="BH211" s="214"/>
      <c r="BI211" s="214"/>
      <c r="BJ211" s="214"/>
      <c r="BK211" s="214"/>
      <c r="BL211" s="214"/>
      <c r="BM211" s="214"/>
      <c r="BN211" s="214"/>
      <c r="BO211" s="214"/>
      <c r="BP211" s="214"/>
      <c r="BQ211" s="214"/>
      <c r="BR211" s="214"/>
      <c r="BS211" s="214"/>
      <c r="BT211" s="253"/>
      <c r="BU211" s="253"/>
      <c r="BV211" s="253"/>
      <c r="BW211" s="253"/>
      <c r="BX211" s="253"/>
    </row>
    <row r="212" spans="1:76" s="252" customFormat="1" ht="19.899999999999999" customHeight="1" thickBot="1">
      <c r="B212" s="390"/>
      <c r="C212" s="455" t="s">
        <v>827</v>
      </c>
      <c r="D212" s="455" t="s">
        <v>828</v>
      </c>
      <c r="E212" s="455" t="s">
        <v>114</v>
      </c>
      <c r="F212" s="455" t="s">
        <v>1884</v>
      </c>
      <c r="G212" s="455"/>
      <c r="H212" s="456" t="s">
        <v>824</v>
      </c>
      <c r="I212" s="358" t="s">
        <v>351</v>
      </c>
      <c r="J212" s="455" t="s">
        <v>71</v>
      </c>
      <c r="K212" s="455" t="s">
        <v>29</v>
      </c>
      <c r="L212" s="455" t="s">
        <v>20</v>
      </c>
      <c r="M212" s="540" t="s">
        <v>23</v>
      </c>
      <c r="N212" s="541">
        <v>677.1</v>
      </c>
      <c r="O212" s="455" t="s">
        <v>826</v>
      </c>
      <c r="P212" s="398" t="s">
        <v>21</v>
      </c>
      <c r="Q212" s="398" t="s">
        <v>49</v>
      </c>
      <c r="R212" s="501">
        <v>684.43859999999995</v>
      </c>
      <c r="S212" s="551">
        <f>SUM(R210:R212)</f>
        <v>3815.1342</v>
      </c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  <c r="AU212" s="214"/>
      <c r="AV212" s="214"/>
      <c r="AW212" s="214"/>
      <c r="AX212" s="214"/>
      <c r="AY212" s="214"/>
      <c r="AZ212" s="214"/>
      <c r="BA212" s="214"/>
      <c r="BB212" s="214"/>
      <c r="BC212" s="214"/>
      <c r="BD212" s="214"/>
      <c r="BE212" s="214"/>
      <c r="BF212" s="214"/>
      <c r="BG212" s="214"/>
      <c r="BH212" s="214"/>
      <c r="BI212" s="214"/>
      <c r="BJ212" s="214"/>
      <c r="BK212" s="214"/>
      <c r="BL212" s="214"/>
      <c r="BM212" s="214"/>
      <c r="BN212" s="214"/>
      <c r="BO212" s="214"/>
      <c r="BP212" s="214"/>
      <c r="BQ212" s="214"/>
      <c r="BR212" s="214"/>
      <c r="BS212" s="214"/>
      <c r="BT212" s="253"/>
      <c r="BU212" s="253"/>
      <c r="BV212" s="253"/>
      <c r="BW212" s="253"/>
      <c r="BX212" s="253"/>
    </row>
    <row r="213" spans="1:76" s="252" customFormat="1" ht="19.899999999999999" customHeight="1" thickBot="1">
      <c r="B213" s="345">
        <v>24</v>
      </c>
      <c r="C213" s="542">
        <v>73215241310103</v>
      </c>
      <c r="D213" s="543" t="s">
        <v>840</v>
      </c>
      <c r="E213" s="543" t="s">
        <v>122</v>
      </c>
      <c r="F213" s="543" t="s">
        <v>211</v>
      </c>
      <c r="G213" s="543">
        <v>2</v>
      </c>
      <c r="H213" s="544" t="s">
        <v>841</v>
      </c>
      <c r="I213" s="545" t="s">
        <v>323</v>
      </c>
      <c r="J213" s="543" t="s">
        <v>71</v>
      </c>
      <c r="K213" s="546" t="s">
        <v>1885</v>
      </c>
      <c r="L213" s="543" t="s">
        <v>842</v>
      </c>
      <c r="M213" s="547" t="s">
        <v>40</v>
      </c>
      <c r="N213" s="481">
        <v>493.25</v>
      </c>
      <c r="O213" s="543" t="s">
        <v>777</v>
      </c>
      <c r="P213" s="482" t="s">
        <v>22</v>
      </c>
      <c r="Q213" s="548"/>
      <c r="R213" s="549">
        <v>493.25</v>
      </c>
      <c r="S213" s="551">
        <f>SUM(R213)</f>
        <v>493.25</v>
      </c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4"/>
      <c r="AT213" s="214"/>
      <c r="AU213" s="214"/>
      <c r="AV213" s="214"/>
      <c r="AW213" s="214"/>
      <c r="AX213" s="214"/>
      <c r="AY213" s="214"/>
      <c r="AZ213" s="214"/>
      <c r="BA213" s="214"/>
      <c r="BB213" s="214"/>
      <c r="BC213" s="214"/>
      <c r="BD213" s="214"/>
      <c r="BE213" s="214"/>
      <c r="BF213" s="214"/>
      <c r="BG213" s="214"/>
      <c r="BH213" s="214"/>
      <c r="BI213" s="214"/>
      <c r="BJ213" s="214"/>
      <c r="BK213" s="214"/>
      <c r="BL213" s="214"/>
      <c r="BM213" s="214"/>
      <c r="BN213" s="214"/>
      <c r="BO213" s="214"/>
      <c r="BP213" s="214"/>
      <c r="BQ213" s="214"/>
      <c r="BR213" s="214"/>
      <c r="BS213" s="214"/>
      <c r="BT213" s="253"/>
      <c r="BU213" s="253"/>
      <c r="BV213" s="253"/>
      <c r="BW213" s="253"/>
      <c r="BX213" s="253"/>
    </row>
    <row r="214" spans="1:76" s="252" customFormat="1" ht="19.899999999999999" customHeight="1" thickBot="1">
      <c r="A214" s="234">
        <v>712</v>
      </c>
      <c r="B214" s="345">
        <v>25</v>
      </c>
      <c r="C214" s="486" t="s">
        <v>120</v>
      </c>
      <c r="D214" s="486" t="s">
        <v>121</v>
      </c>
      <c r="E214" s="487" t="s">
        <v>122</v>
      </c>
      <c r="F214" s="487" t="s">
        <v>211</v>
      </c>
      <c r="G214" s="487">
        <v>2</v>
      </c>
      <c r="H214" s="488" t="s">
        <v>123</v>
      </c>
      <c r="I214" s="488" t="s">
        <v>321</v>
      </c>
      <c r="J214" s="487" t="s">
        <v>71</v>
      </c>
      <c r="K214" s="487" t="s">
        <v>35</v>
      </c>
      <c r="L214" s="487" t="s">
        <v>40</v>
      </c>
      <c r="M214" s="487" t="s">
        <v>40</v>
      </c>
      <c r="N214" s="488">
        <v>210</v>
      </c>
      <c r="O214" s="488"/>
      <c r="P214" s="487" t="s">
        <v>28</v>
      </c>
      <c r="Q214" s="489">
        <v>0.1</v>
      </c>
      <c r="R214" s="490">
        <v>210</v>
      </c>
      <c r="S214" s="550">
        <f>SUM(R214)</f>
        <v>210</v>
      </c>
      <c r="T214" s="206"/>
      <c r="U214" s="206"/>
      <c r="V214" s="206"/>
      <c r="W214" s="206"/>
      <c r="X214" s="206"/>
      <c r="Y214" s="206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6"/>
      <c r="AK214" s="206"/>
      <c r="AL214" s="206"/>
      <c r="AM214" s="206"/>
      <c r="AN214" s="206"/>
      <c r="AO214" s="206"/>
      <c r="AP214" s="206"/>
      <c r="AQ214" s="206"/>
      <c r="AR214" s="206"/>
      <c r="AS214" s="206"/>
      <c r="AT214" s="206"/>
      <c r="AU214" s="206"/>
      <c r="AV214" s="206"/>
      <c r="AW214" s="206"/>
      <c r="AX214" s="206"/>
      <c r="AY214" s="206"/>
      <c r="AZ214" s="206"/>
      <c r="BA214" s="206"/>
      <c r="BB214" s="206"/>
      <c r="BC214" s="206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32"/>
      <c r="BU214" s="232"/>
      <c r="BV214" s="232"/>
      <c r="BW214" s="232"/>
      <c r="BX214" s="232"/>
    </row>
    <row r="215" spans="1:76" s="252" customFormat="1" ht="19.899999999999999" customHeight="1">
      <c r="A215" s="234">
        <v>713</v>
      </c>
      <c r="B215" s="345">
        <v>26</v>
      </c>
      <c r="C215" s="364" t="s">
        <v>124</v>
      </c>
      <c r="D215" s="364" t="s">
        <v>125</v>
      </c>
      <c r="E215" s="366" t="s">
        <v>122</v>
      </c>
      <c r="F215" s="366" t="s">
        <v>211</v>
      </c>
      <c r="G215" s="366">
        <v>1</v>
      </c>
      <c r="H215" s="365" t="s">
        <v>126</v>
      </c>
      <c r="I215" s="365" t="s">
        <v>322</v>
      </c>
      <c r="J215" s="366" t="s">
        <v>71</v>
      </c>
      <c r="K215" s="366" t="s">
        <v>1885</v>
      </c>
      <c r="L215" s="366" t="s">
        <v>19</v>
      </c>
      <c r="M215" s="366" t="s">
        <v>19</v>
      </c>
      <c r="N215" s="365">
        <v>2000</v>
      </c>
      <c r="O215" s="365"/>
      <c r="P215" s="366" t="s">
        <v>21</v>
      </c>
      <c r="Q215" s="367">
        <v>0.05</v>
      </c>
      <c r="R215" s="368">
        <v>2017.4</v>
      </c>
      <c r="S215" s="550"/>
      <c r="T215" s="206"/>
      <c r="U215" s="206"/>
      <c r="V215" s="206"/>
      <c r="W215" s="206"/>
      <c r="X215" s="206"/>
      <c r="Y215" s="206"/>
      <c r="Z215" s="206"/>
      <c r="AA215" s="206"/>
      <c r="AB215" s="206"/>
      <c r="AC215" s="206"/>
      <c r="AD215" s="206"/>
      <c r="AE215" s="206"/>
      <c r="AF215" s="206"/>
      <c r="AG215" s="206"/>
      <c r="AH215" s="206"/>
      <c r="AI215" s="206"/>
      <c r="AJ215" s="206"/>
      <c r="AK215" s="206"/>
      <c r="AL215" s="206"/>
      <c r="AM215" s="206"/>
      <c r="AN215" s="206"/>
      <c r="AO215" s="206"/>
      <c r="AP215" s="206"/>
      <c r="AQ215" s="206"/>
      <c r="AR215" s="206"/>
      <c r="AS215" s="206"/>
      <c r="AT215" s="206"/>
      <c r="AU215" s="206"/>
      <c r="AV215" s="206"/>
      <c r="AW215" s="206"/>
      <c r="AX215" s="206"/>
      <c r="AY215" s="206"/>
      <c r="AZ215" s="206"/>
      <c r="BA215" s="206"/>
      <c r="BB215" s="206"/>
      <c r="BC215" s="206"/>
      <c r="BD215" s="206"/>
      <c r="BE215" s="206"/>
      <c r="BF215" s="206"/>
      <c r="BG215" s="206"/>
      <c r="BH215" s="206"/>
      <c r="BI215" s="206"/>
      <c r="BJ215" s="206"/>
      <c r="BK215" s="206"/>
      <c r="BL215" s="206"/>
      <c r="BM215" s="206"/>
      <c r="BN215" s="206"/>
      <c r="BO215" s="206"/>
      <c r="BP215" s="206"/>
      <c r="BQ215" s="206"/>
      <c r="BR215" s="206"/>
      <c r="BS215" s="206"/>
      <c r="BT215" s="232"/>
      <c r="BU215" s="232"/>
      <c r="BV215" s="232"/>
      <c r="BW215" s="232"/>
      <c r="BX215" s="232"/>
    </row>
    <row r="216" spans="1:76" s="252" customFormat="1" ht="19.899999999999999" customHeight="1">
      <c r="A216" s="234">
        <v>714</v>
      </c>
      <c r="B216" s="376"/>
      <c r="C216" s="226" t="s">
        <v>127</v>
      </c>
      <c r="D216" s="226" t="s">
        <v>128</v>
      </c>
      <c r="E216" s="225" t="s">
        <v>122</v>
      </c>
      <c r="F216" s="225" t="s">
        <v>211</v>
      </c>
      <c r="G216" s="225">
        <v>1</v>
      </c>
      <c r="H216" s="227" t="s">
        <v>126</v>
      </c>
      <c r="I216" s="228" t="s">
        <v>351</v>
      </c>
      <c r="J216" s="225" t="s">
        <v>71</v>
      </c>
      <c r="K216" s="225" t="s">
        <v>1885</v>
      </c>
      <c r="L216" s="225" t="s">
        <v>19</v>
      </c>
      <c r="M216" s="225" t="s">
        <v>20</v>
      </c>
      <c r="N216" s="227">
        <v>2000</v>
      </c>
      <c r="O216" s="227"/>
      <c r="P216" s="225" t="s">
        <v>21</v>
      </c>
      <c r="Q216" s="229">
        <v>0.05</v>
      </c>
      <c r="R216" s="377">
        <v>2017.4</v>
      </c>
      <c r="S216" s="550"/>
      <c r="T216" s="206"/>
      <c r="U216" s="206"/>
      <c r="V216" s="206"/>
      <c r="W216" s="206"/>
      <c r="X216" s="206"/>
      <c r="Y216" s="206"/>
      <c r="Z216" s="206"/>
      <c r="AA216" s="206"/>
      <c r="AB216" s="206"/>
      <c r="AC216" s="206"/>
      <c r="AD216" s="206"/>
      <c r="AE216" s="206"/>
      <c r="AF216" s="206"/>
      <c r="AG216" s="206"/>
      <c r="AH216" s="206"/>
      <c r="AI216" s="206"/>
      <c r="AJ216" s="206"/>
      <c r="AK216" s="206"/>
      <c r="AL216" s="206"/>
      <c r="AM216" s="206"/>
      <c r="AN216" s="206"/>
      <c r="AO216" s="206"/>
      <c r="AP216" s="206"/>
      <c r="AQ216" s="206"/>
      <c r="AR216" s="206"/>
      <c r="AS216" s="206"/>
      <c r="AT216" s="206"/>
      <c r="AU216" s="206"/>
      <c r="AV216" s="206"/>
      <c r="AW216" s="206"/>
      <c r="AX216" s="206"/>
      <c r="AY216" s="206"/>
      <c r="AZ216" s="206"/>
      <c r="BA216" s="206"/>
      <c r="BB216" s="206"/>
      <c r="BC216" s="206"/>
      <c r="BD216" s="206"/>
      <c r="BE216" s="206"/>
      <c r="BF216" s="206"/>
      <c r="BG216" s="206"/>
      <c r="BH216" s="206"/>
      <c r="BI216" s="206"/>
      <c r="BJ216" s="206"/>
      <c r="BK216" s="206"/>
      <c r="BL216" s="206"/>
      <c r="BM216" s="206"/>
      <c r="BN216" s="206"/>
      <c r="BO216" s="206"/>
      <c r="BP216" s="206"/>
      <c r="BQ216" s="206"/>
      <c r="BR216" s="206"/>
      <c r="BS216" s="206"/>
      <c r="BT216" s="232"/>
      <c r="BU216" s="232"/>
      <c r="BV216" s="232"/>
      <c r="BW216" s="232"/>
      <c r="BX216" s="232"/>
    </row>
    <row r="217" spans="1:76" s="252" customFormat="1" ht="19.899999999999999" customHeight="1">
      <c r="A217" s="224">
        <v>715</v>
      </c>
      <c r="B217" s="376"/>
      <c r="C217" s="226" t="s">
        <v>129</v>
      </c>
      <c r="D217" s="226" t="s">
        <v>130</v>
      </c>
      <c r="E217" s="225" t="s">
        <v>122</v>
      </c>
      <c r="F217" s="225" t="s">
        <v>211</v>
      </c>
      <c r="G217" s="225">
        <v>1</v>
      </c>
      <c r="H217" s="227" t="s">
        <v>131</v>
      </c>
      <c r="I217" s="228" t="s">
        <v>351</v>
      </c>
      <c r="J217" s="225" t="s">
        <v>71</v>
      </c>
      <c r="K217" s="225" t="s">
        <v>1885</v>
      </c>
      <c r="L217" s="225" t="s">
        <v>19</v>
      </c>
      <c r="M217" s="225" t="s">
        <v>23</v>
      </c>
      <c r="N217" s="227">
        <v>2000</v>
      </c>
      <c r="O217" s="227"/>
      <c r="P217" s="225" t="s">
        <v>21</v>
      </c>
      <c r="Q217" s="229">
        <v>0.05</v>
      </c>
      <c r="R217" s="377">
        <v>2017.4</v>
      </c>
      <c r="S217" s="550"/>
      <c r="T217" s="206"/>
      <c r="U217" s="206"/>
      <c r="V217" s="206"/>
      <c r="W217" s="206"/>
      <c r="X217" s="206"/>
      <c r="Y217" s="206"/>
      <c r="Z217" s="206"/>
      <c r="AA217" s="206"/>
      <c r="AB217" s="206"/>
      <c r="AC217" s="206"/>
      <c r="AD217" s="206"/>
      <c r="AE217" s="206"/>
      <c r="AF217" s="206"/>
      <c r="AG217" s="206"/>
      <c r="AH217" s="206"/>
      <c r="AI217" s="206"/>
      <c r="AJ217" s="206"/>
      <c r="AK217" s="206"/>
      <c r="AL217" s="206"/>
      <c r="AM217" s="206"/>
      <c r="AN217" s="206"/>
      <c r="AO217" s="206"/>
      <c r="AP217" s="206"/>
      <c r="AQ217" s="206"/>
      <c r="AR217" s="206"/>
      <c r="AS217" s="206"/>
      <c r="AT217" s="206"/>
      <c r="AU217" s="206"/>
      <c r="AV217" s="206"/>
      <c r="AW217" s="206"/>
      <c r="AX217" s="206"/>
      <c r="AY217" s="206"/>
      <c r="AZ217" s="206"/>
      <c r="BA217" s="206"/>
      <c r="BB217" s="206"/>
      <c r="BC217" s="206"/>
      <c r="BD217" s="206"/>
      <c r="BE217" s="206"/>
      <c r="BF217" s="206"/>
      <c r="BG217" s="206"/>
      <c r="BH217" s="206"/>
      <c r="BI217" s="206"/>
      <c r="BJ217" s="206"/>
      <c r="BK217" s="206"/>
      <c r="BL217" s="206"/>
      <c r="BM217" s="206"/>
      <c r="BN217" s="206"/>
      <c r="BO217" s="206"/>
      <c r="BP217" s="206"/>
      <c r="BQ217" s="206"/>
      <c r="BR217" s="206"/>
      <c r="BS217" s="206"/>
      <c r="BT217" s="232"/>
      <c r="BU217" s="232"/>
      <c r="BV217" s="232"/>
      <c r="BW217" s="232"/>
      <c r="BX217" s="232"/>
    </row>
    <row r="218" spans="1:76" s="252" customFormat="1" ht="19.899999999999999" customHeight="1">
      <c r="A218" s="234">
        <v>716</v>
      </c>
      <c r="B218" s="376"/>
      <c r="C218" s="226" t="s">
        <v>132</v>
      </c>
      <c r="D218" s="226" t="s">
        <v>133</v>
      </c>
      <c r="E218" s="225" t="s">
        <v>122</v>
      </c>
      <c r="F218" s="225" t="s">
        <v>211</v>
      </c>
      <c r="G218" s="225">
        <v>1</v>
      </c>
      <c r="H218" s="227" t="s">
        <v>131</v>
      </c>
      <c r="I218" s="228" t="s">
        <v>351</v>
      </c>
      <c r="J218" s="225" t="s">
        <v>71</v>
      </c>
      <c r="K218" s="225" t="s">
        <v>1885</v>
      </c>
      <c r="L218" s="225" t="s">
        <v>19</v>
      </c>
      <c r="M218" s="225" t="s">
        <v>25</v>
      </c>
      <c r="N218" s="227">
        <v>2000</v>
      </c>
      <c r="O218" s="227"/>
      <c r="P218" s="225" t="s">
        <v>21</v>
      </c>
      <c r="Q218" s="229">
        <v>0.05</v>
      </c>
      <c r="R218" s="377">
        <v>2017.4</v>
      </c>
      <c r="S218" s="550"/>
      <c r="T218" s="206"/>
      <c r="U218" s="206"/>
      <c r="V218" s="206"/>
      <c r="W218" s="206"/>
      <c r="X218" s="206"/>
      <c r="Y218" s="206"/>
      <c r="Z218" s="206"/>
      <c r="AA218" s="206"/>
      <c r="AB218" s="206"/>
      <c r="AC218" s="206"/>
      <c r="AD218" s="206"/>
      <c r="AE218" s="206"/>
      <c r="AF218" s="206"/>
      <c r="AG218" s="206"/>
      <c r="AH218" s="206"/>
      <c r="AI218" s="206"/>
      <c r="AJ218" s="206"/>
      <c r="AK218" s="206"/>
      <c r="AL218" s="206"/>
      <c r="AM218" s="206"/>
      <c r="AN218" s="206"/>
      <c r="AO218" s="206"/>
      <c r="AP218" s="206"/>
      <c r="AQ218" s="206"/>
      <c r="AR218" s="206"/>
      <c r="AS218" s="206"/>
      <c r="AT218" s="206"/>
      <c r="AU218" s="206"/>
      <c r="AV218" s="206"/>
      <c r="AW218" s="206"/>
      <c r="AX218" s="206"/>
      <c r="AY218" s="206"/>
      <c r="AZ218" s="206"/>
      <c r="BA218" s="206"/>
      <c r="BB218" s="206"/>
      <c r="BC218" s="206"/>
      <c r="BD218" s="206"/>
      <c r="BE218" s="206"/>
      <c r="BF218" s="206"/>
      <c r="BG218" s="206"/>
      <c r="BH218" s="206"/>
      <c r="BI218" s="206"/>
      <c r="BJ218" s="206"/>
      <c r="BK218" s="206"/>
      <c r="BL218" s="206"/>
      <c r="BM218" s="206"/>
      <c r="BN218" s="206"/>
      <c r="BO218" s="206"/>
      <c r="BP218" s="206"/>
      <c r="BQ218" s="206"/>
      <c r="BR218" s="206"/>
      <c r="BS218" s="206"/>
      <c r="BT218" s="232"/>
      <c r="BU218" s="232"/>
      <c r="BV218" s="232"/>
      <c r="BW218" s="232"/>
      <c r="BX218" s="232"/>
    </row>
    <row r="219" spans="1:76" s="252" customFormat="1" ht="19.899999999999999" customHeight="1">
      <c r="A219" s="234">
        <v>717</v>
      </c>
      <c r="B219" s="376"/>
      <c r="C219" s="226" t="s">
        <v>134</v>
      </c>
      <c r="D219" s="226" t="s">
        <v>135</v>
      </c>
      <c r="E219" s="225" t="s">
        <v>122</v>
      </c>
      <c r="F219" s="225" t="s">
        <v>211</v>
      </c>
      <c r="G219" s="225">
        <v>1</v>
      </c>
      <c r="H219" s="227" t="s">
        <v>131</v>
      </c>
      <c r="I219" s="228" t="s">
        <v>351</v>
      </c>
      <c r="J219" s="225" t="s">
        <v>71</v>
      </c>
      <c r="K219" s="225" t="s">
        <v>1885</v>
      </c>
      <c r="L219" s="225" t="s">
        <v>19</v>
      </c>
      <c r="M219" s="225" t="s">
        <v>24</v>
      </c>
      <c r="N219" s="227">
        <v>1944</v>
      </c>
      <c r="O219" s="227"/>
      <c r="P219" s="225" t="s">
        <v>21</v>
      </c>
      <c r="Q219" s="229">
        <v>0.05</v>
      </c>
      <c r="R219" s="377">
        <v>1960.9128000000001</v>
      </c>
      <c r="S219" s="550"/>
      <c r="T219" s="206"/>
      <c r="U219" s="206"/>
      <c r="V219" s="206"/>
      <c r="W219" s="206"/>
      <c r="X219" s="206"/>
      <c r="Y219" s="206"/>
      <c r="Z219" s="206"/>
      <c r="AA219" s="206"/>
      <c r="AB219" s="206"/>
      <c r="AC219" s="206"/>
      <c r="AD219" s="206"/>
      <c r="AE219" s="206"/>
      <c r="AF219" s="206"/>
      <c r="AG219" s="206"/>
      <c r="AH219" s="206"/>
      <c r="AI219" s="206"/>
      <c r="AJ219" s="206"/>
      <c r="AK219" s="206"/>
      <c r="AL219" s="206"/>
      <c r="AM219" s="206"/>
      <c r="AN219" s="206"/>
      <c r="AO219" s="206"/>
      <c r="AP219" s="206"/>
      <c r="AQ219" s="206"/>
      <c r="AR219" s="206"/>
      <c r="AS219" s="206"/>
      <c r="AT219" s="206"/>
      <c r="AU219" s="206"/>
      <c r="AV219" s="206"/>
      <c r="AW219" s="206"/>
      <c r="AX219" s="206"/>
      <c r="AY219" s="206"/>
      <c r="AZ219" s="206"/>
      <c r="BA219" s="206"/>
      <c r="BB219" s="206"/>
      <c r="BC219" s="206"/>
      <c r="BD219" s="206"/>
      <c r="BE219" s="206"/>
      <c r="BF219" s="206"/>
      <c r="BG219" s="206"/>
      <c r="BH219" s="206"/>
      <c r="BI219" s="206"/>
      <c r="BJ219" s="206"/>
      <c r="BK219" s="206"/>
      <c r="BL219" s="206"/>
      <c r="BM219" s="206"/>
      <c r="BN219" s="206"/>
      <c r="BO219" s="206"/>
      <c r="BP219" s="206"/>
      <c r="BQ219" s="206"/>
      <c r="BR219" s="206"/>
      <c r="BS219" s="206"/>
      <c r="BT219" s="232"/>
      <c r="BU219" s="232"/>
      <c r="BV219" s="232"/>
      <c r="BW219" s="232"/>
      <c r="BX219" s="232"/>
    </row>
    <row r="220" spans="1:76" s="252" customFormat="1" ht="19.899999999999999" customHeight="1">
      <c r="A220" s="234">
        <v>718</v>
      </c>
      <c r="B220" s="376"/>
      <c r="C220" s="226" t="s">
        <v>136</v>
      </c>
      <c r="D220" s="226" t="s">
        <v>137</v>
      </c>
      <c r="E220" s="225" t="s">
        <v>122</v>
      </c>
      <c r="F220" s="225" t="s">
        <v>211</v>
      </c>
      <c r="G220" s="225">
        <v>1</v>
      </c>
      <c r="H220" s="227" t="s">
        <v>131</v>
      </c>
      <c r="I220" s="228" t="s">
        <v>351</v>
      </c>
      <c r="J220" s="225" t="s">
        <v>71</v>
      </c>
      <c r="K220" s="225" t="s">
        <v>1885</v>
      </c>
      <c r="L220" s="225" t="s">
        <v>19</v>
      </c>
      <c r="M220" s="225" t="s">
        <v>38</v>
      </c>
      <c r="N220" s="227">
        <v>1944</v>
      </c>
      <c r="O220" s="227"/>
      <c r="P220" s="225" t="s">
        <v>21</v>
      </c>
      <c r="Q220" s="229">
        <v>0.05</v>
      </c>
      <c r="R220" s="377">
        <v>1960.9128000000001</v>
      </c>
      <c r="S220" s="550"/>
      <c r="T220" s="206"/>
      <c r="U220" s="206"/>
      <c r="V220" s="206"/>
      <c r="W220" s="206"/>
      <c r="X220" s="206"/>
      <c r="Y220" s="206"/>
      <c r="Z220" s="206"/>
      <c r="AA220" s="206"/>
      <c r="AB220" s="206"/>
      <c r="AC220" s="206"/>
      <c r="AD220" s="206"/>
      <c r="AE220" s="206"/>
      <c r="AF220" s="206"/>
      <c r="AG220" s="206"/>
      <c r="AH220" s="206"/>
      <c r="AI220" s="206"/>
      <c r="AJ220" s="206"/>
      <c r="AK220" s="206"/>
      <c r="AL220" s="206"/>
      <c r="AM220" s="206"/>
      <c r="AN220" s="206"/>
      <c r="AO220" s="206"/>
      <c r="AP220" s="206"/>
      <c r="AQ220" s="206"/>
      <c r="AR220" s="206"/>
      <c r="AS220" s="206"/>
      <c r="AT220" s="206"/>
      <c r="AU220" s="206"/>
      <c r="AV220" s="206"/>
      <c r="AW220" s="206"/>
      <c r="AX220" s="206"/>
      <c r="AY220" s="206"/>
      <c r="AZ220" s="206"/>
      <c r="BA220" s="206"/>
      <c r="BB220" s="206"/>
      <c r="BC220" s="206"/>
      <c r="BD220" s="206"/>
      <c r="BE220" s="206"/>
      <c r="BF220" s="206"/>
      <c r="BG220" s="206"/>
      <c r="BH220" s="206"/>
      <c r="BI220" s="206"/>
      <c r="BJ220" s="206"/>
      <c r="BK220" s="206"/>
      <c r="BL220" s="206"/>
      <c r="BM220" s="206"/>
      <c r="BN220" s="206"/>
      <c r="BO220" s="206"/>
      <c r="BP220" s="206"/>
      <c r="BQ220" s="206"/>
      <c r="BR220" s="206"/>
      <c r="BS220" s="206"/>
      <c r="BT220" s="232"/>
      <c r="BU220" s="232"/>
      <c r="BV220" s="232"/>
      <c r="BW220" s="232"/>
      <c r="BX220" s="232"/>
    </row>
    <row r="221" spans="1:76" s="252" customFormat="1" ht="19.899999999999999" customHeight="1">
      <c r="A221" s="234">
        <v>719</v>
      </c>
      <c r="B221" s="376"/>
      <c r="C221" s="226" t="s">
        <v>138</v>
      </c>
      <c r="D221" s="226" t="s">
        <v>139</v>
      </c>
      <c r="E221" s="225" t="s">
        <v>122</v>
      </c>
      <c r="F221" s="225" t="s">
        <v>211</v>
      </c>
      <c r="G221" s="225">
        <v>1</v>
      </c>
      <c r="H221" s="227" t="s">
        <v>131</v>
      </c>
      <c r="I221" s="228" t="s">
        <v>351</v>
      </c>
      <c r="J221" s="225" t="s">
        <v>71</v>
      </c>
      <c r="K221" s="225" t="s">
        <v>1885</v>
      </c>
      <c r="L221" s="225" t="s">
        <v>19</v>
      </c>
      <c r="M221" s="225" t="s">
        <v>31</v>
      </c>
      <c r="N221" s="227">
        <v>1728</v>
      </c>
      <c r="O221" s="227"/>
      <c r="P221" s="225" t="s">
        <v>21</v>
      </c>
      <c r="Q221" s="229">
        <v>0.05</v>
      </c>
      <c r="R221" s="377">
        <v>1743.0336000000002</v>
      </c>
      <c r="S221" s="550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  <c r="AS221" s="206"/>
      <c r="AT221" s="206"/>
      <c r="AU221" s="206"/>
      <c r="AV221" s="206"/>
      <c r="AW221" s="206"/>
      <c r="AX221" s="206"/>
      <c r="AY221" s="206"/>
      <c r="AZ221" s="206"/>
      <c r="BA221" s="206"/>
      <c r="BB221" s="206"/>
      <c r="BC221" s="206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32"/>
      <c r="BU221" s="232"/>
      <c r="BV221" s="232"/>
      <c r="BW221" s="232"/>
      <c r="BX221" s="232"/>
    </row>
    <row r="222" spans="1:76" s="252" customFormat="1" ht="19.899999999999999" customHeight="1">
      <c r="A222" s="234">
        <v>720</v>
      </c>
      <c r="B222" s="376"/>
      <c r="C222" s="226" t="s">
        <v>140</v>
      </c>
      <c r="D222" s="226" t="s">
        <v>141</v>
      </c>
      <c r="E222" s="225" t="s">
        <v>122</v>
      </c>
      <c r="F222" s="225" t="s">
        <v>211</v>
      </c>
      <c r="G222" s="225">
        <v>1</v>
      </c>
      <c r="H222" s="227" t="s">
        <v>126</v>
      </c>
      <c r="I222" s="228" t="s">
        <v>351</v>
      </c>
      <c r="J222" s="225" t="s">
        <v>71</v>
      </c>
      <c r="K222" s="225" t="s">
        <v>1885</v>
      </c>
      <c r="L222" s="225" t="s">
        <v>19</v>
      </c>
      <c r="M222" s="225" t="s">
        <v>36</v>
      </c>
      <c r="N222" s="227">
        <v>1296</v>
      </c>
      <c r="O222" s="227"/>
      <c r="P222" s="225" t="s">
        <v>21</v>
      </c>
      <c r="Q222" s="229">
        <v>0.05</v>
      </c>
      <c r="R222" s="377">
        <v>1307.2752</v>
      </c>
      <c r="S222" s="550"/>
      <c r="T222" s="206"/>
      <c r="U222" s="206"/>
      <c r="V222" s="206"/>
      <c r="W222" s="206"/>
      <c r="X222" s="206"/>
      <c r="Y222" s="206"/>
      <c r="Z222" s="206"/>
      <c r="AA222" s="206"/>
      <c r="AB222" s="206"/>
      <c r="AC222" s="206"/>
      <c r="AD222" s="206"/>
      <c r="AE222" s="206"/>
      <c r="AF222" s="206"/>
      <c r="AG222" s="206"/>
      <c r="AH222" s="206"/>
      <c r="AI222" s="206"/>
      <c r="AJ222" s="206"/>
      <c r="AK222" s="206"/>
      <c r="AL222" s="206"/>
      <c r="AM222" s="206"/>
      <c r="AN222" s="206"/>
      <c r="AO222" s="206"/>
      <c r="AP222" s="206"/>
      <c r="AQ222" s="206"/>
      <c r="AR222" s="206"/>
      <c r="AS222" s="206"/>
      <c r="AT222" s="206"/>
      <c r="AU222" s="206"/>
      <c r="AV222" s="206"/>
      <c r="AW222" s="206"/>
      <c r="AX222" s="206"/>
      <c r="AY222" s="206"/>
      <c r="AZ222" s="206"/>
      <c r="BA222" s="206"/>
      <c r="BB222" s="206"/>
      <c r="BC222" s="206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32"/>
      <c r="BU222" s="232"/>
      <c r="BV222" s="232"/>
      <c r="BW222" s="232"/>
      <c r="BX222" s="232"/>
    </row>
    <row r="223" spans="1:76" s="252" customFormat="1" ht="19.899999999999999" customHeight="1" thickBot="1">
      <c r="A223" s="224">
        <v>721</v>
      </c>
      <c r="B223" s="369"/>
      <c r="C223" s="370" t="s">
        <v>142</v>
      </c>
      <c r="D223" s="370" t="s">
        <v>143</v>
      </c>
      <c r="E223" s="372" t="s">
        <v>122</v>
      </c>
      <c r="F223" s="372" t="s">
        <v>211</v>
      </c>
      <c r="G223" s="372">
        <v>1</v>
      </c>
      <c r="H223" s="371" t="s">
        <v>131</v>
      </c>
      <c r="I223" s="373" t="s">
        <v>351</v>
      </c>
      <c r="J223" s="372" t="s">
        <v>71</v>
      </c>
      <c r="K223" s="372" t="s">
        <v>1885</v>
      </c>
      <c r="L223" s="372" t="s">
        <v>19</v>
      </c>
      <c r="M223" s="372" t="s">
        <v>32</v>
      </c>
      <c r="N223" s="371">
        <v>972.4</v>
      </c>
      <c r="O223" s="371"/>
      <c r="P223" s="372" t="s">
        <v>22</v>
      </c>
      <c r="Q223" s="374"/>
      <c r="R223" s="375">
        <v>980.91931199999999</v>
      </c>
      <c r="S223" s="550">
        <f>SUM(R215:R223)</f>
        <v>16022.653712000001</v>
      </c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206"/>
      <c r="AM223" s="206"/>
      <c r="AN223" s="206"/>
      <c r="AO223" s="206"/>
      <c r="AP223" s="206"/>
      <c r="AQ223" s="206"/>
      <c r="AR223" s="206"/>
      <c r="AS223" s="206"/>
      <c r="AT223" s="206"/>
      <c r="AU223" s="206"/>
      <c r="AV223" s="206"/>
      <c r="AW223" s="206"/>
      <c r="AX223" s="206"/>
      <c r="AY223" s="206"/>
      <c r="AZ223" s="206"/>
      <c r="BA223" s="206"/>
      <c r="BB223" s="206"/>
      <c r="BC223" s="206"/>
      <c r="BD223" s="206"/>
      <c r="BE223" s="206"/>
      <c r="BF223" s="206"/>
      <c r="BG223" s="206"/>
      <c r="BH223" s="206"/>
      <c r="BI223" s="206"/>
      <c r="BJ223" s="206"/>
      <c r="BK223" s="206"/>
      <c r="BL223" s="206"/>
      <c r="BM223" s="206"/>
      <c r="BN223" s="206"/>
      <c r="BO223" s="206"/>
      <c r="BP223" s="206"/>
      <c r="BQ223" s="206"/>
      <c r="BR223" s="206"/>
      <c r="BS223" s="206"/>
      <c r="BT223" s="232"/>
      <c r="BU223" s="232"/>
      <c r="BV223" s="232"/>
      <c r="BW223" s="232"/>
      <c r="BX223" s="232"/>
    </row>
    <row r="224" spans="1:76" s="252" customFormat="1" ht="19.899999999999999" customHeight="1" thickBot="1">
      <c r="A224" s="234">
        <v>722</v>
      </c>
      <c r="B224" s="345">
        <v>27</v>
      </c>
      <c r="C224" s="486" t="s">
        <v>482</v>
      </c>
      <c r="D224" s="486" t="s">
        <v>144</v>
      </c>
      <c r="E224" s="487" t="s">
        <v>122</v>
      </c>
      <c r="F224" s="487" t="s">
        <v>1883</v>
      </c>
      <c r="G224" s="487">
        <v>2</v>
      </c>
      <c r="H224" s="488" t="s">
        <v>145</v>
      </c>
      <c r="I224" s="488" t="s">
        <v>323</v>
      </c>
      <c r="J224" s="487" t="s">
        <v>71</v>
      </c>
      <c r="K224" s="487" t="s">
        <v>35</v>
      </c>
      <c r="L224" s="487" t="s">
        <v>31</v>
      </c>
      <c r="M224" s="487" t="s">
        <v>40</v>
      </c>
      <c r="N224" s="488">
        <v>322</v>
      </c>
      <c r="O224" s="488"/>
      <c r="P224" s="487" t="s">
        <v>44</v>
      </c>
      <c r="Q224" s="489">
        <v>0.05</v>
      </c>
      <c r="R224" s="490">
        <v>323</v>
      </c>
      <c r="S224" s="550">
        <f>SUM(R224)</f>
        <v>323</v>
      </c>
      <c r="T224" s="206"/>
      <c r="U224" s="206"/>
      <c r="V224" s="206"/>
      <c r="W224" s="206"/>
      <c r="X224" s="206"/>
      <c r="Y224" s="206"/>
      <c r="Z224" s="206"/>
      <c r="AA224" s="206"/>
      <c r="AB224" s="206"/>
      <c r="AC224" s="206"/>
      <c r="AD224" s="206"/>
      <c r="AE224" s="206"/>
      <c r="AF224" s="206"/>
      <c r="AG224" s="206"/>
      <c r="AH224" s="206"/>
      <c r="AI224" s="206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06"/>
      <c r="AT224" s="206"/>
      <c r="AU224" s="206"/>
      <c r="AV224" s="206"/>
      <c r="AW224" s="206"/>
      <c r="AX224" s="206"/>
      <c r="AY224" s="206"/>
      <c r="AZ224" s="206"/>
      <c r="BA224" s="206"/>
      <c r="BB224" s="206"/>
      <c r="BC224" s="206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  <c r="BS224" s="206"/>
      <c r="BT224" s="232"/>
      <c r="BU224" s="232"/>
      <c r="BV224" s="232"/>
      <c r="BW224" s="232"/>
      <c r="BX224" s="232"/>
    </row>
    <row r="225" spans="1:76" s="252" customFormat="1" ht="19.899999999999999" customHeight="1" thickBot="1">
      <c r="A225" s="234">
        <v>723</v>
      </c>
      <c r="B225" s="345">
        <v>28</v>
      </c>
      <c r="C225" s="486" t="s">
        <v>146</v>
      </c>
      <c r="D225" s="486" t="s">
        <v>147</v>
      </c>
      <c r="E225" s="487" t="s">
        <v>122</v>
      </c>
      <c r="F225" s="487" t="s">
        <v>1884</v>
      </c>
      <c r="G225" s="487"/>
      <c r="H225" s="488" t="s">
        <v>148</v>
      </c>
      <c r="I225" s="488" t="s">
        <v>323</v>
      </c>
      <c r="J225" s="487" t="s">
        <v>71</v>
      </c>
      <c r="K225" s="487" t="s">
        <v>35</v>
      </c>
      <c r="L225" s="487" t="s">
        <v>25</v>
      </c>
      <c r="M225" s="487" t="s">
        <v>108</v>
      </c>
      <c r="N225" s="488">
        <v>1586.83</v>
      </c>
      <c r="O225" s="488"/>
      <c r="P225" s="487" t="s">
        <v>44</v>
      </c>
      <c r="Q225" s="489" t="s">
        <v>49</v>
      </c>
      <c r="R225" s="490">
        <v>1586.837021</v>
      </c>
      <c r="S225" s="550">
        <f>SUM(Q225:R225)</f>
        <v>1586.837021</v>
      </c>
      <c r="T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206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06"/>
      <c r="AT225" s="206"/>
      <c r="AU225" s="206"/>
      <c r="AV225" s="206"/>
      <c r="AW225" s="206"/>
      <c r="AX225" s="206"/>
      <c r="AY225" s="206"/>
      <c r="AZ225" s="206"/>
      <c r="BA225" s="206"/>
      <c r="BB225" s="206"/>
      <c r="BC225" s="206"/>
      <c r="BD225" s="206"/>
      <c r="BE225" s="206"/>
      <c r="BF225" s="206"/>
      <c r="BG225" s="206"/>
      <c r="BH225" s="206"/>
      <c r="BI225" s="206"/>
      <c r="BJ225" s="206"/>
      <c r="BK225" s="206"/>
      <c r="BL225" s="206"/>
      <c r="BM225" s="206"/>
      <c r="BN225" s="206"/>
      <c r="BO225" s="206"/>
      <c r="BP225" s="206"/>
      <c r="BQ225" s="206"/>
      <c r="BR225" s="206"/>
      <c r="BS225" s="206"/>
      <c r="BT225" s="232"/>
      <c r="BU225" s="232"/>
      <c r="BV225" s="232"/>
      <c r="BW225" s="232"/>
      <c r="BX225" s="232"/>
    </row>
    <row r="226" spans="1:76" s="252" customFormat="1" ht="19.899999999999999" customHeight="1" thickBot="1">
      <c r="A226" s="234">
        <v>724</v>
      </c>
      <c r="B226" s="345">
        <v>29</v>
      </c>
      <c r="C226" s="486" t="s">
        <v>483</v>
      </c>
      <c r="D226" s="486" t="s">
        <v>149</v>
      </c>
      <c r="E226" s="487" t="s">
        <v>122</v>
      </c>
      <c r="F226" s="487" t="s">
        <v>1884</v>
      </c>
      <c r="G226" s="487"/>
      <c r="H226" s="488" t="s">
        <v>150</v>
      </c>
      <c r="I226" s="488" t="s">
        <v>324</v>
      </c>
      <c r="J226" s="487" t="s">
        <v>71</v>
      </c>
      <c r="K226" s="487" t="s">
        <v>27</v>
      </c>
      <c r="L226" s="487">
        <v>2</v>
      </c>
      <c r="M226" s="487">
        <v>1</v>
      </c>
      <c r="N226" s="488">
        <v>1008</v>
      </c>
      <c r="O226" s="488"/>
      <c r="P226" s="487" t="s">
        <v>44</v>
      </c>
      <c r="Q226" s="489" t="s">
        <v>49</v>
      </c>
      <c r="R226" s="490">
        <v>1020.02</v>
      </c>
      <c r="S226" s="550">
        <f>SUM(Q226:R226)</f>
        <v>1020.02</v>
      </c>
      <c r="T226" s="206"/>
      <c r="U226" s="206"/>
      <c r="V226" s="206"/>
      <c r="W226" s="206"/>
      <c r="X226" s="206"/>
      <c r="Y226" s="206"/>
      <c r="Z226" s="206"/>
      <c r="AA226" s="206"/>
      <c r="AB226" s="206"/>
      <c r="AC226" s="206"/>
      <c r="AD226" s="206"/>
      <c r="AE226" s="206"/>
      <c r="AF226" s="206"/>
      <c r="AG226" s="206"/>
      <c r="AH226" s="206"/>
      <c r="AI226" s="206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06"/>
      <c r="AT226" s="206"/>
      <c r="AU226" s="206"/>
      <c r="AV226" s="206"/>
      <c r="AW226" s="206"/>
      <c r="AX226" s="206"/>
      <c r="AY226" s="206"/>
      <c r="AZ226" s="206"/>
      <c r="BA226" s="206"/>
      <c r="BB226" s="206"/>
      <c r="BC226" s="206"/>
      <c r="BD226" s="206"/>
      <c r="BE226" s="206"/>
      <c r="BF226" s="206"/>
      <c r="BG226" s="206"/>
      <c r="BH226" s="206"/>
      <c r="BI226" s="206"/>
      <c r="BJ226" s="206"/>
      <c r="BK226" s="206"/>
      <c r="BL226" s="206"/>
      <c r="BM226" s="206"/>
      <c r="BN226" s="206"/>
      <c r="BO226" s="206"/>
      <c r="BP226" s="206"/>
      <c r="BQ226" s="206"/>
      <c r="BR226" s="206"/>
      <c r="BS226" s="206"/>
      <c r="BT226" s="232"/>
      <c r="BU226" s="232"/>
      <c r="BV226" s="232"/>
      <c r="BW226" s="232"/>
      <c r="BX226" s="232"/>
    </row>
    <row r="227" spans="1:76" s="252" customFormat="1" ht="19.899999999999999" customHeight="1">
      <c r="B227" s="345">
        <v>30</v>
      </c>
      <c r="C227" s="555">
        <v>73118540511101</v>
      </c>
      <c r="D227" s="556" t="s">
        <v>831</v>
      </c>
      <c r="E227" s="556" t="s">
        <v>122</v>
      </c>
      <c r="F227" s="556" t="s">
        <v>1884</v>
      </c>
      <c r="G227" s="423"/>
      <c r="H227" s="557" t="s">
        <v>832</v>
      </c>
      <c r="I227" s="348" t="s">
        <v>833</v>
      </c>
      <c r="J227" s="556" t="s">
        <v>71</v>
      </c>
      <c r="K227" s="556" t="s">
        <v>27</v>
      </c>
      <c r="L227" s="405">
        <v>1</v>
      </c>
      <c r="M227" s="406">
        <v>1</v>
      </c>
      <c r="N227" s="351">
        <v>1944</v>
      </c>
      <c r="O227" s="405">
        <v>22</v>
      </c>
      <c r="P227" s="405" t="s">
        <v>28</v>
      </c>
      <c r="Q227" s="407">
        <v>0.05</v>
      </c>
      <c r="R227" s="469">
        <v>1967.063969</v>
      </c>
      <c r="S227" s="551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4"/>
      <c r="AT227" s="214"/>
      <c r="AU227" s="214"/>
      <c r="AV227" s="214"/>
      <c r="AW227" s="214"/>
      <c r="AX227" s="214"/>
      <c r="AY227" s="214"/>
      <c r="AZ227" s="214"/>
      <c r="BA227" s="214"/>
      <c r="BB227" s="214"/>
      <c r="BC227" s="214"/>
      <c r="BD227" s="214"/>
      <c r="BE227" s="214"/>
      <c r="BF227" s="214"/>
      <c r="BG227" s="214"/>
      <c r="BH227" s="214"/>
      <c r="BI227" s="214"/>
      <c r="BJ227" s="214"/>
      <c r="BK227" s="214"/>
      <c r="BL227" s="214"/>
      <c r="BM227" s="214"/>
      <c r="BN227" s="214"/>
      <c r="BO227" s="214"/>
      <c r="BP227" s="214"/>
      <c r="BQ227" s="214"/>
      <c r="BR227" s="214"/>
      <c r="BS227" s="214"/>
      <c r="BT227" s="253"/>
      <c r="BU227" s="253"/>
      <c r="BV227" s="253"/>
      <c r="BW227" s="253"/>
      <c r="BX227" s="253"/>
    </row>
    <row r="228" spans="1:76" s="252" customFormat="1" ht="19.899999999999999" customHeight="1">
      <c r="B228" s="426"/>
      <c r="C228" s="100">
        <v>73118540511102</v>
      </c>
      <c r="D228" s="101" t="s">
        <v>834</v>
      </c>
      <c r="E228" s="101" t="s">
        <v>122</v>
      </c>
      <c r="F228" s="101" t="s">
        <v>1884</v>
      </c>
      <c r="G228" s="86"/>
      <c r="H228" s="102" t="s">
        <v>832</v>
      </c>
      <c r="I228" s="261" t="s">
        <v>351</v>
      </c>
      <c r="J228" s="101" t="s">
        <v>71</v>
      </c>
      <c r="K228" s="101" t="s">
        <v>27</v>
      </c>
      <c r="L228" s="84">
        <v>1</v>
      </c>
      <c r="M228" s="88">
        <v>2</v>
      </c>
      <c r="N228" s="53">
        <v>1980</v>
      </c>
      <c r="O228" s="84">
        <v>22</v>
      </c>
      <c r="P228" s="84" t="s">
        <v>28</v>
      </c>
      <c r="Q228" s="132">
        <v>0.05</v>
      </c>
      <c r="R228" s="470">
        <v>2004.167459</v>
      </c>
      <c r="S228" s="551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4"/>
      <c r="AT228" s="214"/>
      <c r="AU228" s="214"/>
      <c r="AV228" s="214"/>
      <c r="AW228" s="214"/>
      <c r="AX228" s="214"/>
      <c r="AY228" s="214"/>
      <c r="AZ228" s="214"/>
      <c r="BA228" s="214"/>
      <c r="BB228" s="214"/>
      <c r="BC228" s="214"/>
      <c r="BD228" s="214"/>
      <c r="BE228" s="214"/>
      <c r="BF228" s="214"/>
      <c r="BG228" s="214"/>
      <c r="BH228" s="214"/>
      <c r="BI228" s="214"/>
      <c r="BJ228" s="214"/>
      <c r="BK228" s="214"/>
      <c r="BL228" s="214"/>
      <c r="BM228" s="214"/>
      <c r="BN228" s="214"/>
      <c r="BO228" s="214"/>
      <c r="BP228" s="214"/>
      <c r="BQ228" s="214"/>
      <c r="BR228" s="214"/>
      <c r="BS228" s="214"/>
      <c r="BT228" s="253"/>
      <c r="BU228" s="253"/>
      <c r="BV228" s="253"/>
      <c r="BW228" s="253"/>
      <c r="BX228" s="253"/>
    </row>
    <row r="229" spans="1:76" s="252" customFormat="1" ht="19.899999999999999" customHeight="1">
      <c r="B229" s="426"/>
      <c r="C229" s="100">
        <v>73118540511103</v>
      </c>
      <c r="D229" s="101" t="s">
        <v>835</v>
      </c>
      <c r="E229" s="101" t="s">
        <v>122</v>
      </c>
      <c r="F229" s="101" t="s">
        <v>1884</v>
      </c>
      <c r="G229" s="86"/>
      <c r="H229" s="102" t="s">
        <v>836</v>
      </c>
      <c r="I229" s="261" t="s">
        <v>351</v>
      </c>
      <c r="J229" s="101" t="s">
        <v>71</v>
      </c>
      <c r="K229" s="101" t="s">
        <v>27</v>
      </c>
      <c r="L229" s="84">
        <v>1</v>
      </c>
      <c r="M229" s="88">
        <v>3</v>
      </c>
      <c r="N229" s="53">
        <v>1980</v>
      </c>
      <c r="O229" s="84">
        <v>22</v>
      </c>
      <c r="P229" s="84" t="s">
        <v>37</v>
      </c>
      <c r="Q229" s="132">
        <v>7.0000000000000007E-2</v>
      </c>
      <c r="R229" s="470">
        <v>2005.289372</v>
      </c>
      <c r="S229" s="551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214"/>
      <c r="AP229" s="214"/>
      <c r="AQ229" s="214"/>
      <c r="AR229" s="214"/>
      <c r="AS229" s="214"/>
      <c r="AT229" s="214"/>
      <c r="AU229" s="214"/>
      <c r="AV229" s="214"/>
      <c r="AW229" s="214"/>
      <c r="AX229" s="214"/>
      <c r="AY229" s="214"/>
      <c r="AZ229" s="214"/>
      <c r="BA229" s="214"/>
      <c r="BB229" s="214"/>
      <c r="BC229" s="214"/>
      <c r="BD229" s="214"/>
      <c r="BE229" s="214"/>
      <c r="BF229" s="214"/>
      <c r="BG229" s="214"/>
      <c r="BH229" s="214"/>
      <c r="BI229" s="214"/>
      <c r="BJ229" s="214"/>
      <c r="BK229" s="214"/>
      <c r="BL229" s="214"/>
      <c r="BM229" s="214"/>
      <c r="BN229" s="214"/>
      <c r="BO229" s="214"/>
      <c r="BP229" s="214"/>
      <c r="BQ229" s="214"/>
      <c r="BR229" s="214"/>
      <c r="BS229" s="214"/>
      <c r="BT229" s="253"/>
      <c r="BU229" s="253"/>
      <c r="BV229" s="253"/>
      <c r="BW229" s="253"/>
      <c r="BX229" s="253"/>
    </row>
    <row r="230" spans="1:76" s="252" customFormat="1" ht="19.899999999999999" customHeight="1">
      <c r="B230" s="426"/>
      <c r="C230" s="100">
        <v>73118540511104</v>
      </c>
      <c r="D230" s="101" t="s">
        <v>837</v>
      </c>
      <c r="E230" s="101" t="s">
        <v>122</v>
      </c>
      <c r="F230" s="101" t="s">
        <v>1884</v>
      </c>
      <c r="G230" s="86"/>
      <c r="H230" s="102" t="s">
        <v>832</v>
      </c>
      <c r="I230" s="261" t="s">
        <v>351</v>
      </c>
      <c r="J230" s="101" t="s">
        <v>71</v>
      </c>
      <c r="K230" s="101" t="s">
        <v>27</v>
      </c>
      <c r="L230" s="84">
        <v>1</v>
      </c>
      <c r="M230" s="88">
        <v>4</v>
      </c>
      <c r="N230" s="53">
        <v>1980</v>
      </c>
      <c r="O230" s="84">
        <v>22</v>
      </c>
      <c r="P230" s="84" t="s">
        <v>37</v>
      </c>
      <c r="Q230" s="132">
        <v>7.0000000000000007E-2</v>
      </c>
      <c r="R230" s="470">
        <v>2004.5074069999998</v>
      </c>
      <c r="S230" s="551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4"/>
      <c r="AS230" s="214"/>
      <c r="AT230" s="214"/>
      <c r="AU230" s="214"/>
      <c r="AV230" s="214"/>
      <c r="AW230" s="214"/>
      <c r="AX230" s="214"/>
      <c r="AY230" s="214"/>
      <c r="AZ230" s="214"/>
      <c r="BA230" s="214"/>
      <c r="BB230" s="214"/>
      <c r="BC230" s="214"/>
      <c r="BD230" s="214"/>
      <c r="BE230" s="214"/>
      <c r="BF230" s="214"/>
      <c r="BG230" s="214"/>
      <c r="BH230" s="214"/>
      <c r="BI230" s="214"/>
      <c r="BJ230" s="214"/>
      <c r="BK230" s="214"/>
      <c r="BL230" s="214"/>
      <c r="BM230" s="214"/>
      <c r="BN230" s="214"/>
      <c r="BO230" s="214"/>
      <c r="BP230" s="214"/>
      <c r="BQ230" s="214"/>
      <c r="BR230" s="214"/>
      <c r="BS230" s="214"/>
      <c r="BT230" s="253"/>
      <c r="BU230" s="253"/>
      <c r="BV230" s="253"/>
      <c r="BW230" s="253"/>
      <c r="BX230" s="253"/>
    </row>
    <row r="231" spans="1:76" s="252" customFormat="1" ht="19.899999999999999" customHeight="1">
      <c r="B231" s="426"/>
      <c r="C231" s="100">
        <v>73118540511105</v>
      </c>
      <c r="D231" s="101" t="s">
        <v>838</v>
      </c>
      <c r="E231" s="101" t="s">
        <v>122</v>
      </c>
      <c r="F231" s="101" t="s">
        <v>1884</v>
      </c>
      <c r="G231" s="86"/>
      <c r="H231" s="102" t="s">
        <v>836</v>
      </c>
      <c r="I231" s="261" t="s">
        <v>351</v>
      </c>
      <c r="J231" s="101" t="s">
        <v>71</v>
      </c>
      <c r="K231" s="101" t="s">
        <v>27</v>
      </c>
      <c r="L231" s="84">
        <v>1</v>
      </c>
      <c r="M231" s="88">
        <v>5</v>
      </c>
      <c r="N231" s="53">
        <v>1980</v>
      </c>
      <c r="O231" s="84">
        <v>22</v>
      </c>
      <c r="P231" s="84" t="s">
        <v>28</v>
      </c>
      <c r="Q231" s="132">
        <v>0.05</v>
      </c>
      <c r="R231" s="470">
        <v>2004.2803700000002</v>
      </c>
      <c r="S231" s="551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14"/>
      <c r="AT231" s="214"/>
      <c r="AU231" s="214"/>
      <c r="AV231" s="214"/>
      <c r="AW231" s="214"/>
      <c r="AX231" s="214"/>
      <c r="AY231" s="214"/>
      <c r="AZ231" s="214"/>
      <c r="BA231" s="214"/>
      <c r="BB231" s="214"/>
      <c r="BC231" s="214"/>
      <c r="BD231" s="214"/>
      <c r="BE231" s="214"/>
      <c r="BF231" s="214"/>
      <c r="BG231" s="214"/>
      <c r="BH231" s="214"/>
      <c r="BI231" s="214"/>
      <c r="BJ231" s="214"/>
      <c r="BK231" s="214"/>
      <c r="BL231" s="214"/>
      <c r="BM231" s="214"/>
      <c r="BN231" s="214"/>
      <c r="BO231" s="214"/>
      <c r="BP231" s="214"/>
      <c r="BQ231" s="214"/>
      <c r="BR231" s="214"/>
      <c r="BS231" s="214"/>
      <c r="BT231" s="253"/>
      <c r="BU231" s="253"/>
      <c r="BV231" s="253"/>
      <c r="BW231" s="253"/>
      <c r="BX231" s="253"/>
    </row>
    <row r="232" spans="1:76" s="252" customFormat="1" ht="19.899999999999999" customHeight="1" thickBot="1">
      <c r="B232" s="410"/>
      <c r="C232" s="558">
        <v>73118540511106</v>
      </c>
      <c r="D232" s="559" t="s">
        <v>839</v>
      </c>
      <c r="E232" s="559" t="s">
        <v>122</v>
      </c>
      <c r="F232" s="559" t="s">
        <v>1884</v>
      </c>
      <c r="G232" s="428"/>
      <c r="H232" s="560" t="s">
        <v>832</v>
      </c>
      <c r="I232" s="358" t="s">
        <v>351</v>
      </c>
      <c r="J232" s="559" t="s">
        <v>71</v>
      </c>
      <c r="K232" s="559" t="s">
        <v>27</v>
      </c>
      <c r="L232" s="413">
        <v>1</v>
      </c>
      <c r="M232" s="414">
        <v>6</v>
      </c>
      <c r="N232" s="361">
        <v>1442.1</v>
      </c>
      <c r="O232" s="413">
        <v>22</v>
      </c>
      <c r="P232" s="413" t="s">
        <v>44</v>
      </c>
      <c r="Q232" s="413" t="s">
        <v>49</v>
      </c>
      <c r="R232" s="472">
        <v>1459.631423</v>
      </c>
      <c r="S232" s="551">
        <f>SUM(R227:R232)</f>
        <v>11444.94</v>
      </c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214"/>
      <c r="AT232" s="214"/>
      <c r="AU232" s="214"/>
      <c r="AV232" s="214"/>
      <c r="AW232" s="214"/>
      <c r="AX232" s="214"/>
      <c r="AY232" s="214"/>
      <c r="AZ232" s="214"/>
      <c r="BA232" s="214"/>
      <c r="BB232" s="214"/>
      <c r="BC232" s="214"/>
      <c r="BD232" s="214"/>
      <c r="BE232" s="214"/>
      <c r="BF232" s="214"/>
      <c r="BG232" s="214"/>
      <c r="BH232" s="214"/>
      <c r="BI232" s="214"/>
      <c r="BJ232" s="214"/>
      <c r="BK232" s="214"/>
      <c r="BL232" s="214"/>
      <c r="BM232" s="214"/>
      <c r="BN232" s="214"/>
      <c r="BO232" s="214"/>
      <c r="BP232" s="214"/>
      <c r="BQ232" s="214"/>
      <c r="BR232" s="214"/>
      <c r="BS232" s="214"/>
      <c r="BT232" s="253"/>
      <c r="BU232" s="253"/>
      <c r="BV232" s="253"/>
      <c r="BW232" s="253"/>
      <c r="BX232" s="253"/>
    </row>
    <row r="233" spans="1:76" s="252" customFormat="1" ht="19.899999999999999" customHeight="1">
      <c r="B233" s="345">
        <v>31</v>
      </c>
      <c r="C233" s="679">
        <v>73115190511101</v>
      </c>
      <c r="D233" s="679" t="s">
        <v>846</v>
      </c>
      <c r="E233" s="633" t="s">
        <v>122</v>
      </c>
      <c r="F233" s="633" t="s">
        <v>1884</v>
      </c>
      <c r="G233" s="561"/>
      <c r="H233" s="562" t="s">
        <v>844</v>
      </c>
      <c r="I233" s="255" t="s">
        <v>833</v>
      </c>
      <c r="J233" s="633" t="s">
        <v>71</v>
      </c>
      <c r="K233" s="633" t="s">
        <v>27</v>
      </c>
      <c r="L233" s="349">
        <v>1</v>
      </c>
      <c r="M233" s="350">
        <v>1</v>
      </c>
      <c r="N233" s="351">
        <v>1968</v>
      </c>
      <c r="O233" s="349">
        <v>22</v>
      </c>
      <c r="P233" s="349" t="s">
        <v>28</v>
      </c>
      <c r="Q233" s="352">
        <v>0.05</v>
      </c>
      <c r="R233" s="469">
        <v>1991.942</v>
      </c>
      <c r="S233" s="551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214"/>
      <c r="AP233" s="214"/>
      <c r="AQ233" s="214"/>
      <c r="AR233" s="214"/>
      <c r="AS233" s="214"/>
      <c r="AT233" s="214"/>
      <c r="AU233" s="214"/>
      <c r="AV233" s="214"/>
      <c r="AW233" s="214"/>
      <c r="AX233" s="214"/>
      <c r="AY233" s="214"/>
      <c r="AZ233" s="214"/>
      <c r="BA233" s="214"/>
      <c r="BB233" s="214"/>
      <c r="BC233" s="214"/>
      <c r="BD233" s="214"/>
      <c r="BE233" s="214"/>
      <c r="BF233" s="214"/>
      <c r="BG233" s="214"/>
      <c r="BH233" s="214"/>
      <c r="BI233" s="214"/>
      <c r="BJ233" s="214"/>
      <c r="BK233" s="214"/>
      <c r="BL233" s="214"/>
      <c r="BM233" s="214"/>
      <c r="BN233" s="214"/>
      <c r="BO233" s="214"/>
      <c r="BP233" s="214"/>
      <c r="BQ233" s="214"/>
      <c r="BR233" s="214"/>
      <c r="BS233" s="214"/>
      <c r="BT233" s="253"/>
      <c r="BU233" s="253"/>
      <c r="BV233" s="253"/>
      <c r="BW233" s="253"/>
      <c r="BX233" s="253"/>
    </row>
    <row r="234" spans="1:76" s="252" customFormat="1" ht="19.899999999999999" customHeight="1">
      <c r="B234" s="353"/>
      <c r="C234" s="133">
        <v>73115190511102</v>
      </c>
      <c r="D234" s="133" t="s">
        <v>849</v>
      </c>
      <c r="E234" s="134" t="s">
        <v>122</v>
      </c>
      <c r="F234" s="134" t="s">
        <v>1884</v>
      </c>
      <c r="G234" s="134"/>
      <c r="H234" s="138" t="s">
        <v>844</v>
      </c>
      <c r="I234" s="261" t="s">
        <v>351</v>
      </c>
      <c r="J234" s="134" t="s">
        <v>71</v>
      </c>
      <c r="K234" s="134" t="s">
        <v>27</v>
      </c>
      <c r="L234" s="49">
        <v>1</v>
      </c>
      <c r="M234" s="52">
        <v>2</v>
      </c>
      <c r="N234" s="53">
        <v>1968</v>
      </c>
      <c r="O234" s="49">
        <v>22</v>
      </c>
      <c r="P234" s="49" t="s">
        <v>28</v>
      </c>
      <c r="Q234" s="324">
        <v>0.05</v>
      </c>
      <c r="R234" s="470">
        <v>1991.6943999999999</v>
      </c>
      <c r="S234" s="551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  <c r="AK234" s="214"/>
      <c r="AL234" s="214"/>
      <c r="AM234" s="214"/>
      <c r="AN234" s="214"/>
      <c r="AO234" s="214"/>
      <c r="AP234" s="214"/>
      <c r="AQ234" s="214"/>
      <c r="AR234" s="214"/>
      <c r="AS234" s="214"/>
      <c r="AT234" s="214"/>
      <c r="AU234" s="214"/>
      <c r="AV234" s="214"/>
      <c r="AW234" s="214"/>
      <c r="AX234" s="214"/>
      <c r="AY234" s="214"/>
      <c r="AZ234" s="214"/>
      <c r="BA234" s="214"/>
      <c r="BB234" s="214"/>
      <c r="BC234" s="214"/>
      <c r="BD234" s="214"/>
      <c r="BE234" s="214"/>
      <c r="BF234" s="214"/>
      <c r="BG234" s="214"/>
      <c r="BH234" s="214"/>
      <c r="BI234" s="214"/>
      <c r="BJ234" s="214"/>
      <c r="BK234" s="214"/>
      <c r="BL234" s="214"/>
      <c r="BM234" s="214"/>
      <c r="BN234" s="214"/>
      <c r="BO234" s="214"/>
      <c r="BP234" s="214"/>
      <c r="BQ234" s="214"/>
      <c r="BR234" s="214"/>
      <c r="BS234" s="214"/>
      <c r="BT234" s="253"/>
      <c r="BU234" s="253"/>
      <c r="BV234" s="253"/>
      <c r="BW234" s="253"/>
      <c r="BX234" s="253"/>
    </row>
    <row r="235" spans="1:76" s="252" customFormat="1" ht="19.899999999999999" customHeight="1">
      <c r="B235" s="353"/>
      <c r="C235" s="133">
        <v>73115190511103</v>
      </c>
      <c r="D235" s="133" t="s">
        <v>850</v>
      </c>
      <c r="E235" s="134" t="s">
        <v>122</v>
      </c>
      <c r="F235" s="134" t="s">
        <v>1884</v>
      </c>
      <c r="G235" s="134"/>
      <c r="H235" s="138" t="s">
        <v>844</v>
      </c>
      <c r="I235" s="261" t="s">
        <v>351</v>
      </c>
      <c r="J235" s="134" t="s">
        <v>71</v>
      </c>
      <c r="K235" s="134" t="s">
        <v>27</v>
      </c>
      <c r="L235" s="49">
        <v>1</v>
      </c>
      <c r="M235" s="52">
        <v>3</v>
      </c>
      <c r="N235" s="53">
        <v>1968</v>
      </c>
      <c r="O235" s="49">
        <v>22</v>
      </c>
      <c r="P235" s="49" t="s">
        <v>44</v>
      </c>
      <c r="Q235" s="49" t="s">
        <v>49</v>
      </c>
      <c r="R235" s="470">
        <v>1991.5389</v>
      </c>
      <c r="S235" s="551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  <c r="AK235" s="214"/>
      <c r="AL235" s="214"/>
      <c r="AM235" s="214"/>
      <c r="AN235" s="214"/>
      <c r="AO235" s="214"/>
      <c r="AP235" s="214"/>
      <c r="AQ235" s="214"/>
      <c r="AR235" s="214"/>
      <c r="AS235" s="214"/>
      <c r="AT235" s="214"/>
      <c r="AU235" s="214"/>
      <c r="AV235" s="214"/>
      <c r="AW235" s="214"/>
      <c r="AX235" s="214"/>
      <c r="AY235" s="214"/>
      <c r="AZ235" s="214"/>
      <c r="BA235" s="214"/>
      <c r="BB235" s="214"/>
      <c r="BC235" s="214"/>
      <c r="BD235" s="214"/>
      <c r="BE235" s="214"/>
      <c r="BF235" s="214"/>
      <c r="BG235" s="214"/>
      <c r="BH235" s="214"/>
      <c r="BI235" s="214"/>
      <c r="BJ235" s="214"/>
      <c r="BK235" s="214"/>
      <c r="BL235" s="214"/>
      <c r="BM235" s="214"/>
      <c r="BN235" s="214"/>
      <c r="BO235" s="214"/>
      <c r="BP235" s="214"/>
      <c r="BQ235" s="214"/>
      <c r="BR235" s="214"/>
      <c r="BS235" s="214"/>
      <c r="BT235" s="253"/>
      <c r="BU235" s="253"/>
      <c r="BV235" s="253"/>
      <c r="BW235" s="253"/>
      <c r="BX235" s="253"/>
    </row>
    <row r="236" spans="1:76" s="252" customFormat="1" ht="19.899999999999999" customHeight="1">
      <c r="B236" s="353"/>
      <c r="C236" s="133">
        <v>73115190511104</v>
      </c>
      <c r="D236" s="133" t="s">
        <v>851</v>
      </c>
      <c r="E236" s="134" t="s">
        <v>122</v>
      </c>
      <c r="F236" s="134" t="s">
        <v>1884</v>
      </c>
      <c r="G236" s="134"/>
      <c r="H236" s="138" t="s">
        <v>844</v>
      </c>
      <c r="I236" s="261" t="s">
        <v>351</v>
      </c>
      <c r="J236" s="134" t="s">
        <v>71</v>
      </c>
      <c r="K236" s="134" t="s">
        <v>27</v>
      </c>
      <c r="L236" s="49">
        <v>1</v>
      </c>
      <c r="M236" s="52">
        <v>4</v>
      </c>
      <c r="N236" s="53">
        <v>1968</v>
      </c>
      <c r="O236" s="49">
        <v>22</v>
      </c>
      <c r="P236" s="49" t="s">
        <v>44</v>
      </c>
      <c r="Q236" s="49" t="s">
        <v>49</v>
      </c>
      <c r="R236" s="470">
        <v>1991.5507</v>
      </c>
      <c r="S236" s="551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  <c r="AK236" s="214"/>
      <c r="AL236" s="214"/>
      <c r="AM236" s="214"/>
      <c r="AN236" s="214"/>
      <c r="AO236" s="214"/>
      <c r="AP236" s="214"/>
      <c r="AQ236" s="214"/>
      <c r="AR236" s="214"/>
      <c r="AS236" s="214"/>
      <c r="AT236" s="214"/>
      <c r="AU236" s="214"/>
      <c r="AV236" s="214"/>
      <c r="AW236" s="214"/>
      <c r="AX236" s="214"/>
      <c r="AY236" s="214"/>
      <c r="AZ236" s="214"/>
      <c r="BA236" s="214"/>
      <c r="BB236" s="214"/>
      <c r="BC236" s="214"/>
      <c r="BD236" s="214"/>
      <c r="BE236" s="214"/>
      <c r="BF236" s="214"/>
      <c r="BG236" s="214"/>
      <c r="BH236" s="214"/>
      <c r="BI236" s="214"/>
      <c r="BJ236" s="214"/>
      <c r="BK236" s="214"/>
      <c r="BL236" s="214"/>
      <c r="BM236" s="214"/>
      <c r="BN236" s="214"/>
      <c r="BO236" s="214"/>
      <c r="BP236" s="214"/>
      <c r="BQ236" s="214"/>
      <c r="BR236" s="214"/>
      <c r="BS236" s="214"/>
      <c r="BT236" s="253"/>
      <c r="BU236" s="253"/>
      <c r="BV236" s="253"/>
      <c r="BW236" s="253"/>
      <c r="BX236" s="253"/>
    </row>
    <row r="237" spans="1:76" s="252" customFormat="1" ht="19.899999999999999" customHeight="1">
      <c r="B237" s="353"/>
      <c r="C237" s="133">
        <v>73115190511107</v>
      </c>
      <c r="D237" s="133" t="s">
        <v>852</v>
      </c>
      <c r="E237" s="134" t="s">
        <v>122</v>
      </c>
      <c r="F237" s="134" t="s">
        <v>1884</v>
      </c>
      <c r="G237" s="134"/>
      <c r="H237" s="138" t="s">
        <v>844</v>
      </c>
      <c r="I237" s="261" t="s">
        <v>351</v>
      </c>
      <c r="J237" s="134" t="s">
        <v>71</v>
      </c>
      <c r="K237" s="134" t="s">
        <v>27</v>
      </c>
      <c r="L237" s="49">
        <v>1</v>
      </c>
      <c r="M237" s="52">
        <v>7</v>
      </c>
      <c r="N237" s="53">
        <v>913.4</v>
      </c>
      <c r="O237" s="49">
        <v>22</v>
      </c>
      <c r="P237" s="49" t="s">
        <v>44</v>
      </c>
      <c r="Q237" s="49" t="s">
        <v>49</v>
      </c>
      <c r="R237" s="470">
        <v>924.27086899999995</v>
      </c>
      <c r="S237" s="551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  <c r="AK237" s="214"/>
      <c r="AL237" s="214"/>
      <c r="AM237" s="214"/>
      <c r="AN237" s="214"/>
      <c r="AO237" s="214"/>
      <c r="AP237" s="214"/>
      <c r="AQ237" s="214"/>
      <c r="AR237" s="214"/>
      <c r="AS237" s="214"/>
      <c r="AT237" s="214"/>
      <c r="AU237" s="214"/>
      <c r="AV237" s="214"/>
      <c r="AW237" s="214"/>
      <c r="AX237" s="214"/>
      <c r="AY237" s="214"/>
      <c r="AZ237" s="214"/>
      <c r="BA237" s="214"/>
      <c r="BB237" s="214"/>
      <c r="BC237" s="214"/>
      <c r="BD237" s="214"/>
      <c r="BE237" s="214"/>
      <c r="BF237" s="214"/>
      <c r="BG237" s="214"/>
      <c r="BH237" s="214"/>
      <c r="BI237" s="214"/>
      <c r="BJ237" s="214"/>
      <c r="BK237" s="214"/>
      <c r="BL237" s="214"/>
      <c r="BM237" s="214"/>
      <c r="BN237" s="214"/>
      <c r="BO237" s="214"/>
      <c r="BP237" s="214"/>
      <c r="BQ237" s="214"/>
      <c r="BR237" s="214"/>
      <c r="BS237" s="214"/>
      <c r="BT237" s="253"/>
      <c r="BU237" s="253"/>
      <c r="BV237" s="253"/>
      <c r="BW237" s="253"/>
      <c r="BX237" s="253"/>
    </row>
    <row r="238" spans="1:76" s="252" customFormat="1" ht="19.899999999999999" customHeight="1">
      <c r="B238" s="353"/>
      <c r="C238" s="137">
        <v>73115190511108</v>
      </c>
      <c r="D238" s="135">
        <v>2861</v>
      </c>
      <c r="E238" s="135" t="s">
        <v>122</v>
      </c>
      <c r="F238" s="135" t="s">
        <v>1884</v>
      </c>
      <c r="G238" s="135"/>
      <c r="H238" s="136" t="s">
        <v>847</v>
      </c>
      <c r="I238" s="261" t="s">
        <v>351</v>
      </c>
      <c r="J238" s="135" t="s">
        <v>71</v>
      </c>
      <c r="K238" s="135" t="s">
        <v>27</v>
      </c>
      <c r="L238" s="49">
        <v>1</v>
      </c>
      <c r="M238" s="52">
        <v>8</v>
      </c>
      <c r="N238" s="53">
        <v>1968</v>
      </c>
      <c r="O238" s="49">
        <v>22</v>
      </c>
      <c r="P238" s="49" t="s">
        <v>22</v>
      </c>
      <c r="Q238" s="49"/>
      <c r="R238" s="470">
        <v>1992.2106999999999</v>
      </c>
      <c r="S238" s="551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  <c r="AK238" s="214"/>
      <c r="AL238" s="214"/>
      <c r="AM238" s="214"/>
      <c r="AN238" s="214"/>
      <c r="AO238" s="214"/>
      <c r="AP238" s="214"/>
      <c r="AQ238" s="214"/>
      <c r="AR238" s="214"/>
      <c r="AS238" s="214"/>
      <c r="AT238" s="214"/>
      <c r="AU238" s="214"/>
      <c r="AV238" s="214"/>
      <c r="AW238" s="214"/>
      <c r="AX238" s="214"/>
      <c r="AY238" s="214"/>
      <c r="AZ238" s="214"/>
      <c r="BA238" s="214"/>
      <c r="BB238" s="214"/>
      <c r="BC238" s="214"/>
      <c r="BD238" s="214"/>
      <c r="BE238" s="214"/>
      <c r="BF238" s="214"/>
      <c r="BG238" s="214"/>
      <c r="BH238" s="214"/>
      <c r="BI238" s="214"/>
      <c r="BJ238" s="214"/>
      <c r="BK238" s="214"/>
      <c r="BL238" s="214"/>
      <c r="BM238" s="214"/>
      <c r="BN238" s="214"/>
      <c r="BO238" s="214"/>
      <c r="BP238" s="214"/>
      <c r="BQ238" s="214"/>
      <c r="BR238" s="214"/>
      <c r="BS238" s="214"/>
      <c r="BT238" s="253"/>
      <c r="BU238" s="253"/>
      <c r="BV238" s="253"/>
      <c r="BW238" s="253"/>
      <c r="BX238" s="253"/>
    </row>
    <row r="239" spans="1:76" s="252" customFormat="1" ht="19.899999999999999" customHeight="1">
      <c r="B239" s="353"/>
      <c r="C239" s="137">
        <v>73115190511109</v>
      </c>
      <c r="D239" s="135">
        <v>2862</v>
      </c>
      <c r="E239" s="135" t="s">
        <v>122</v>
      </c>
      <c r="F239" s="135" t="s">
        <v>1884</v>
      </c>
      <c r="G239" s="135"/>
      <c r="H239" s="136" t="s">
        <v>844</v>
      </c>
      <c r="I239" s="261" t="s">
        <v>351</v>
      </c>
      <c r="J239" s="135" t="s">
        <v>71</v>
      </c>
      <c r="K239" s="135" t="s">
        <v>27</v>
      </c>
      <c r="L239" s="49">
        <v>1</v>
      </c>
      <c r="M239" s="52">
        <v>9</v>
      </c>
      <c r="N239" s="53">
        <v>1968</v>
      </c>
      <c r="O239" s="49">
        <v>22</v>
      </c>
      <c r="P239" s="49" t="s">
        <v>44</v>
      </c>
      <c r="Q239" s="49" t="s">
        <v>49</v>
      </c>
      <c r="R239" s="470">
        <v>1992.1152999999999</v>
      </c>
      <c r="S239" s="551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  <c r="AK239" s="214"/>
      <c r="AL239" s="214"/>
      <c r="AM239" s="214"/>
      <c r="AN239" s="214"/>
      <c r="AO239" s="214"/>
      <c r="AP239" s="214"/>
      <c r="AQ239" s="214"/>
      <c r="AR239" s="214"/>
      <c r="AS239" s="214"/>
      <c r="AT239" s="214"/>
      <c r="AU239" s="214"/>
      <c r="AV239" s="214"/>
      <c r="AW239" s="214"/>
      <c r="AX239" s="214"/>
      <c r="AY239" s="214"/>
      <c r="AZ239" s="214"/>
      <c r="BA239" s="214"/>
      <c r="BB239" s="214"/>
      <c r="BC239" s="214"/>
      <c r="BD239" s="214"/>
      <c r="BE239" s="214"/>
      <c r="BF239" s="214"/>
      <c r="BG239" s="214"/>
      <c r="BH239" s="214"/>
      <c r="BI239" s="214"/>
      <c r="BJ239" s="214"/>
      <c r="BK239" s="214"/>
      <c r="BL239" s="214"/>
      <c r="BM239" s="214"/>
      <c r="BN239" s="214"/>
      <c r="BO239" s="214"/>
      <c r="BP239" s="214"/>
      <c r="BQ239" s="214"/>
      <c r="BR239" s="214"/>
      <c r="BS239" s="214"/>
      <c r="BT239" s="253"/>
      <c r="BU239" s="253"/>
      <c r="BV239" s="253"/>
      <c r="BW239" s="253"/>
      <c r="BX239" s="253"/>
    </row>
    <row r="240" spans="1:76" s="252" customFormat="1" ht="19.899999999999999" customHeight="1">
      <c r="B240" s="353"/>
      <c r="C240" s="137">
        <v>73115190511110</v>
      </c>
      <c r="D240" s="135">
        <v>2863</v>
      </c>
      <c r="E240" s="135" t="s">
        <v>122</v>
      </c>
      <c r="F240" s="135" t="s">
        <v>1884</v>
      </c>
      <c r="G240" s="135"/>
      <c r="H240" s="136" t="s">
        <v>844</v>
      </c>
      <c r="I240" s="261" t="s">
        <v>351</v>
      </c>
      <c r="J240" s="135" t="s">
        <v>71</v>
      </c>
      <c r="K240" s="135" t="s">
        <v>27</v>
      </c>
      <c r="L240" s="49">
        <v>1</v>
      </c>
      <c r="M240" s="52">
        <v>10</v>
      </c>
      <c r="N240" s="53">
        <v>1968</v>
      </c>
      <c r="O240" s="49">
        <v>22</v>
      </c>
      <c r="P240" s="49" t="s">
        <v>44</v>
      </c>
      <c r="Q240" s="49" t="s">
        <v>49</v>
      </c>
      <c r="R240" s="470">
        <v>1992.3085000000001</v>
      </c>
      <c r="S240" s="551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  <c r="AK240" s="214"/>
      <c r="AL240" s="214"/>
      <c r="AM240" s="214"/>
      <c r="AN240" s="214"/>
      <c r="AO240" s="214"/>
      <c r="AP240" s="214"/>
      <c r="AQ240" s="214"/>
      <c r="AR240" s="214"/>
      <c r="AS240" s="214"/>
      <c r="AT240" s="214"/>
      <c r="AU240" s="214"/>
      <c r="AV240" s="214"/>
      <c r="AW240" s="214"/>
      <c r="AX240" s="214"/>
      <c r="AY240" s="214"/>
      <c r="AZ240" s="214"/>
      <c r="BA240" s="214"/>
      <c r="BB240" s="214"/>
      <c r="BC240" s="214"/>
      <c r="BD240" s="214"/>
      <c r="BE240" s="214"/>
      <c r="BF240" s="214"/>
      <c r="BG240" s="214"/>
      <c r="BH240" s="214"/>
      <c r="BI240" s="214"/>
      <c r="BJ240" s="214"/>
      <c r="BK240" s="214"/>
      <c r="BL240" s="214"/>
      <c r="BM240" s="214"/>
      <c r="BN240" s="214"/>
      <c r="BO240" s="214"/>
      <c r="BP240" s="214"/>
      <c r="BQ240" s="214"/>
      <c r="BR240" s="214"/>
      <c r="BS240" s="214"/>
      <c r="BT240" s="253"/>
      <c r="BU240" s="253"/>
      <c r="BV240" s="253"/>
      <c r="BW240" s="253"/>
      <c r="BX240" s="253"/>
    </row>
    <row r="241" spans="2:76" s="252" customFormat="1" ht="19.899999999999999" customHeight="1">
      <c r="B241" s="353"/>
      <c r="C241" s="137">
        <v>73115190511111</v>
      </c>
      <c r="D241" s="135">
        <v>2864</v>
      </c>
      <c r="E241" s="135" t="s">
        <v>122</v>
      </c>
      <c r="F241" s="135" t="s">
        <v>1884</v>
      </c>
      <c r="G241" s="135"/>
      <c r="H241" s="136" t="s">
        <v>847</v>
      </c>
      <c r="I241" s="261" t="s">
        <v>351</v>
      </c>
      <c r="J241" s="135" t="s">
        <v>71</v>
      </c>
      <c r="K241" s="135" t="s">
        <v>27</v>
      </c>
      <c r="L241" s="49">
        <v>1</v>
      </c>
      <c r="M241" s="52">
        <v>11</v>
      </c>
      <c r="N241" s="53">
        <v>1968</v>
      </c>
      <c r="O241" s="49">
        <v>22</v>
      </c>
      <c r="P241" s="49" t="s">
        <v>44</v>
      </c>
      <c r="Q241" s="49" t="s">
        <v>49</v>
      </c>
      <c r="R241" s="470">
        <v>1991.7641000000001</v>
      </c>
      <c r="S241" s="551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  <c r="AK241" s="214"/>
      <c r="AL241" s="214"/>
      <c r="AM241" s="214"/>
      <c r="AN241" s="214"/>
      <c r="AO241" s="214"/>
      <c r="AP241" s="214"/>
      <c r="AQ241" s="214"/>
      <c r="AR241" s="214"/>
      <c r="AS241" s="214"/>
      <c r="AT241" s="214"/>
      <c r="AU241" s="214"/>
      <c r="AV241" s="214"/>
      <c r="AW241" s="214"/>
      <c r="AX241" s="214"/>
      <c r="AY241" s="214"/>
      <c r="AZ241" s="214"/>
      <c r="BA241" s="214"/>
      <c r="BB241" s="214"/>
      <c r="BC241" s="214"/>
      <c r="BD241" s="214"/>
      <c r="BE241" s="214"/>
      <c r="BF241" s="214"/>
      <c r="BG241" s="214"/>
      <c r="BH241" s="214"/>
      <c r="BI241" s="214"/>
      <c r="BJ241" s="214"/>
      <c r="BK241" s="214"/>
      <c r="BL241" s="214"/>
      <c r="BM241" s="214"/>
      <c r="BN241" s="214"/>
      <c r="BO241" s="214"/>
      <c r="BP241" s="214"/>
      <c r="BQ241" s="214"/>
      <c r="BR241" s="214"/>
      <c r="BS241" s="214"/>
      <c r="BT241" s="253"/>
      <c r="BU241" s="253"/>
      <c r="BV241" s="253"/>
      <c r="BW241" s="253"/>
      <c r="BX241" s="253"/>
    </row>
    <row r="242" spans="2:76" s="252" customFormat="1" ht="19.899999999999999" customHeight="1">
      <c r="B242" s="353"/>
      <c r="C242" s="137">
        <v>73115190511112</v>
      </c>
      <c r="D242" s="135">
        <v>2865</v>
      </c>
      <c r="E242" s="135" t="s">
        <v>122</v>
      </c>
      <c r="F242" s="135" t="s">
        <v>1884</v>
      </c>
      <c r="G242" s="135"/>
      <c r="H242" s="136" t="s">
        <v>844</v>
      </c>
      <c r="I242" s="261" t="s">
        <v>351</v>
      </c>
      <c r="J242" s="135" t="s">
        <v>71</v>
      </c>
      <c r="K242" s="135" t="s">
        <v>27</v>
      </c>
      <c r="L242" s="49">
        <v>1</v>
      </c>
      <c r="M242" s="52">
        <v>12</v>
      </c>
      <c r="N242" s="53">
        <v>1968</v>
      </c>
      <c r="O242" s="49">
        <v>22</v>
      </c>
      <c r="P242" s="49" t="s">
        <v>44</v>
      </c>
      <c r="Q242" s="49" t="s">
        <v>49</v>
      </c>
      <c r="R242" s="470">
        <v>1991.7192</v>
      </c>
      <c r="S242" s="551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  <c r="AL242" s="214"/>
      <c r="AM242" s="214"/>
      <c r="AN242" s="214"/>
      <c r="AO242" s="214"/>
      <c r="AP242" s="214"/>
      <c r="AQ242" s="214"/>
      <c r="AR242" s="214"/>
      <c r="AS242" s="214"/>
      <c r="AT242" s="214"/>
      <c r="AU242" s="214"/>
      <c r="AV242" s="214"/>
      <c r="AW242" s="214"/>
      <c r="AX242" s="214"/>
      <c r="AY242" s="214"/>
      <c r="AZ242" s="214"/>
      <c r="BA242" s="214"/>
      <c r="BB242" s="214"/>
      <c r="BC242" s="214"/>
      <c r="BD242" s="214"/>
      <c r="BE242" s="214"/>
      <c r="BF242" s="214"/>
      <c r="BG242" s="214"/>
      <c r="BH242" s="214"/>
      <c r="BI242" s="214"/>
      <c r="BJ242" s="214"/>
      <c r="BK242" s="214"/>
      <c r="BL242" s="214"/>
      <c r="BM242" s="214"/>
      <c r="BN242" s="214"/>
      <c r="BO242" s="214"/>
      <c r="BP242" s="214"/>
      <c r="BQ242" s="214"/>
      <c r="BR242" s="214"/>
      <c r="BS242" s="214"/>
      <c r="BT242" s="253"/>
      <c r="BU242" s="253"/>
      <c r="BV242" s="253"/>
      <c r="BW242" s="253"/>
      <c r="BX242" s="253"/>
    </row>
    <row r="243" spans="2:76" s="252" customFormat="1" ht="19.899999999999999" customHeight="1">
      <c r="B243" s="353"/>
      <c r="C243" s="76">
        <v>73118550511113</v>
      </c>
      <c r="D243" s="77" t="s">
        <v>848</v>
      </c>
      <c r="E243" s="77" t="s">
        <v>122</v>
      </c>
      <c r="F243" s="77" t="s">
        <v>1884</v>
      </c>
      <c r="G243" s="77"/>
      <c r="H243" s="78" t="s">
        <v>847</v>
      </c>
      <c r="I243" s="261" t="s">
        <v>351</v>
      </c>
      <c r="J243" s="77" t="s">
        <v>71</v>
      </c>
      <c r="K243" s="77" t="s">
        <v>27</v>
      </c>
      <c r="L243" s="49">
        <v>1</v>
      </c>
      <c r="M243" s="52">
        <v>13</v>
      </c>
      <c r="N243" s="53">
        <v>1968</v>
      </c>
      <c r="O243" s="49">
        <v>22</v>
      </c>
      <c r="P243" s="49" t="s">
        <v>22</v>
      </c>
      <c r="Q243" s="49"/>
      <c r="R243" s="470">
        <v>1991.8026</v>
      </c>
      <c r="S243" s="551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  <c r="AL243" s="214"/>
      <c r="AM243" s="214"/>
      <c r="AN243" s="214"/>
      <c r="AO243" s="214"/>
      <c r="AP243" s="214"/>
      <c r="AQ243" s="214"/>
      <c r="AR243" s="214"/>
      <c r="AS243" s="214"/>
      <c r="AT243" s="214"/>
      <c r="AU243" s="214"/>
      <c r="AV243" s="214"/>
      <c r="AW243" s="214"/>
      <c r="AX243" s="214"/>
      <c r="AY243" s="214"/>
      <c r="AZ243" s="214"/>
      <c r="BA243" s="214"/>
      <c r="BB243" s="214"/>
      <c r="BC243" s="214"/>
      <c r="BD243" s="214"/>
      <c r="BE243" s="214"/>
      <c r="BF243" s="214"/>
      <c r="BG243" s="214"/>
      <c r="BH243" s="214"/>
      <c r="BI243" s="214"/>
      <c r="BJ243" s="214"/>
      <c r="BK243" s="214"/>
      <c r="BL243" s="214"/>
      <c r="BM243" s="214"/>
      <c r="BN243" s="214"/>
      <c r="BO243" s="214"/>
      <c r="BP243" s="214"/>
      <c r="BQ243" s="214"/>
      <c r="BR243" s="214"/>
      <c r="BS243" s="214"/>
      <c r="BT243" s="253"/>
      <c r="BU243" s="253"/>
      <c r="BV243" s="253"/>
      <c r="BW243" s="253"/>
      <c r="BX243" s="253"/>
    </row>
    <row r="244" spans="2:76" s="252" customFormat="1" ht="19.899999999999999" customHeight="1">
      <c r="B244" s="353"/>
      <c r="C244" s="137">
        <v>73115190511114</v>
      </c>
      <c r="D244" s="135">
        <v>2866</v>
      </c>
      <c r="E244" s="135" t="s">
        <v>122</v>
      </c>
      <c r="F244" s="135" t="s">
        <v>1884</v>
      </c>
      <c r="G244" s="135"/>
      <c r="H244" s="136" t="s">
        <v>847</v>
      </c>
      <c r="I244" s="261" t="s">
        <v>351</v>
      </c>
      <c r="J244" s="135" t="s">
        <v>71</v>
      </c>
      <c r="K244" s="135" t="s">
        <v>27</v>
      </c>
      <c r="L244" s="49">
        <v>1</v>
      </c>
      <c r="M244" s="52">
        <v>14</v>
      </c>
      <c r="N244" s="53">
        <v>1968</v>
      </c>
      <c r="O244" s="49">
        <v>22</v>
      </c>
      <c r="P244" s="49" t="s">
        <v>44</v>
      </c>
      <c r="Q244" s="49" t="s">
        <v>49</v>
      </c>
      <c r="R244" s="470">
        <v>1991.8243</v>
      </c>
      <c r="S244" s="551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4"/>
      <c r="AO244" s="214"/>
      <c r="AP244" s="214"/>
      <c r="AQ244" s="214"/>
      <c r="AR244" s="214"/>
      <c r="AS244" s="214"/>
      <c r="AT244" s="214"/>
      <c r="AU244" s="214"/>
      <c r="AV244" s="214"/>
      <c r="AW244" s="214"/>
      <c r="AX244" s="214"/>
      <c r="AY244" s="214"/>
      <c r="AZ244" s="214"/>
      <c r="BA244" s="214"/>
      <c r="BB244" s="214"/>
      <c r="BC244" s="214"/>
      <c r="BD244" s="214"/>
      <c r="BE244" s="214"/>
      <c r="BF244" s="214"/>
      <c r="BG244" s="214"/>
      <c r="BH244" s="214"/>
      <c r="BI244" s="214"/>
      <c r="BJ244" s="214"/>
      <c r="BK244" s="214"/>
      <c r="BL244" s="214"/>
      <c r="BM244" s="214"/>
      <c r="BN244" s="214"/>
      <c r="BO244" s="214"/>
      <c r="BP244" s="214"/>
      <c r="BQ244" s="214"/>
      <c r="BR244" s="214"/>
      <c r="BS244" s="214"/>
      <c r="BT244" s="253"/>
      <c r="BU244" s="253"/>
      <c r="BV244" s="253"/>
      <c r="BW244" s="253"/>
      <c r="BX244" s="253"/>
    </row>
    <row r="245" spans="2:76" s="252" customFormat="1" ht="19.899999999999999" customHeight="1">
      <c r="B245" s="353"/>
      <c r="C245" s="100">
        <v>73118550511116</v>
      </c>
      <c r="D245" s="101" t="s">
        <v>843</v>
      </c>
      <c r="E245" s="101" t="s">
        <v>122</v>
      </c>
      <c r="F245" s="101" t="s">
        <v>1884</v>
      </c>
      <c r="G245" s="101"/>
      <c r="H245" s="102" t="s">
        <v>844</v>
      </c>
      <c r="I245" s="261" t="s">
        <v>351</v>
      </c>
      <c r="J245" s="101" t="s">
        <v>71</v>
      </c>
      <c r="K245" s="101" t="s">
        <v>27</v>
      </c>
      <c r="L245" s="49">
        <v>1</v>
      </c>
      <c r="M245" s="52">
        <v>16</v>
      </c>
      <c r="N245" s="53">
        <v>1968</v>
      </c>
      <c r="O245" s="49">
        <v>22</v>
      </c>
      <c r="P245" s="49" t="s">
        <v>44</v>
      </c>
      <c r="Q245" s="49" t="s">
        <v>49</v>
      </c>
      <c r="R245" s="470">
        <v>1992.2101</v>
      </c>
      <c r="S245" s="551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4"/>
      <c r="AR245" s="214"/>
      <c r="AS245" s="214"/>
      <c r="AT245" s="214"/>
      <c r="AU245" s="214"/>
      <c r="AV245" s="214"/>
      <c r="AW245" s="214"/>
      <c r="AX245" s="214"/>
      <c r="AY245" s="214"/>
      <c r="AZ245" s="214"/>
      <c r="BA245" s="214"/>
      <c r="BB245" s="214"/>
      <c r="BC245" s="214"/>
      <c r="BD245" s="214"/>
      <c r="BE245" s="214"/>
      <c r="BF245" s="214"/>
      <c r="BG245" s="214"/>
      <c r="BH245" s="214"/>
      <c r="BI245" s="214"/>
      <c r="BJ245" s="214"/>
      <c r="BK245" s="214"/>
      <c r="BL245" s="214"/>
      <c r="BM245" s="214"/>
      <c r="BN245" s="214"/>
      <c r="BO245" s="214"/>
      <c r="BP245" s="214"/>
      <c r="BQ245" s="214"/>
      <c r="BR245" s="214"/>
      <c r="BS245" s="214"/>
      <c r="BT245" s="253"/>
      <c r="BU245" s="253"/>
      <c r="BV245" s="253"/>
      <c r="BW245" s="253"/>
      <c r="BX245" s="253"/>
    </row>
    <row r="246" spans="2:76" s="252" customFormat="1" ht="19.899999999999999" customHeight="1" thickBot="1">
      <c r="B246" s="354"/>
      <c r="C246" s="558">
        <v>73118550511119</v>
      </c>
      <c r="D246" s="559" t="s">
        <v>845</v>
      </c>
      <c r="E246" s="559" t="s">
        <v>122</v>
      </c>
      <c r="F246" s="559" t="s">
        <v>1884</v>
      </c>
      <c r="G246" s="559"/>
      <c r="H246" s="560" t="s">
        <v>844</v>
      </c>
      <c r="I246" s="261" t="s">
        <v>351</v>
      </c>
      <c r="J246" s="559" t="s">
        <v>71</v>
      </c>
      <c r="K246" s="559" t="s">
        <v>27</v>
      </c>
      <c r="L246" s="359">
        <v>1</v>
      </c>
      <c r="M246" s="360">
        <v>19</v>
      </c>
      <c r="N246" s="361">
        <v>1968</v>
      </c>
      <c r="O246" s="359">
        <v>22</v>
      </c>
      <c r="P246" s="359" t="s">
        <v>44</v>
      </c>
      <c r="Q246" s="359" t="s">
        <v>49</v>
      </c>
      <c r="R246" s="472">
        <v>1994.4141999999999</v>
      </c>
      <c r="S246" s="551">
        <f>SUM(R233:R246)</f>
        <v>26821.365868999997</v>
      </c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4"/>
      <c r="AO246" s="214"/>
      <c r="AP246" s="214"/>
      <c r="AQ246" s="214"/>
      <c r="AR246" s="214"/>
      <c r="AS246" s="214"/>
      <c r="AT246" s="214"/>
      <c r="AU246" s="214"/>
      <c r="AV246" s="214"/>
      <c r="AW246" s="214"/>
      <c r="AX246" s="214"/>
      <c r="AY246" s="214"/>
      <c r="AZ246" s="214"/>
      <c r="BA246" s="214"/>
      <c r="BB246" s="214"/>
      <c r="BC246" s="214"/>
      <c r="BD246" s="214"/>
      <c r="BE246" s="214"/>
      <c r="BF246" s="214"/>
      <c r="BG246" s="214"/>
      <c r="BH246" s="214"/>
      <c r="BI246" s="214"/>
      <c r="BJ246" s="214"/>
      <c r="BK246" s="214"/>
      <c r="BL246" s="214"/>
      <c r="BM246" s="214"/>
      <c r="BN246" s="214"/>
      <c r="BO246" s="214"/>
      <c r="BP246" s="214"/>
      <c r="BQ246" s="214"/>
      <c r="BR246" s="214"/>
      <c r="BS246" s="214"/>
      <c r="BT246" s="253"/>
      <c r="BU246" s="253"/>
      <c r="BV246" s="253"/>
      <c r="BW246" s="253"/>
      <c r="BX246" s="253"/>
    </row>
    <row r="247" spans="2:76" s="252" customFormat="1" ht="19.899999999999999" customHeight="1" thickBot="1">
      <c r="B247" s="345">
        <v>32</v>
      </c>
      <c r="C247" s="563" t="s">
        <v>916</v>
      </c>
      <c r="D247" s="564">
        <v>29</v>
      </c>
      <c r="E247" s="564" t="s">
        <v>151</v>
      </c>
      <c r="F247" s="564" t="s">
        <v>26</v>
      </c>
      <c r="G247" s="564"/>
      <c r="H247" s="565" t="s">
        <v>917</v>
      </c>
      <c r="I247" s="566" t="s">
        <v>914</v>
      </c>
      <c r="J247" s="564" t="s">
        <v>71</v>
      </c>
      <c r="K247" s="564" t="s">
        <v>451</v>
      </c>
      <c r="L247" s="567">
        <v>1</v>
      </c>
      <c r="M247" s="567">
        <v>1</v>
      </c>
      <c r="N247" s="568">
        <v>1653.4</v>
      </c>
      <c r="O247" s="569" t="s">
        <v>40</v>
      </c>
      <c r="P247" s="482" t="s">
        <v>21</v>
      </c>
      <c r="Q247" s="570">
        <v>0.1</v>
      </c>
      <c r="R247" s="484">
        <v>1669.1831000000002</v>
      </c>
      <c r="S247" s="551">
        <f>SUM(R247)</f>
        <v>1669.1831000000002</v>
      </c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4"/>
      <c r="AM247" s="214"/>
      <c r="AN247" s="214"/>
      <c r="AO247" s="214"/>
      <c r="AP247" s="214"/>
      <c r="AQ247" s="214"/>
      <c r="AR247" s="214"/>
      <c r="AS247" s="214"/>
      <c r="AT247" s="214"/>
      <c r="AU247" s="214"/>
      <c r="AV247" s="214"/>
      <c r="AW247" s="214"/>
      <c r="AX247" s="214"/>
      <c r="AY247" s="214"/>
      <c r="AZ247" s="214"/>
      <c r="BA247" s="214"/>
      <c r="BB247" s="214"/>
      <c r="BC247" s="214"/>
      <c r="BD247" s="214"/>
      <c r="BE247" s="214"/>
      <c r="BF247" s="214"/>
      <c r="BG247" s="214"/>
      <c r="BH247" s="214"/>
      <c r="BI247" s="214"/>
      <c r="BJ247" s="214"/>
      <c r="BK247" s="214"/>
      <c r="BL247" s="214"/>
      <c r="BM247" s="214"/>
      <c r="BN247" s="214"/>
      <c r="BO247" s="214"/>
      <c r="BP247" s="214"/>
      <c r="BQ247" s="214"/>
      <c r="BR247" s="214"/>
      <c r="BS247" s="214"/>
      <c r="BT247" s="253"/>
      <c r="BU247" s="253"/>
      <c r="BV247" s="253"/>
      <c r="BW247" s="253"/>
      <c r="BX247" s="253"/>
    </row>
    <row r="248" spans="2:76" s="252" customFormat="1" ht="19.899999999999999" customHeight="1">
      <c r="B248" s="345">
        <v>33</v>
      </c>
      <c r="C248" s="571" t="s">
        <v>912</v>
      </c>
      <c r="D248" s="572">
        <v>30</v>
      </c>
      <c r="E248" s="572" t="s">
        <v>151</v>
      </c>
      <c r="F248" s="572" t="s">
        <v>26</v>
      </c>
      <c r="G248" s="572"/>
      <c r="H248" s="573" t="s">
        <v>913</v>
      </c>
      <c r="I248" s="425" t="s">
        <v>914</v>
      </c>
      <c r="J248" s="572" t="s">
        <v>71</v>
      </c>
      <c r="K248" s="572" t="s">
        <v>451</v>
      </c>
      <c r="L248" s="572" t="s">
        <v>89</v>
      </c>
      <c r="M248" s="574">
        <v>1</v>
      </c>
      <c r="N248" s="575">
        <v>720</v>
      </c>
      <c r="O248" s="576" t="s">
        <v>40</v>
      </c>
      <c r="P248" s="449" t="s">
        <v>77</v>
      </c>
      <c r="Q248" s="452">
        <v>0.2</v>
      </c>
      <c r="R248" s="495">
        <v>726.78539999999998</v>
      </c>
      <c r="S248" s="551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214"/>
      <c r="AP248" s="214"/>
      <c r="AQ248" s="214"/>
      <c r="AR248" s="214"/>
      <c r="AS248" s="214"/>
      <c r="AT248" s="214"/>
      <c r="AU248" s="214"/>
      <c r="AV248" s="214"/>
      <c r="AW248" s="214"/>
      <c r="AX248" s="214"/>
      <c r="AY248" s="214"/>
      <c r="AZ248" s="214"/>
      <c r="BA248" s="214"/>
      <c r="BB248" s="214"/>
      <c r="BC248" s="214"/>
      <c r="BD248" s="214"/>
      <c r="BE248" s="214"/>
      <c r="BF248" s="214"/>
      <c r="BG248" s="214"/>
      <c r="BH248" s="214"/>
      <c r="BI248" s="214"/>
      <c r="BJ248" s="214"/>
      <c r="BK248" s="214"/>
      <c r="BL248" s="214"/>
      <c r="BM248" s="214"/>
      <c r="BN248" s="214"/>
      <c r="BO248" s="214"/>
      <c r="BP248" s="214"/>
      <c r="BQ248" s="214"/>
      <c r="BR248" s="214"/>
      <c r="BS248" s="214"/>
      <c r="BT248" s="253"/>
      <c r="BU248" s="253"/>
      <c r="BV248" s="253"/>
      <c r="BW248" s="253"/>
      <c r="BX248" s="253"/>
    </row>
    <row r="249" spans="2:76" s="252" customFormat="1" ht="19.899999999999999" customHeight="1" thickBot="1">
      <c r="B249" s="390"/>
      <c r="C249" s="577" t="s">
        <v>915</v>
      </c>
      <c r="D249" s="578">
        <v>31</v>
      </c>
      <c r="E249" s="578" t="s">
        <v>151</v>
      </c>
      <c r="F249" s="578" t="s">
        <v>26</v>
      </c>
      <c r="G249" s="578"/>
      <c r="H249" s="579" t="s">
        <v>913</v>
      </c>
      <c r="I249" s="358" t="s">
        <v>351</v>
      </c>
      <c r="J249" s="578" t="s">
        <v>71</v>
      </c>
      <c r="K249" s="578" t="s">
        <v>451</v>
      </c>
      <c r="L249" s="578" t="s">
        <v>89</v>
      </c>
      <c r="M249" s="580">
        <v>2</v>
      </c>
      <c r="N249" s="581">
        <v>672</v>
      </c>
      <c r="O249" s="582" t="s">
        <v>40</v>
      </c>
      <c r="P249" s="398" t="s">
        <v>21</v>
      </c>
      <c r="Q249" s="440">
        <v>0.1</v>
      </c>
      <c r="R249" s="501">
        <v>678.25740000000008</v>
      </c>
      <c r="S249" s="551">
        <f>SUM(R248:R249)</f>
        <v>1405.0428000000002</v>
      </c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14"/>
      <c r="AT249" s="214"/>
      <c r="AU249" s="214"/>
      <c r="AV249" s="214"/>
      <c r="AW249" s="214"/>
      <c r="AX249" s="214"/>
      <c r="AY249" s="214"/>
      <c r="AZ249" s="214"/>
      <c r="BA249" s="214"/>
      <c r="BB249" s="214"/>
      <c r="BC249" s="214"/>
      <c r="BD249" s="214"/>
      <c r="BE249" s="214"/>
      <c r="BF249" s="214"/>
      <c r="BG249" s="214"/>
      <c r="BH249" s="214"/>
      <c r="BI249" s="214"/>
      <c r="BJ249" s="214"/>
      <c r="BK249" s="214"/>
      <c r="BL249" s="214"/>
      <c r="BM249" s="214"/>
      <c r="BN249" s="214"/>
      <c r="BO249" s="214"/>
      <c r="BP249" s="214"/>
      <c r="BQ249" s="214"/>
      <c r="BR249" s="214"/>
      <c r="BS249" s="214"/>
      <c r="BT249" s="253"/>
      <c r="BU249" s="253"/>
      <c r="BV249" s="253"/>
      <c r="BW249" s="253"/>
      <c r="BX249" s="253"/>
    </row>
    <row r="250" spans="2:76" s="252" customFormat="1" ht="19.899999999999999" customHeight="1" thickBot="1">
      <c r="B250" s="345">
        <v>34</v>
      </c>
      <c r="C250" s="583" t="s">
        <v>908</v>
      </c>
      <c r="D250" s="583" t="s">
        <v>909</v>
      </c>
      <c r="E250" s="583" t="s">
        <v>151</v>
      </c>
      <c r="F250" s="583" t="s">
        <v>211</v>
      </c>
      <c r="G250" s="583">
        <v>1</v>
      </c>
      <c r="H250" s="584" t="s">
        <v>910</v>
      </c>
      <c r="I250" s="545" t="s">
        <v>911</v>
      </c>
      <c r="J250" s="583" t="s">
        <v>71</v>
      </c>
      <c r="K250" s="583" t="s">
        <v>451</v>
      </c>
      <c r="L250" s="585">
        <v>1</v>
      </c>
      <c r="M250" s="585">
        <v>6</v>
      </c>
      <c r="N250" s="568">
        <v>1686.6</v>
      </c>
      <c r="O250" s="583" t="s">
        <v>868</v>
      </c>
      <c r="P250" s="482" t="s">
        <v>21</v>
      </c>
      <c r="Q250" s="570">
        <v>0.05</v>
      </c>
      <c r="R250" s="484">
        <v>1702.7401110000001</v>
      </c>
      <c r="S250" s="551">
        <f>SUM(R250)</f>
        <v>1702.7401110000001</v>
      </c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214"/>
      <c r="AT250" s="214"/>
      <c r="AU250" s="214"/>
      <c r="AV250" s="214"/>
      <c r="AW250" s="214"/>
      <c r="AX250" s="214"/>
      <c r="AY250" s="214"/>
      <c r="AZ250" s="214"/>
      <c r="BA250" s="214"/>
      <c r="BB250" s="214"/>
      <c r="BC250" s="214"/>
      <c r="BD250" s="214"/>
      <c r="BE250" s="214"/>
      <c r="BF250" s="214"/>
      <c r="BG250" s="214"/>
      <c r="BH250" s="214"/>
      <c r="BI250" s="214"/>
      <c r="BJ250" s="214"/>
      <c r="BK250" s="214"/>
      <c r="BL250" s="214"/>
      <c r="BM250" s="214"/>
      <c r="BN250" s="214"/>
      <c r="BO250" s="214"/>
      <c r="BP250" s="214"/>
      <c r="BQ250" s="214"/>
      <c r="BR250" s="214"/>
      <c r="BS250" s="214"/>
      <c r="BT250" s="253"/>
      <c r="BU250" s="253"/>
      <c r="BV250" s="253"/>
      <c r="BW250" s="253"/>
      <c r="BX250" s="253"/>
    </row>
    <row r="251" spans="2:76" s="252" customFormat="1" ht="19.899999999999999" customHeight="1">
      <c r="B251" s="345">
        <v>35</v>
      </c>
      <c r="C251" s="586" t="s">
        <v>861</v>
      </c>
      <c r="D251" s="586" t="s">
        <v>862</v>
      </c>
      <c r="E251" s="586" t="s">
        <v>151</v>
      </c>
      <c r="F251" s="586" t="s">
        <v>211</v>
      </c>
      <c r="G251" s="586">
        <v>1</v>
      </c>
      <c r="H251" s="587" t="s">
        <v>855</v>
      </c>
      <c r="I251" s="260" t="s">
        <v>856</v>
      </c>
      <c r="J251" s="586" t="s">
        <v>71</v>
      </c>
      <c r="K251" s="586" t="s">
        <v>451</v>
      </c>
      <c r="L251" s="588">
        <v>1</v>
      </c>
      <c r="M251" s="586">
        <v>1</v>
      </c>
      <c r="N251" s="493">
        <v>1871.8</v>
      </c>
      <c r="O251" s="586" t="s">
        <v>863</v>
      </c>
      <c r="P251" s="449" t="s">
        <v>21</v>
      </c>
      <c r="Q251" s="452">
        <v>0.05</v>
      </c>
      <c r="R251" s="495">
        <v>1888.9640239999999</v>
      </c>
      <c r="S251" s="551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14"/>
      <c r="AT251" s="214"/>
      <c r="AU251" s="214"/>
      <c r="AV251" s="214"/>
      <c r="AW251" s="214"/>
      <c r="AX251" s="214"/>
      <c r="AY251" s="214"/>
      <c r="AZ251" s="214"/>
      <c r="BA251" s="214"/>
      <c r="BB251" s="214"/>
      <c r="BC251" s="214"/>
      <c r="BD251" s="214"/>
      <c r="BE251" s="214"/>
      <c r="BF251" s="214"/>
      <c r="BG251" s="214"/>
      <c r="BH251" s="214"/>
      <c r="BI251" s="214"/>
      <c r="BJ251" s="214"/>
      <c r="BK251" s="214"/>
      <c r="BL251" s="214"/>
      <c r="BM251" s="214"/>
      <c r="BN251" s="214"/>
      <c r="BO251" s="214"/>
      <c r="BP251" s="214"/>
      <c r="BQ251" s="214"/>
      <c r="BR251" s="214"/>
      <c r="BS251" s="214"/>
      <c r="BT251" s="253"/>
      <c r="BU251" s="253"/>
      <c r="BV251" s="253"/>
      <c r="BW251" s="253"/>
      <c r="BX251" s="253"/>
    </row>
    <row r="252" spans="2:76" s="252" customFormat="1" ht="19.899999999999999" customHeight="1">
      <c r="B252" s="389"/>
      <c r="C252" s="79" t="s">
        <v>853</v>
      </c>
      <c r="D252" s="79" t="s">
        <v>854</v>
      </c>
      <c r="E252" s="79" t="s">
        <v>151</v>
      </c>
      <c r="F252" s="79" t="s">
        <v>211</v>
      </c>
      <c r="G252" s="79">
        <v>1</v>
      </c>
      <c r="H252" s="139" t="s">
        <v>855</v>
      </c>
      <c r="I252" s="261" t="s">
        <v>351</v>
      </c>
      <c r="J252" s="79" t="s">
        <v>71</v>
      </c>
      <c r="K252" s="79" t="s">
        <v>418</v>
      </c>
      <c r="L252" s="73" t="s">
        <v>19</v>
      </c>
      <c r="M252" s="79">
        <v>1</v>
      </c>
      <c r="N252" s="53">
        <v>1581.4</v>
      </c>
      <c r="O252" s="49">
        <v>39</v>
      </c>
      <c r="P252" s="73" t="s">
        <v>21</v>
      </c>
      <c r="Q252" s="327">
        <v>0.05</v>
      </c>
      <c r="R252" s="518">
        <v>1605.1210000000001</v>
      </c>
      <c r="S252" s="551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14"/>
      <c r="AT252" s="214"/>
      <c r="AU252" s="214"/>
      <c r="AV252" s="214"/>
      <c r="AW252" s="214"/>
      <c r="AX252" s="214"/>
      <c r="AY252" s="214"/>
      <c r="AZ252" s="214"/>
      <c r="BA252" s="214"/>
      <c r="BB252" s="214"/>
      <c r="BC252" s="214"/>
      <c r="BD252" s="214"/>
      <c r="BE252" s="214"/>
      <c r="BF252" s="214"/>
      <c r="BG252" s="214"/>
      <c r="BH252" s="214"/>
      <c r="BI252" s="214"/>
      <c r="BJ252" s="214"/>
      <c r="BK252" s="214"/>
      <c r="BL252" s="214"/>
      <c r="BM252" s="214"/>
      <c r="BN252" s="214"/>
      <c r="BO252" s="214"/>
      <c r="BP252" s="214"/>
      <c r="BQ252" s="214"/>
      <c r="BR252" s="214"/>
      <c r="BS252" s="214"/>
      <c r="BT252" s="253"/>
      <c r="BU252" s="253"/>
      <c r="BV252" s="253"/>
      <c r="BW252" s="253"/>
      <c r="BX252" s="253"/>
    </row>
    <row r="253" spans="2:76" s="252" customFormat="1" ht="19.899999999999999" customHeight="1">
      <c r="B253" s="389"/>
      <c r="C253" s="79" t="s">
        <v>857</v>
      </c>
      <c r="D253" s="79" t="s">
        <v>858</v>
      </c>
      <c r="E253" s="79" t="s">
        <v>151</v>
      </c>
      <c r="F253" s="79" t="s">
        <v>211</v>
      </c>
      <c r="G253" s="79">
        <v>1</v>
      </c>
      <c r="H253" s="139" t="s">
        <v>855</v>
      </c>
      <c r="I253" s="261" t="s">
        <v>351</v>
      </c>
      <c r="J253" s="79" t="s">
        <v>71</v>
      </c>
      <c r="K253" s="79" t="s">
        <v>418</v>
      </c>
      <c r="L253" s="73" t="s">
        <v>19</v>
      </c>
      <c r="M253" s="79">
        <v>2</v>
      </c>
      <c r="N253" s="53">
        <v>914.4</v>
      </c>
      <c r="O253" s="49">
        <v>39</v>
      </c>
      <c r="P253" s="73" t="s">
        <v>21</v>
      </c>
      <c r="Q253" s="327">
        <v>0.05</v>
      </c>
      <c r="R253" s="518">
        <v>928.11599999999999</v>
      </c>
      <c r="S253" s="551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  <c r="AL253" s="214"/>
      <c r="AM253" s="214"/>
      <c r="AN253" s="214"/>
      <c r="AO253" s="214"/>
      <c r="AP253" s="214"/>
      <c r="AQ253" s="214"/>
      <c r="AR253" s="214"/>
      <c r="AS253" s="214"/>
      <c r="AT253" s="214"/>
      <c r="AU253" s="214"/>
      <c r="AV253" s="214"/>
      <c r="AW253" s="214"/>
      <c r="AX253" s="214"/>
      <c r="AY253" s="214"/>
      <c r="AZ253" s="214"/>
      <c r="BA253" s="214"/>
      <c r="BB253" s="214"/>
      <c r="BC253" s="214"/>
      <c r="BD253" s="214"/>
      <c r="BE253" s="214"/>
      <c r="BF253" s="214"/>
      <c r="BG253" s="214"/>
      <c r="BH253" s="214"/>
      <c r="BI253" s="214"/>
      <c r="BJ253" s="214"/>
      <c r="BK253" s="214"/>
      <c r="BL253" s="214"/>
      <c r="BM253" s="214"/>
      <c r="BN253" s="214"/>
      <c r="BO253" s="214"/>
      <c r="BP253" s="214"/>
      <c r="BQ253" s="214"/>
      <c r="BR253" s="214"/>
      <c r="BS253" s="214"/>
      <c r="BT253" s="253"/>
      <c r="BU253" s="253"/>
      <c r="BV253" s="253"/>
      <c r="BW253" s="253"/>
      <c r="BX253" s="253"/>
    </row>
    <row r="254" spans="2:76" s="252" customFormat="1" ht="19.899999999999999" customHeight="1" thickBot="1">
      <c r="B254" s="390"/>
      <c r="C254" s="589" t="s">
        <v>859</v>
      </c>
      <c r="D254" s="589" t="s">
        <v>860</v>
      </c>
      <c r="E254" s="589" t="s">
        <v>151</v>
      </c>
      <c r="F254" s="589" t="s">
        <v>211</v>
      </c>
      <c r="G254" s="589">
        <v>1</v>
      </c>
      <c r="H254" s="590" t="s">
        <v>855</v>
      </c>
      <c r="I254" s="358" t="s">
        <v>351</v>
      </c>
      <c r="J254" s="589" t="s">
        <v>71</v>
      </c>
      <c r="K254" s="589" t="s">
        <v>418</v>
      </c>
      <c r="L254" s="398" t="s">
        <v>19</v>
      </c>
      <c r="M254" s="589">
        <v>3</v>
      </c>
      <c r="N254" s="361">
        <v>1754.2</v>
      </c>
      <c r="O254" s="359">
        <v>39</v>
      </c>
      <c r="P254" s="398" t="s">
        <v>21</v>
      </c>
      <c r="Q254" s="500">
        <v>0.05</v>
      </c>
      <c r="R254" s="501">
        <v>1782.8156569999999</v>
      </c>
      <c r="S254" s="551">
        <f>SUM(R251:R254)</f>
        <v>6205.0166810000001</v>
      </c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  <c r="AK254" s="214"/>
      <c r="AL254" s="214"/>
      <c r="AM254" s="214"/>
      <c r="AN254" s="214"/>
      <c r="AO254" s="214"/>
      <c r="AP254" s="214"/>
      <c r="AQ254" s="214"/>
      <c r="AR254" s="214"/>
      <c r="AS254" s="214"/>
      <c r="AT254" s="214"/>
      <c r="AU254" s="214"/>
      <c r="AV254" s="214"/>
      <c r="AW254" s="214"/>
      <c r="AX254" s="214"/>
      <c r="AY254" s="214"/>
      <c r="AZ254" s="214"/>
      <c r="BA254" s="214"/>
      <c r="BB254" s="214"/>
      <c r="BC254" s="214"/>
      <c r="BD254" s="214"/>
      <c r="BE254" s="214"/>
      <c r="BF254" s="214"/>
      <c r="BG254" s="214"/>
      <c r="BH254" s="214"/>
      <c r="BI254" s="214"/>
      <c r="BJ254" s="214"/>
      <c r="BK254" s="214"/>
      <c r="BL254" s="214"/>
      <c r="BM254" s="214"/>
      <c r="BN254" s="214"/>
      <c r="BO254" s="214"/>
      <c r="BP254" s="214"/>
      <c r="BQ254" s="214"/>
      <c r="BR254" s="214"/>
      <c r="BS254" s="214"/>
      <c r="BT254" s="253"/>
      <c r="BU254" s="253"/>
      <c r="BV254" s="253"/>
      <c r="BW254" s="253"/>
      <c r="BX254" s="253"/>
    </row>
    <row r="255" spans="2:76" s="252" customFormat="1" ht="19.899999999999999" customHeight="1" thickBot="1">
      <c r="B255" s="345">
        <v>36</v>
      </c>
      <c r="C255" s="591" t="s">
        <v>864</v>
      </c>
      <c r="D255" s="591" t="s">
        <v>865</v>
      </c>
      <c r="E255" s="591" t="s">
        <v>151</v>
      </c>
      <c r="F255" s="591" t="s">
        <v>211</v>
      </c>
      <c r="G255" s="591">
        <v>1</v>
      </c>
      <c r="H255" s="592" t="s">
        <v>866</v>
      </c>
      <c r="I255" s="545" t="s">
        <v>867</v>
      </c>
      <c r="J255" s="591" t="s">
        <v>71</v>
      </c>
      <c r="K255" s="591" t="s">
        <v>451</v>
      </c>
      <c r="L255" s="593">
        <v>1</v>
      </c>
      <c r="M255" s="593">
        <v>1</v>
      </c>
      <c r="N255" s="568">
        <v>1358.6</v>
      </c>
      <c r="O255" s="591" t="s">
        <v>868</v>
      </c>
      <c r="P255" s="482" t="s">
        <v>21</v>
      </c>
      <c r="Q255" s="570">
        <v>0.05</v>
      </c>
      <c r="R255" s="484">
        <v>1370.4063999999998</v>
      </c>
      <c r="S255" s="551">
        <f>SUM(R255)</f>
        <v>1370.4063999999998</v>
      </c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  <c r="AK255" s="214"/>
      <c r="AL255" s="214"/>
      <c r="AM255" s="214"/>
      <c r="AN255" s="214"/>
      <c r="AO255" s="214"/>
      <c r="AP255" s="214"/>
      <c r="AQ255" s="214"/>
      <c r="AR255" s="214"/>
      <c r="AS255" s="214"/>
      <c r="AT255" s="214"/>
      <c r="AU255" s="214"/>
      <c r="AV255" s="214"/>
      <c r="AW255" s="214"/>
      <c r="AX255" s="214"/>
      <c r="AY255" s="214"/>
      <c r="AZ255" s="214"/>
      <c r="BA255" s="214"/>
      <c r="BB255" s="214"/>
      <c r="BC255" s="214"/>
      <c r="BD255" s="214"/>
      <c r="BE255" s="214"/>
      <c r="BF255" s="214"/>
      <c r="BG255" s="214"/>
      <c r="BH255" s="214"/>
      <c r="BI255" s="214"/>
      <c r="BJ255" s="214"/>
      <c r="BK255" s="214"/>
      <c r="BL255" s="214"/>
      <c r="BM255" s="214"/>
      <c r="BN255" s="214"/>
      <c r="BO255" s="214"/>
      <c r="BP255" s="214"/>
      <c r="BQ255" s="214"/>
      <c r="BR255" s="214"/>
      <c r="BS255" s="214"/>
      <c r="BT255" s="253"/>
      <c r="BU255" s="253"/>
      <c r="BV255" s="253"/>
      <c r="BW255" s="253"/>
      <c r="BX255" s="253"/>
    </row>
    <row r="256" spans="2:76" s="252" customFormat="1" ht="19.899999999999999" customHeight="1">
      <c r="B256" s="345">
        <v>37</v>
      </c>
      <c r="C256" s="594">
        <v>30104310510101</v>
      </c>
      <c r="D256" s="595" t="s">
        <v>904</v>
      </c>
      <c r="E256" s="595" t="s">
        <v>151</v>
      </c>
      <c r="F256" s="595" t="s">
        <v>211</v>
      </c>
      <c r="G256" s="595">
        <v>2</v>
      </c>
      <c r="H256" s="596" t="s">
        <v>898</v>
      </c>
      <c r="I256" s="63" t="s">
        <v>899</v>
      </c>
      <c r="J256" s="595" t="s">
        <v>71</v>
      </c>
      <c r="K256" s="595" t="s">
        <v>27</v>
      </c>
      <c r="L256" s="349">
        <v>1</v>
      </c>
      <c r="M256" s="350">
        <v>1</v>
      </c>
      <c r="N256" s="351">
        <v>1887</v>
      </c>
      <c r="O256" s="349">
        <v>45</v>
      </c>
      <c r="P256" s="349" t="s">
        <v>48</v>
      </c>
      <c r="Q256" s="352">
        <v>0.14000000000000001</v>
      </c>
      <c r="R256" s="469">
        <v>1904.5491000000002</v>
      </c>
      <c r="S256" s="551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  <c r="AK256" s="214"/>
      <c r="AL256" s="214"/>
      <c r="AM256" s="214"/>
      <c r="AN256" s="214"/>
      <c r="AO256" s="214"/>
      <c r="AP256" s="214"/>
      <c r="AQ256" s="214"/>
      <c r="AR256" s="214"/>
      <c r="AS256" s="214"/>
      <c r="AT256" s="214"/>
      <c r="AU256" s="214"/>
      <c r="AV256" s="214"/>
      <c r="AW256" s="214"/>
      <c r="AX256" s="214"/>
      <c r="AY256" s="214"/>
      <c r="AZ256" s="214"/>
      <c r="BA256" s="214"/>
      <c r="BB256" s="214"/>
      <c r="BC256" s="214"/>
      <c r="BD256" s="214"/>
      <c r="BE256" s="214"/>
      <c r="BF256" s="214"/>
      <c r="BG256" s="214"/>
      <c r="BH256" s="214"/>
      <c r="BI256" s="214"/>
      <c r="BJ256" s="214"/>
      <c r="BK256" s="214"/>
      <c r="BL256" s="214"/>
      <c r="BM256" s="214"/>
      <c r="BN256" s="214"/>
      <c r="BO256" s="214"/>
      <c r="BP256" s="214"/>
      <c r="BQ256" s="214"/>
      <c r="BR256" s="214"/>
      <c r="BS256" s="214"/>
      <c r="BT256" s="253"/>
      <c r="BU256" s="253"/>
      <c r="BV256" s="253"/>
      <c r="BW256" s="253"/>
      <c r="BX256" s="253"/>
    </row>
    <row r="257" spans="1:76" s="252" customFormat="1" ht="19.899999999999999" customHeight="1">
      <c r="B257" s="353"/>
      <c r="C257" s="144">
        <v>30104310510102</v>
      </c>
      <c r="D257" s="145" t="s">
        <v>905</v>
      </c>
      <c r="E257" s="145" t="s">
        <v>151</v>
      </c>
      <c r="F257" s="145" t="s">
        <v>211</v>
      </c>
      <c r="G257" s="145">
        <v>2</v>
      </c>
      <c r="H257" s="146" t="s">
        <v>906</v>
      </c>
      <c r="I257" s="261" t="s">
        <v>351</v>
      </c>
      <c r="J257" s="145" t="s">
        <v>71</v>
      </c>
      <c r="K257" s="145" t="s">
        <v>27</v>
      </c>
      <c r="L257" s="49">
        <v>1</v>
      </c>
      <c r="M257" s="52">
        <v>2</v>
      </c>
      <c r="N257" s="53">
        <v>540</v>
      </c>
      <c r="O257" s="49">
        <v>45</v>
      </c>
      <c r="P257" s="49" t="s">
        <v>44</v>
      </c>
      <c r="Q257" s="324">
        <v>0.05</v>
      </c>
      <c r="R257" s="470">
        <v>545.02200000000005</v>
      </c>
      <c r="S257" s="551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  <c r="AK257" s="214"/>
      <c r="AL257" s="214"/>
      <c r="AM257" s="214"/>
      <c r="AN257" s="214"/>
      <c r="AO257" s="214"/>
      <c r="AP257" s="214"/>
      <c r="AQ257" s="214"/>
      <c r="AR257" s="214"/>
      <c r="AS257" s="214"/>
      <c r="AT257" s="214"/>
      <c r="AU257" s="214"/>
      <c r="AV257" s="214"/>
      <c r="AW257" s="214"/>
      <c r="AX257" s="214"/>
      <c r="AY257" s="214"/>
      <c r="AZ257" s="214"/>
      <c r="BA257" s="214"/>
      <c r="BB257" s="214"/>
      <c r="BC257" s="214"/>
      <c r="BD257" s="214"/>
      <c r="BE257" s="214"/>
      <c r="BF257" s="214"/>
      <c r="BG257" s="214"/>
      <c r="BH257" s="214"/>
      <c r="BI257" s="214"/>
      <c r="BJ257" s="214"/>
      <c r="BK257" s="214"/>
      <c r="BL257" s="214"/>
      <c r="BM257" s="214"/>
      <c r="BN257" s="214"/>
      <c r="BO257" s="214"/>
      <c r="BP257" s="214"/>
      <c r="BQ257" s="214"/>
      <c r="BR257" s="214"/>
      <c r="BS257" s="214"/>
      <c r="BT257" s="253"/>
      <c r="BU257" s="253"/>
      <c r="BV257" s="253"/>
      <c r="BW257" s="253"/>
      <c r="BX257" s="253"/>
    </row>
    <row r="258" spans="1:76" s="252" customFormat="1" ht="19.899999999999999" customHeight="1">
      <c r="B258" s="353"/>
      <c r="C258" s="144">
        <v>30104310510103</v>
      </c>
      <c r="D258" s="145" t="s">
        <v>907</v>
      </c>
      <c r="E258" s="145" t="s">
        <v>151</v>
      </c>
      <c r="F258" s="145" t="s">
        <v>211</v>
      </c>
      <c r="G258" s="145">
        <v>2</v>
      </c>
      <c r="H258" s="146" t="s">
        <v>906</v>
      </c>
      <c r="I258" s="261" t="s">
        <v>351</v>
      </c>
      <c r="J258" s="145" t="s">
        <v>71</v>
      </c>
      <c r="K258" s="145" t="s">
        <v>27</v>
      </c>
      <c r="L258" s="49">
        <v>1</v>
      </c>
      <c r="M258" s="52">
        <v>3</v>
      </c>
      <c r="N258" s="53">
        <v>206.8</v>
      </c>
      <c r="O258" s="49">
        <v>45</v>
      </c>
      <c r="P258" s="49" t="s">
        <v>28</v>
      </c>
      <c r="Q258" s="324">
        <v>0.1</v>
      </c>
      <c r="R258" s="470">
        <v>208.86724699999999</v>
      </c>
      <c r="S258" s="551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  <c r="AL258" s="214"/>
      <c r="AM258" s="214"/>
      <c r="AN258" s="214"/>
      <c r="AO258" s="214"/>
      <c r="AP258" s="214"/>
      <c r="AQ258" s="214"/>
      <c r="AR258" s="214"/>
      <c r="AS258" s="214"/>
      <c r="AT258" s="214"/>
      <c r="AU258" s="214"/>
      <c r="AV258" s="214"/>
      <c r="AW258" s="214"/>
      <c r="AX258" s="214"/>
      <c r="AY258" s="214"/>
      <c r="AZ258" s="214"/>
      <c r="BA258" s="214"/>
      <c r="BB258" s="214"/>
      <c r="BC258" s="214"/>
      <c r="BD258" s="214"/>
      <c r="BE258" s="214"/>
      <c r="BF258" s="214"/>
      <c r="BG258" s="214"/>
      <c r="BH258" s="214"/>
      <c r="BI258" s="214"/>
      <c r="BJ258" s="214"/>
      <c r="BK258" s="214"/>
      <c r="BL258" s="214"/>
      <c r="BM258" s="214"/>
      <c r="BN258" s="214"/>
      <c r="BO258" s="214"/>
      <c r="BP258" s="214"/>
      <c r="BQ258" s="214"/>
      <c r="BR258" s="214"/>
      <c r="BS258" s="214"/>
      <c r="BT258" s="253"/>
      <c r="BU258" s="253"/>
      <c r="BV258" s="253"/>
      <c r="BW258" s="253"/>
      <c r="BX258" s="253"/>
    </row>
    <row r="259" spans="1:76" s="252" customFormat="1" ht="19.899999999999999" customHeight="1">
      <c r="B259" s="389"/>
      <c r="C259" s="144">
        <v>30104311310101</v>
      </c>
      <c r="D259" s="145" t="s">
        <v>897</v>
      </c>
      <c r="E259" s="145" t="s">
        <v>151</v>
      </c>
      <c r="F259" s="145" t="s">
        <v>211</v>
      </c>
      <c r="G259" s="145">
        <v>2</v>
      </c>
      <c r="H259" s="146" t="s">
        <v>898</v>
      </c>
      <c r="I259" s="261" t="s">
        <v>351</v>
      </c>
      <c r="J259" s="145" t="s">
        <v>71</v>
      </c>
      <c r="K259" s="74" t="s">
        <v>1885</v>
      </c>
      <c r="L259" s="145" t="s">
        <v>19</v>
      </c>
      <c r="M259" s="91" t="s">
        <v>19</v>
      </c>
      <c r="N259" s="75">
        <v>1387.2</v>
      </c>
      <c r="O259" s="145" t="s">
        <v>868</v>
      </c>
      <c r="P259" s="73" t="s">
        <v>22</v>
      </c>
      <c r="Q259" s="325"/>
      <c r="R259" s="409">
        <v>1400.93328</v>
      </c>
      <c r="S259" s="551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  <c r="AK259" s="214"/>
      <c r="AL259" s="214"/>
      <c r="AM259" s="214"/>
      <c r="AN259" s="214"/>
      <c r="AO259" s="214"/>
      <c r="AP259" s="214"/>
      <c r="AQ259" s="214"/>
      <c r="AR259" s="214"/>
      <c r="AS259" s="214"/>
      <c r="AT259" s="214"/>
      <c r="AU259" s="214"/>
      <c r="AV259" s="214"/>
      <c r="AW259" s="214"/>
      <c r="AX259" s="214"/>
      <c r="AY259" s="214"/>
      <c r="AZ259" s="214"/>
      <c r="BA259" s="214"/>
      <c r="BB259" s="214"/>
      <c r="BC259" s="214"/>
      <c r="BD259" s="214"/>
      <c r="BE259" s="214"/>
      <c r="BF259" s="214"/>
      <c r="BG259" s="214"/>
      <c r="BH259" s="214"/>
      <c r="BI259" s="214"/>
      <c r="BJ259" s="214"/>
      <c r="BK259" s="214"/>
      <c r="BL259" s="214"/>
      <c r="BM259" s="214"/>
      <c r="BN259" s="214"/>
      <c r="BO259" s="214"/>
      <c r="BP259" s="214"/>
      <c r="BQ259" s="214"/>
      <c r="BR259" s="214"/>
      <c r="BS259" s="214"/>
      <c r="BT259" s="253"/>
      <c r="BU259" s="253"/>
      <c r="BV259" s="253"/>
      <c r="BW259" s="253"/>
      <c r="BX259" s="253"/>
    </row>
    <row r="260" spans="1:76" s="252" customFormat="1" ht="19.899999999999999" customHeight="1">
      <c r="B260" s="389"/>
      <c r="C260" s="144">
        <v>30104311310102</v>
      </c>
      <c r="D260" s="145" t="s">
        <v>900</v>
      </c>
      <c r="E260" s="145" t="s">
        <v>151</v>
      </c>
      <c r="F260" s="145" t="s">
        <v>211</v>
      </c>
      <c r="G260" s="145">
        <v>2</v>
      </c>
      <c r="H260" s="146" t="s">
        <v>898</v>
      </c>
      <c r="I260" s="261" t="s">
        <v>351</v>
      </c>
      <c r="J260" s="145" t="s">
        <v>71</v>
      </c>
      <c r="K260" s="74" t="s">
        <v>1885</v>
      </c>
      <c r="L260" s="145" t="s">
        <v>19</v>
      </c>
      <c r="M260" s="91" t="s">
        <v>20</v>
      </c>
      <c r="N260" s="75">
        <v>910.2</v>
      </c>
      <c r="O260" s="145" t="s">
        <v>868</v>
      </c>
      <c r="P260" s="73" t="s">
        <v>22</v>
      </c>
      <c r="Q260" s="325"/>
      <c r="R260" s="409">
        <v>919.21097999999995</v>
      </c>
      <c r="S260" s="551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  <c r="AK260" s="214"/>
      <c r="AL260" s="214"/>
      <c r="AM260" s="214"/>
      <c r="AN260" s="214"/>
      <c r="AO260" s="214"/>
      <c r="AP260" s="214"/>
      <c r="AQ260" s="214"/>
      <c r="AR260" s="214"/>
      <c r="AS260" s="214"/>
      <c r="AT260" s="214"/>
      <c r="AU260" s="214"/>
      <c r="AV260" s="214"/>
      <c r="AW260" s="214"/>
      <c r="AX260" s="214"/>
      <c r="AY260" s="214"/>
      <c r="AZ260" s="214"/>
      <c r="BA260" s="214"/>
      <c r="BB260" s="214"/>
      <c r="BC260" s="214"/>
      <c r="BD260" s="214"/>
      <c r="BE260" s="214"/>
      <c r="BF260" s="214"/>
      <c r="BG260" s="214"/>
      <c r="BH260" s="214"/>
      <c r="BI260" s="214"/>
      <c r="BJ260" s="214"/>
      <c r="BK260" s="214"/>
      <c r="BL260" s="214"/>
      <c r="BM260" s="214"/>
      <c r="BN260" s="214"/>
      <c r="BO260" s="214"/>
      <c r="BP260" s="214"/>
      <c r="BQ260" s="214"/>
      <c r="BR260" s="214"/>
      <c r="BS260" s="214"/>
      <c r="BT260" s="253"/>
      <c r="BU260" s="253"/>
      <c r="BV260" s="253"/>
      <c r="BW260" s="253"/>
      <c r="BX260" s="253"/>
    </row>
    <row r="261" spans="1:76" s="252" customFormat="1" ht="19.899999999999999" customHeight="1">
      <c r="B261" s="389"/>
      <c r="C261" s="144">
        <v>30104311310103</v>
      </c>
      <c r="D261" s="145" t="s">
        <v>901</v>
      </c>
      <c r="E261" s="145" t="s">
        <v>151</v>
      </c>
      <c r="F261" s="145" t="s">
        <v>211</v>
      </c>
      <c r="G261" s="145">
        <v>2</v>
      </c>
      <c r="H261" s="146" t="s">
        <v>898</v>
      </c>
      <c r="I261" s="261" t="s">
        <v>351</v>
      </c>
      <c r="J261" s="145" t="s">
        <v>71</v>
      </c>
      <c r="K261" s="74" t="s">
        <v>1885</v>
      </c>
      <c r="L261" s="145" t="s">
        <v>19</v>
      </c>
      <c r="M261" s="91" t="s">
        <v>23</v>
      </c>
      <c r="N261" s="75">
        <v>328.2</v>
      </c>
      <c r="O261" s="145" t="s">
        <v>868</v>
      </c>
      <c r="P261" s="73" t="s">
        <v>22</v>
      </c>
      <c r="Q261" s="325"/>
      <c r="R261" s="409">
        <v>331.44918000000001</v>
      </c>
      <c r="S261" s="551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  <c r="AK261" s="214"/>
      <c r="AL261" s="214"/>
      <c r="AM261" s="214"/>
      <c r="AN261" s="214"/>
      <c r="AO261" s="214"/>
      <c r="AP261" s="214"/>
      <c r="AQ261" s="214"/>
      <c r="AR261" s="214"/>
      <c r="AS261" s="214"/>
      <c r="AT261" s="214"/>
      <c r="AU261" s="214"/>
      <c r="AV261" s="214"/>
      <c r="AW261" s="214"/>
      <c r="AX261" s="214"/>
      <c r="AY261" s="214"/>
      <c r="AZ261" s="214"/>
      <c r="BA261" s="214"/>
      <c r="BB261" s="214"/>
      <c r="BC261" s="214"/>
      <c r="BD261" s="214"/>
      <c r="BE261" s="214"/>
      <c r="BF261" s="214"/>
      <c r="BG261" s="214"/>
      <c r="BH261" s="214"/>
      <c r="BI261" s="214"/>
      <c r="BJ261" s="214"/>
      <c r="BK261" s="214"/>
      <c r="BL261" s="214"/>
      <c r="BM261" s="214"/>
      <c r="BN261" s="214"/>
      <c r="BO261" s="214"/>
      <c r="BP261" s="214"/>
      <c r="BQ261" s="214"/>
      <c r="BR261" s="214"/>
      <c r="BS261" s="214"/>
      <c r="BT261" s="253"/>
      <c r="BU261" s="253"/>
      <c r="BV261" s="253"/>
      <c r="BW261" s="253"/>
      <c r="BX261" s="253"/>
    </row>
    <row r="262" spans="1:76" s="252" customFormat="1" ht="19.899999999999999" customHeight="1">
      <c r="B262" s="389"/>
      <c r="C262" s="144">
        <v>30104311310104</v>
      </c>
      <c r="D262" s="145" t="s">
        <v>902</v>
      </c>
      <c r="E262" s="145" t="s">
        <v>151</v>
      </c>
      <c r="F262" s="145" t="s">
        <v>211</v>
      </c>
      <c r="G262" s="145">
        <v>2</v>
      </c>
      <c r="H262" s="146" t="s">
        <v>898</v>
      </c>
      <c r="I262" s="261" t="s">
        <v>351</v>
      </c>
      <c r="J262" s="145" t="s">
        <v>71</v>
      </c>
      <c r="K262" s="74" t="s">
        <v>1885</v>
      </c>
      <c r="L262" s="145" t="s">
        <v>19</v>
      </c>
      <c r="M262" s="91" t="s">
        <v>25</v>
      </c>
      <c r="N262" s="75">
        <v>1571.2</v>
      </c>
      <c r="O262" s="145" t="s">
        <v>868</v>
      </c>
      <c r="P262" s="73" t="s">
        <v>22</v>
      </c>
      <c r="Q262" s="325"/>
      <c r="R262" s="409">
        <v>1586.75488</v>
      </c>
      <c r="S262" s="551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  <c r="AK262" s="214"/>
      <c r="AL262" s="214"/>
      <c r="AM262" s="214"/>
      <c r="AN262" s="214"/>
      <c r="AO262" s="214"/>
      <c r="AP262" s="214"/>
      <c r="AQ262" s="214"/>
      <c r="AR262" s="214"/>
      <c r="AS262" s="214"/>
      <c r="AT262" s="214"/>
      <c r="AU262" s="214"/>
      <c r="AV262" s="214"/>
      <c r="AW262" s="214"/>
      <c r="AX262" s="214"/>
      <c r="AY262" s="214"/>
      <c r="AZ262" s="214"/>
      <c r="BA262" s="214"/>
      <c r="BB262" s="214"/>
      <c r="BC262" s="214"/>
      <c r="BD262" s="214"/>
      <c r="BE262" s="214"/>
      <c r="BF262" s="214"/>
      <c r="BG262" s="214"/>
      <c r="BH262" s="214"/>
      <c r="BI262" s="214"/>
      <c r="BJ262" s="214"/>
      <c r="BK262" s="214"/>
      <c r="BL262" s="214"/>
      <c r="BM262" s="214"/>
      <c r="BN262" s="214"/>
      <c r="BO262" s="214"/>
      <c r="BP262" s="214"/>
      <c r="BQ262" s="214"/>
      <c r="BR262" s="214"/>
      <c r="BS262" s="214"/>
      <c r="BT262" s="253"/>
      <c r="BU262" s="253"/>
      <c r="BV262" s="253"/>
      <c r="BW262" s="253"/>
      <c r="BX262" s="253"/>
    </row>
    <row r="263" spans="1:76" s="252" customFormat="1" ht="19.899999999999999" customHeight="1" thickBot="1">
      <c r="B263" s="390"/>
      <c r="C263" s="597">
        <v>30104311310105</v>
      </c>
      <c r="D263" s="598" t="s">
        <v>903</v>
      </c>
      <c r="E263" s="598" t="s">
        <v>151</v>
      </c>
      <c r="F263" s="598" t="s">
        <v>211</v>
      </c>
      <c r="G263" s="598">
        <v>2</v>
      </c>
      <c r="H263" s="599" t="s">
        <v>898</v>
      </c>
      <c r="I263" s="358" t="s">
        <v>351</v>
      </c>
      <c r="J263" s="598" t="s">
        <v>71</v>
      </c>
      <c r="K263" s="395" t="s">
        <v>1885</v>
      </c>
      <c r="L263" s="598" t="s">
        <v>19</v>
      </c>
      <c r="M263" s="427" t="s">
        <v>24</v>
      </c>
      <c r="N263" s="397">
        <v>316.8</v>
      </c>
      <c r="O263" s="598" t="s">
        <v>868</v>
      </c>
      <c r="P263" s="398" t="s">
        <v>22</v>
      </c>
      <c r="Q263" s="399"/>
      <c r="R263" s="473">
        <v>320.19368699999995</v>
      </c>
      <c r="S263" s="551">
        <f>SUM(R256:R263)</f>
        <v>7216.9803540000003</v>
      </c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  <c r="AK263" s="214"/>
      <c r="AL263" s="214"/>
      <c r="AM263" s="214"/>
      <c r="AN263" s="214"/>
      <c r="AO263" s="214"/>
      <c r="AP263" s="214"/>
      <c r="AQ263" s="214"/>
      <c r="AR263" s="214"/>
      <c r="AS263" s="214"/>
      <c r="AT263" s="214"/>
      <c r="AU263" s="214"/>
      <c r="AV263" s="214"/>
      <c r="AW263" s="214"/>
      <c r="AX263" s="214"/>
      <c r="AY263" s="214"/>
      <c r="AZ263" s="214"/>
      <c r="BA263" s="214"/>
      <c r="BB263" s="214"/>
      <c r="BC263" s="214"/>
      <c r="BD263" s="214"/>
      <c r="BE263" s="214"/>
      <c r="BF263" s="214"/>
      <c r="BG263" s="214"/>
      <c r="BH263" s="214"/>
      <c r="BI263" s="214"/>
      <c r="BJ263" s="214"/>
      <c r="BK263" s="214"/>
      <c r="BL263" s="214"/>
      <c r="BM263" s="214"/>
      <c r="BN263" s="214"/>
      <c r="BO263" s="214"/>
      <c r="BP263" s="214"/>
      <c r="BQ263" s="214"/>
      <c r="BR263" s="214"/>
      <c r="BS263" s="214"/>
      <c r="BT263" s="253"/>
      <c r="BU263" s="253"/>
      <c r="BV263" s="253"/>
      <c r="BW263" s="253"/>
      <c r="BX263" s="253"/>
    </row>
    <row r="264" spans="1:76" s="252" customFormat="1" ht="19.899999999999999" customHeight="1">
      <c r="B264" s="345">
        <v>38</v>
      </c>
      <c r="C264" s="637" t="s">
        <v>869</v>
      </c>
      <c r="D264" s="637" t="s">
        <v>870</v>
      </c>
      <c r="E264" s="637" t="s">
        <v>151</v>
      </c>
      <c r="F264" s="637" t="s">
        <v>1884</v>
      </c>
      <c r="G264" s="680"/>
      <c r="H264" s="600" t="s">
        <v>871</v>
      </c>
      <c r="I264" s="388" t="s">
        <v>872</v>
      </c>
      <c r="J264" s="637" t="s">
        <v>71</v>
      </c>
      <c r="K264" s="637" t="s">
        <v>27</v>
      </c>
      <c r="L264" s="405">
        <v>1</v>
      </c>
      <c r="M264" s="406">
        <v>1</v>
      </c>
      <c r="N264" s="493">
        <v>1800</v>
      </c>
      <c r="O264" s="405" t="s">
        <v>40</v>
      </c>
      <c r="P264" s="405" t="s">
        <v>28</v>
      </c>
      <c r="Q264" s="407">
        <v>0.05</v>
      </c>
      <c r="R264" s="495">
        <v>1819.8</v>
      </c>
      <c r="S264" s="551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  <c r="AK264" s="214"/>
      <c r="AL264" s="214"/>
      <c r="AM264" s="214"/>
      <c r="AN264" s="214"/>
      <c r="AO264" s="214"/>
      <c r="AP264" s="214"/>
      <c r="AQ264" s="214"/>
      <c r="AR264" s="214"/>
      <c r="AS264" s="214"/>
      <c r="AT264" s="214"/>
      <c r="AU264" s="214"/>
      <c r="AV264" s="214"/>
      <c r="AW264" s="214"/>
      <c r="AX264" s="214"/>
      <c r="AY264" s="214"/>
      <c r="AZ264" s="214"/>
      <c r="BA264" s="214"/>
      <c r="BB264" s="214"/>
      <c r="BC264" s="214"/>
      <c r="BD264" s="214"/>
      <c r="BE264" s="214"/>
      <c r="BF264" s="214"/>
      <c r="BG264" s="214"/>
      <c r="BH264" s="214"/>
      <c r="BI264" s="214"/>
      <c r="BJ264" s="214"/>
      <c r="BK264" s="214"/>
      <c r="BL264" s="214"/>
      <c r="BM264" s="214"/>
      <c r="BN264" s="214"/>
      <c r="BO264" s="214"/>
      <c r="BP264" s="214"/>
      <c r="BQ264" s="214"/>
      <c r="BR264" s="214"/>
      <c r="BS264" s="214"/>
      <c r="BT264" s="253"/>
      <c r="BU264" s="253"/>
      <c r="BV264" s="253"/>
      <c r="BW264" s="253"/>
      <c r="BX264" s="253"/>
    </row>
    <row r="265" spans="1:76" s="252" customFormat="1" ht="19.899999999999999" customHeight="1">
      <c r="A265" s="256"/>
      <c r="B265" s="353"/>
      <c r="C265" s="140" t="s">
        <v>873</v>
      </c>
      <c r="D265" s="140" t="s">
        <v>874</v>
      </c>
      <c r="E265" s="140" t="s">
        <v>151</v>
      </c>
      <c r="F265" s="140" t="s">
        <v>1884</v>
      </c>
      <c r="G265" s="96"/>
      <c r="H265" s="97" t="s">
        <v>871</v>
      </c>
      <c r="I265" s="261" t="s">
        <v>351</v>
      </c>
      <c r="J265" s="140" t="s">
        <v>71</v>
      </c>
      <c r="K265" s="140" t="s">
        <v>27</v>
      </c>
      <c r="L265" s="49">
        <v>1</v>
      </c>
      <c r="M265" s="52">
        <v>2</v>
      </c>
      <c r="N265" s="53">
        <v>1800</v>
      </c>
      <c r="O265" s="49" t="s">
        <v>40</v>
      </c>
      <c r="P265" s="49" t="s">
        <v>44</v>
      </c>
      <c r="Q265" s="49" t="s">
        <v>49</v>
      </c>
      <c r="R265" s="470">
        <v>1819.8</v>
      </c>
      <c r="S265" s="552"/>
      <c r="T265" s="216"/>
      <c r="U265" s="216"/>
      <c r="V265" s="216"/>
      <c r="W265" s="216"/>
      <c r="X265" s="216"/>
      <c r="Y265" s="216"/>
      <c r="Z265" s="216"/>
      <c r="AA265" s="216"/>
      <c r="AB265" s="216"/>
      <c r="AC265" s="216"/>
      <c r="AD265" s="216"/>
      <c r="AE265" s="216"/>
      <c r="AF265" s="216"/>
      <c r="AG265" s="216"/>
      <c r="AH265" s="216"/>
      <c r="AI265" s="216"/>
      <c r="AJ265" s="216"/>
      <c r="AK265" s="216"/>
      <c r="AL265" s="216"/>
      <c r="AM265" s="216"/>
      <c r="AN265" s="216"/>
      <c r="AO265" s="216"/>
      <c r="AP265" s="216"/>
      <c r="AQ265" s="216"/>
      <c r="AR265" s="216"/>
      <c r="AS265" s="216"/>
      <c r="AT265" s="216"/>
      <c r="AU265" s="216"/>
      <c r="AV265" s="216"/>
      <c r="AW265" s="216"/>
      <c r="AX265" s="216"/>
      <c r="AY265" s="216"/>
      <c r="AZ265" s="216"/>
      <c r="BA265" s="216"/>
      <c r="BB265" s="216"/>
      <c r="BC265" s="216"/>
      <c r="BD265" s="216"/>
      <c r="BE265" s="216"/>
      <c r="BF265" s="216"/>
      <c r="BG265" s="216"/>
      <c r="BH265" s="216"/>
      <c r="BI265" s="216"/>
      <c r="BJ265" s="216"/>
      <c r="BK265" s="216"/>
      <c r="BL265" s="216"/>
      <c r="BM265" s="216"/>
      <c r="BN265" s="216"/>
      <c r="BO265" s="216"/>
      <c r="BP265" s="216"/>
      <c r="BQ265" s="216"/>
      <c r="BR265" s="216"/>
      <c r="BS265" s="216"/>
      <c r="BT265" s="258"/>
      <c r="BU265" s="258"/>
      <c r="BV265" s="258"/>
      <c r="BW265" s="258"/>
      <c r="BX265" s="258"/>
    </row>
    <row r="266" spans="1:76" s="252" customFormat="1" ht="19.899999999999999" customHeight="1">
      <c r="A266" s="256"/>
      <c r="B266" s="353"/>
      <c r="C266" s="140" t="s">
        <v>875</v>
      </c>
      <c r="D266" s="140" t="s">
        <v>876</v>
      </c>
      <c r="E266" s="140" t="s">
        <v>151</v>
      </c>
      <c r="F266" s="140" t="s">
        <v>1884</v>
      </c>
      <c r="G266" s="96"/>
      <c r="H266" s="97" t="s">
        <v>871</v>
      </c>
      <c r="I266" s="261" t="s">
        <v>351</v>
      </c>
      <c r="J266" s="140" t="s">
        <v>71</v>
      </c>
      <c r="K266" s="140" t="s">
        <v>27</v>
      </c>
      <c r="L266" s="49">
        <v>1</v>
      </c>
      <c r="M266" s="52">
        <v>3</v>
      </c>
      <c r="N266" s="53">
        <v>1800</v>
      </c>
      <c r="O266" s="49" t="s">
        <v>40</v>
      </c>
      <c r="P266" s="49" t="s">
        <v>44</v>
      </c>
      <c r="Q266" s="49" t="s">
        <v>49</v>
      </c>
      <c r="R266" s="470">
        <v>1819.8</v>
      </c>
      <c r="S266" s="552"/>
      <c r="T266" s="216"/>
      <c r="U266" s="216"/>
      <c r="V266" s="216"/>
      <c r="W266" s="216"/>
      <c r="X266" s="216"/>
      <c r="Y266" s="216"/>
      <c r="Z266" s="216"/>
      <c r="AA266" s="216"/>
      <c r="AB266" s="216"/>
      <c r="AC266" s="216"/>
      <c r="AD266" s="216"/>
      <c r="AE266" s="216"/>
      <c r="AF266" s="216"/>
      <c r="AG266" s="216"/>
      <c r="AH266" s="216"/>
      <c r="AI266" s="216"/>
      <c r="AJ266" s="216"/>
      <c r="AK266" s="216"/>
      <c r="AL266" s="216"/>
      <c r="AM266" s="216"/>
      <c r="AN266" s="216"/>
      <c r="AO266" s="216"/>
      <c r="AP266" s="216"/>
      <c r="AQ266" s="216"/>
      <c r="AR266" s="216"/>
      <c r="AS266" s="216"/>
      <c r="AT266" s="216"/>
      <c r="AU266" s="216"/>
      <c r="AV266" s="216"/>
      <c r="AW266" s="216"/>
      <c r="AX266" s="216"/>
      <c r="AY266" s="216"/>
      <c r="AZ266" s="216"/>
      <c r="BA266" s="216"/>
      <c r="BB266" s="216"/>
      <c r="BC266" s="216"/>
      <c r="BD266" s="216"/>
      <c r="BE266" s="216"/>
      <c r="BF266" s="216"/>
      <c r="BG266" s="216"/>
      <c r="BH266" s="216"/>
      <c r="BI266" s="216"/>
      <c r="BJ266" s="216"/>
      <c r="BK266" s="216"/>
      <c r="BL266" s="216"/>
      <c r="BM266" s="216"/>
      <c r="BN266" s="216"/>
      <c r="BO266" s="216"/>
      <c r="BP266" s="216"/>
      <c r="BQ266" s="216"/>
      <c r="BR266" s="216"/>
      <c r="BS266" s="216"/>
      <c r="BT266" s="258"/>
      <c r="BU266" s="258"/>
      <c r="BV266" s="258"/>
      <c r="BW266" s="258"/>
      <c r="BX266" s="258"/>
    </row>
    <row r="267" spans="1:76" s="252" customFormat="1" ht="19.899999999999999" customHeight="1">
      <c r="A267" s="256"/>
      <c r="B267" s="353"/>
      <c r="C267" s="140" t="s">
        <v>877</v>
      </c>
      <c r="D267" s="140" t="s">
        <v>878</v>
      </c>
      <c r="E267" s="140" t="s">
        <v>151</v>
      </c>
      <c r="F267" s="140" t="s">
        <v>1884</v>
      </c>
      <c r="G267" s="96"/>
      <c r="H267" s="97" t="s">
        <v>871</v>
      </c>
      <c r="I267" s="261" t="s">
        <v>351</v>
      </c>
      <c r="J267" s="140" t="s">
        <v>71</v>
      </c>
      <c r="K267" s="140" t="s">
        <v>27</v>
      </c>
      <c r="L267" s="49">
        <v>1</v>
      </c>
      <c r="M267" s="52">
        <v>4</v>
      </c>
      <c r="N267" s="53">
        <v>1800</v>
      </c>
      <c r="O267" s="49" t="s">
        <v>40</v>
      </c>
      <c r="P267" s="49" t="s">
        <v>44</v>
      </c>
      <c r="Q267" s="49" t="s">
        <v>49</v>
      </c>
      <c r="R267" s="470">
        <v>1819.8</v>
      </c>
      <c r="S267" s="552"/>
      <c r="T267" s="216"/>
      <c r="U267" s="216"/>
      <c r="V267" s="216"/>
      <c r="W267" s="216"/>
      <c r="X267" s="216"/>
      <c r="Y267" s="216"/>
      <c r="Z267" s="216"/>
      <c r="AA267" s="216"/>
      <c r="AB267" s="216"/>
      <c r="AC267" s="216"/>
      <c r="AD267" s="216"/>
      <c r="AE267" s="216"/>
      <c r="AF267" s="216"/>
      <c r="AG267" s="216"/>
      <c r="AH267" s="216"/>
      <c r="AI267" s="216"/>
      <c r="AJ267" s="216"/>
      <c r="AK267" s="216"/>
      <c r="AL267" s="216"/>
      <c r="AM267" s="216"/>
      <c r="AN267" s="216"/>
      <c r="AO267" s="216"/>
      <c r="AP267" s="216"/>
      <c r="AQ267" s="216"/>
      <c r="AR267" s="216"/>
      <c r="AS267" s="216"/>
      <c r="AT267" s="216"/>
      <c r="AU267" s="216"/>
      <c r="AV267" s="216"/>
      <c r="AW267" s="216"/>
      <c r="AX267" s="216"/>
      <c r="AY267" s="216"/>
      <c r="AZ267" s="216"/>
      <c r="BA267" s="216"/>
      <c r="BB267" s="216"/>
      <c r="BC267" s="216"/>
      <c r="BD267" s="216"/>
      <c r="BE267" s="216"/>
      <c r="BF267" s="216"/>
      <c r="BG267" s="216"/>
      <c r="BH267" s="216"/>
      <c r="BI267" s="216"/>
      <c r="BJ267" s="216"/>
      <c r="BK267" s="216"/>
      <c r="BL267" s="216"/>
      <c r="BM267" s="216"/>
      <c r="BN267" s="216"/>
      <c r="BO267" s="216"/>
      <c r="BP267" s="216"/>
      <c r="BQ267" s="216"/>
      <c r="BR267" s="216"/>
      <c r="BS267" s="216"/>
      <c r="BT267" s="258"/>
      <c r="BU267" s="258"/>
      <c r="BV267" s="258"/>
      <c r="BW267" s="258"/>
      <c r="BX267" s="258"/>
    </row>
    <row r="268" spans="1:76" s="252" customFormat="1" ht="19.899999999999999" customHeight="1">
      <c r="A268" s="256"/>
      <c r="B268" s="353"/>
      <c r="C268" s="140" t="s">
        <v>879</v>
      </c>
      <c r="D268" s="140" t="s">
        <v>880</v>
      </c>
      <c r="E268" s="140" t="s">
        <v>151</v>
      </c>
      <c r="F268" s="140" t="s">
        <v>1884</v>
      </c>
      <c r="G268" s="96"/>
      <c r="H268" s="97" t="s">
        <v>871</v>
      </c>
      <c r="I268" s="261" t="s">
        <v>351</v>
      </c>
      <c r="J268" s="140" t="s">
        <v>71</v>
      </c>
      <c r="K268" s="140" t="s">
        <v>27</v>
      </c>
      <c r="L268" s="49">
        <v>1</v>
      </c>
      <c r="M268" s="52">
        <v>5</v>
      </c>
      <c r="N268" s="53">
        <v>1800</v>
      </c>
      <c r="O268" s="49" t="s">
        <v>40</v>
      </c>
      <c r="P268" s="49" t="s">
        <v>44</v>
      </c>
      <c r="Q268" s="49" t="s">
        <v>49</v>
      </c>
      <c r="R268" s="470">
        <v>1819.8</v>
      </c>
      <c r="S268" s="552"/>
      <c r="T268" s="216"/>
      <c r="U268" s="216"/>
      <c r="V268" s="216"/>
      <c r="W268" s="216"/>
      <c r="X268" s="216"/>
      <c r="Y268" s="216"/>
      <c r="Z268" s="216"/>
      <c r="AA268" s="216"/>
      <c r="AB268" s="216"/>
      <c r="AC268" s="216"/>
      <c r="AD268" s="216"/>
      <c r="AE268" s="216"/>
      <c r="AF268" s="216"/>
      <c r="AG268" s="216"/>
      <c r="AH268" s="216"/>
      <c r="AI268" s="216"/>
      <c r="AJ268" s="216"/>
      <c r="AK268" s="216"/>
      <c r="AL268" s="216"/>
      <c r="AM268" s="216"/>
      <c r="AN268" s="216"/>
      <c r="AO268" s="216"/>
      <c r="AP268" s="216"/>
      <c r="AQ268" s="216"/>
      <c r="AR268" s="216"/>
      <c r="AS268" s="216"/>
      <c r="AT268" s="216"/>
      <c r="AU268" s="216"/>
      <c r="AV268" s="216"/>
      <c r="AW268" s="216"/>
      <c r="AX268" s="216"/>
      <c r="AY268" s="216"/>
      <c r="AZ268" s="216"/>
      <c r="BA268" s="216"/>
      <c r="BB268" s="216"/>
      <c r="BC268" s="216"/>
      <c r="BD268" s="216"/>
      <c r="BE268" s="216"/>
      <c r="BF268" s="216"/>
      <c r="BG268" s="216"/>
      <c r="BH268" s="216"/>
      <c r="BI268" s="216"/>
      <c r="BJ268" s="216"/>
      <c r="BK268" s="216"/>
      <c r="BL268" s="216"/>
      <c r="BM268" s="216"/>
      <c r="BN268" s="216"/>
      <c r="BO268" s="216"/>
      <c r="BP268" s="216"/>
      <c r="BQ268" s="216"/>
      <c r="BR268" s="216"/>
      <c r="BS268" s="216"/>
      <c r="BT268" s="258"/>
      <c r="BU268" s="258"/>
      <c r="BV268" s="258"/>
      <c r="BW268" s="258"/>
      <c r="BX268" s="258"/>
    </row>
    <row r="269" spans="1:76" s="252" customFormat="1" ht="19.899999999999999" customHeight="1">
      <c r="A269" s="256"/>
      <c r="B269" s="353"/>
      <c r="C269" s="140" t="s">
        <v>881</v>
      </c>
      <c r="D269" s="140" t="s">
        <v>882</v>
      </c>
      <c r="E269" s="140" t="s">
        <v>151</v>
      </c>
      <c r="F269" s="140" t="s">
        <v>1884</v>
      </c>
      <c r="G269" s="96"/>
      <c r="H269" s="97" t="s">
        <v>871</v>
      </c>
      <c r="I269" s="261" t="s">
        <v>351</v>
      </c>
      <c r="J269" s="140" t="s">
        <v>71</v>
      </c>
      <c r="K269" s="140" t="s">
        <v>27</v>
      </c>
      <c r="L269" s="49">
        <v>1</v>
      </c>
      <c r="M269" s="52">
        <v>6</v>
      </c>
      <c r="N269" s="53">
        <v>1800</v>
      </c>
      <c r="O269" s="49" t="s">
        <v>40</v>
      </c>
      <c r="P269" s="49" t="s">
        <v>22</v>
      </c>
      <c r="Q269" s="49"/>
      <c r="R269" s="470">
        <v>1819.8</v>
      </c>
      <c r="S269" s="552"/>
      <c r="T269" s="216"/>
      <c r="U269" s="216"/>
      <c r="V269" s="216"/>
      <c r="W269" s="216"/>
      <c r="X269" s="216"/>
      <c r="Y269" s="216"/>
      <c r="Z269" s="216"/>
      <c r="AA269" s="216"/>
      <c r="AB269" s="216"/>
      <c r="AC269" s="216"/>
      <c r="AD269" s="216"/>
      <c r="AE269" s="216"/>
      <c r="AF269" s="216"/>
      <c r="AG269" s="216"/>
      <c r="AH269" s="216"/>
      <c r="AI269" s="216"/>
      <c r="AJ269" s="216"/>
      <c r="AK269" s="216"/>
      <c r="AL269" s="216"/>
      <c r="AM269" s="216"/>
      <c r="AN269" s="216"/>
      <c r="AO269" s="216"/>
      <c r="AP269" s="216"/>
      <c r="AQ269" s="216"/>
      <c r="AR269" s="216"/>
      <c r="AS269" s="216"/>
      <c r="AT269" s="216"/>
      <c r="AU269" s="216"/>
      <c r="AV269" s="216"/>
      <c r="AW269" s="216"/>
      <c r="AX269" s="216"/>
      <c r="AY269" s="216"/>
      <c r="AZ269" s="216"/>
      <c r="BA269" s="216"/>
      <c r="BB269" s="216"/>
      <c r="BC269" s="216"/>
      <c r="BD269" s="216"/>
      <c r="BE269" s="216"/>
      <c r="BF269" s="216"/>
      <c r="BG269" s="216"/>
      <c r="BH269" s="216"/>
      <c r="BI269" s="216"/>
      <c r="BJ269" s="216"/>
      <c r="BK269" s="216"/>
      <c r="BL269" s="216"/>
      <c r="BM269" s="216"/>
      <c r="BN269" s="216"/>
      <c r="BO269" s="216"/>
      <c r="BP269" s="216"/>
      <c r="BQ269" s="216"/>
      <c r="BR269" s="216"/>
      <c r="BS269" s="216"/>
      <c r="BT269" s="258"/>
      <c r="BU269" s="258"/>
      <c r="BV269" s="258"/>
      <c r="BW269" s="258"/>
      <c r="BX269" s="258"/>
    </row>
    <row r="270" spans="1:76" s="252" customFormat="1" ht="19.899999999999999" customHeight="1">
      <c r="A270" s="256"/>
      <c r="B270" s="353"/>
      <c r="C270" s="140" t="s">
        <v>883</v>
      </c>
      <c r="D270" s="140" t="s">
        <v>884</v>
      </c>
      <c r="E270" s="140" t="s">
        <v>151</v>
      </c>
      <c r="F270" s="140" t="s">
        <v>1884</v>
      </c>
      <c r="G270" s="96"/>
      <c r="H270" s="97" t="s">
        <v>871</v>
      </c>
      <c r="I270" s="261" t="s">
        <v>351</v>
      </c>
      <c r="J270" s="140" t="s">
        <v>71</v>
      </c>
      <c r="K270" s="140" t="s">
        <v>27</v>
      </c>
      <c r="L270" s="49">
        <v>1</v>
      </c>
      <c r="M270" s="52">
        <v>7</v>
      </c>
      <c r="N270" s="53">
        <v>1800</v>
      </c>
      <c r="O270" s="49" t="s">
        <v>40</v>
      </c>
      <c r="P270" s="49" t="s">
        <v>28</v>
      </c>
      <c r="Q270" s="324">
        <v>0.05</v>
      </c>
      <c r="R270" s="470">
        <v>1819.8</v>
      </c>
      <c r="S270" s="552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216"/>
      <c r="AE270" s="216"/>
      <c r="AF270" s="216"/>
      <c r="AG270" s="216"/>
      <c r="AH270" s="216"/>
      <c r="AI270" s="216"/>
      <c r="AJ270" s="216"/>
      <c r="AK270" s="216"/>
      <c r="AL270" s="216"/>
      <c r="AM270" s="216"/>
      <c r="AN270" s="216"/>
      <c r="AO270" s="216"/>
      <c r="AP270" s="216"/>
      <c r="AQ270" s="216"/>
      <c r="AR270" s="216"/>
      <c r="AS270" s="216"/>
      <c r="AT270" s="216"/>
      <c r="AU270" s="216"/>
      <c r="AV270" s="216"/>
      <c r="AW270" s="216"/>
      <c r="AX270" s="216"/>
      <c r="AY270" s="216"/>
      <c r="AZ270" s="216"/>
      <c r="BA270" s="216"/>
      <c r="BB270" s="216"/>
      <c r="BC270" s="216"/>
      <c r="BD270" s="216"/>
      <c r="BE270" s="216"/>
      <c r="BF270" s="216"/>
      <c r="BG270" s="216"/>
      <c r="BH270" s="216"/>
      <c r="BI270" s="216"/>
      <c r="BJ270" s="216"/>
      <c r="BK270" s="216"/>
      <c r="BL270" s="216"/>
      <c r="BM270" s="216"/>
      <c r="BN270" s="216"/>
      <c r="BO270" s="216"/>
      <c r="BP270" s="216"/>
      <c r="BQ270" s="216"/>
      <c r="BR270" s="216"/>
      <c r="BS270" s="216"/>
      <c r="BT270" s="258"/>
      <c r="BU270" s="258"/>
      <c r="BV270" s="258"/>
      <c r="BW270" s="258"/>
      <c r="BX270" s="258"/>
    </row>
    <row r="271" spans="1:76" s="252" customFormat="1" ht="19.899999999999999" customHeight="1">
      <c r="A271" s="256"/>
      <c r="B271" s="353"/>
      <c r="C271" s="140" t="s">
        <v>885</v>
      </c>
      <c r="D271" s="140" t="s">
        <v>886</v>
      </c>
      <c r="E271" s="140" t="s">
        <v>151</v>
      </c>
      <c r="F271" s="140" t="s">
        <v>1884</v>
      </c>
      <c r="G271" s="96"/>
      <c r="H271" s="97" t="s">
        <v>871</v>
      </c>
      <c r="I271" s="261" t="s">
        <v>351</v>
      </c>
      <c r="J271" s="140" t="s">
        <v>71</v>
      </c>
      <c r="K271" s="140" t="s">
        <v>27</v>
      </c>
      <c r="L271" s="49">
        <v>1</v>
      </c>
      <c r="M271" s="52">
        <v>8</v>
      </c>
      <c r="N271" s="53">
        <v>1800</v>
      </c>
      <c r="O271" s="49" t="s">
        <v>40</v>
      </c>
      <c r="P271" s="49" t="s">
        <v>22</v>
      </c>
      <c r="Q271" s="49"/>
      <c r="R271" s="470">
        <v>1819.8</v>
      </c>
      <c r="S271" s="552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216"/>
      <c r="AE271" s="216"/>
      <c r="AF271" s="216"/>
      <c r="AG271" s="216"/>
      <c r="AH271" s="216"/>
      <c r="AI271" s="216"/>
      <c r="AJ271" s="216"/>
      <c r="AK271" s="216"/>
      <c r="AL271" s="216"/>
      <c r="AM271" s="216"/>
      <c r="AN271" s="216"/>
      <c r="AO271" s="216"/>
      <c r="AP271" s="216"/>
      <c r="AQ271" s="216"/>
      <c r="AR271" s="216"/>
      <c r="AS271" s="216"/>
      <c r="AT271" s="216"/>
      <c r="AU271" s="216"/>
      <c r="AV271" s="216"/>
      <c r="AW271" s="216"/>
      <c r="AX271" s="216"/>
      <c r="AY271" s="216"/>
      <c r="AZ271" s="216"/>
      <c r="BA271" s="216"/>
      <c r="BB271" s="216"/>
      <c r="BC271" s="216"/>
      <c r="BD271" s="216"/>
      <c r="BE271" s="216"/>
      <c r="BF271" s="216"/>
      <c r="BG271" s="216"/>
      <c r="BH271" s="216"/>
      <c r="BI271" s="216"/>
      <c r="BJ271" s="216"/>
      <c r="BK271" s="216"/>
      <c r="BL271" s="216"/>
      <c r="BM271" s="216"/>
      <c r="BN271" s="216"/>
      <c r="BO271" s="216"/>
      <c r="BP271" s="216"/>
      <c r="BQ271" s="216"/>
      <c r="BR271" s="216"/>
      <c r="BS271" s="216"/>
      <c r="BT271" s="258"/>
      <c r="BU271" s="258"/>
      <c r="BV271" s="258"/>
      <c r="BW271" s="258"/>
      <c r="BX271" s="258"/>
    </row>
    <row r="272" spans="1:76" s="252" customFormat="1" ht="19.899999999999999" customHeight="1">
      <c r="A272" s="256"/>
      <c r="B272" s="353"/>
      <c r="C272" s="140" t="s">
        <v>887</v>
      </c>
      <c r="D272" s="140" t="s">
        <v>888</v>
      </c>
      <c r="E272" s="140" t="s">
        <v>151</v>
      </c>
      <c r="F272" s="140" t="s">
        <v>1884</v>
      </c>
      <c r="G272" s="96"/>
      <c r="H272" s="97" t="s">
        <v>871</v>
      </c>
      <c r="I272" s="261" t="s">
        <v>351</v>
      </c>
      <c r="J272" s="140" t="s">
        <v>71</v>
      </c>
      <c r="K272" s="140" t="s">
        <v>27</v>
      </c>
      <c r="L272" s="49">
        <v>1</v>
      </c>
      <c r="M272" s="52">
        <v>9</v>
      </c>
      <c r="N272" s="53">
        <v>554.1</v>
      </c>
      <c r="O272" s="49" t="s">
        <v>40</v>
      </c>
      <c r="P272" s="49" t="s">
        <v>48</v>
      </c>
      <c r="Q272" s="324">
        <v>0.09</v>
      </c>
      <c r="R272" s="470">
        <v>560.19510000000002</v>
      </c>
      <c r="S272" s="552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  <c r="AL272" s="216"/>
      <c r="AM272" s="216"/>
      <c r="AN272" s="216"/>
      <c r="AO272" s="216"/>
      <c r="AP272" s="216"/>
      <c r="AQ272" s="216"/>
      <c r="AR272" s="216"/>
      <c r="AS272" s="216"/>
      <c r="AT272" s="216"/>
      <c r="AU272" s="216"/>
      <c r="AV272" s="216"/>
      <c r="AW272" s="216"/>
      <c r="AX272" s="216"/>
      <c r="AY272" s="216"/>
      <c r="AZ272" s="216"/>
      <c r="BA272" s="216"/>
      <c r="BB272" s="216"/>
      <c r="BC272" s="216"/>
      <c r="BD272" s="216"/>
      <c r="BE272" s="216"/>
      <c r="BF272" s="216"/>
      <c r="BG272" s="216"/>
      <c r="BH272" s="216"/>
      <c r="BI272" s="216"/>
      <c r="BJ272" s="216"/>
      <c r="BK272" s="216"/>
      <c r="BL272" s="216"/>
      <c r="BM272" s="216"/>
      <c r="BN272" s="216"/>
      <c r="BO272" s="216"/>
      <c r="BP272" s="216"/>
      <c r="BQ272" s="216"/>
      <c r="BR272" s="216"/>
      <c r="BS272" s="216"/>
      <c r="BT272" s="258"/>
      <c r="BU272" s="258"/>
      <c r="BV272" s="258"/>
      <c r="BW272" s="258"/>
      <c r="BX272" s="258"/>
    </row>
    <row r="273" spans="1:76" s="252" customFormat="1" ht="19.899999999999999" customHeight="1">
      <c r="A273" s="256"/>
      <c r="B273" s="389"/>
      <c r="C273" s="95">
        <v>30118730611101</v>
      </c>
      <c r="D273" s="96" t="s">
        <v>892</v>
      </c>
      <c r="E273" s="96" t="s">
        <v>151</v>
      </c>
      <c r="F273" s="96" t="s">
        <v>1884</v>
      </c>
      <c r="G273" s="96"/>
      <c r="H273" s="97" t="s">
        <v>871</v>
      </c>
      <c r="I273" s="261" t="s">
        <v>351</v>
      </c>
      <c r="J273" s="96" t="s">
        <v>71</v>
      </c>
      <c r="K273" s="96" t="s">
        <v>35</v>
      </c>
      <c r="L273" s="96" t="s">
        <v>19</v>
      </c>
      <c r="M273" s="141">
        <v>10</v>
      </c>
      <c r="N273" s="142">
        <v>1800</v>
      </c>
      <c r="O273" s="96" t="s">
        <v>863</v>
      </c>
      <c r="P273" s="73" t="s">
        <v>28</v>
      </c>
      <c r="Q273" s="327">
        <v>0.11</v>
      </c>
      <c r="R273" s="518">
        <v>1819.8</v>
      </c>
      <c r="S273" s="552"/>
      <c r="T273" s="216"/>
      <c r="U273" s="216"/>
      <c r="V273" s="216"/>
      <c r="W273" s="216"/>
      <c r="X273" s="216"/>
      <c r="Y273" s="216"/>
      <c r="Z273" s="216"/>
      <c r="AA273" s="216"/>
      <c r="AB273" s="216"/>
      <c r="AC273" s="216"/>
      <c r="AD273" s="216"/>
      <c r="AE273" s="216"/>
      <c r="AF273" s="216"/>
      <c r="AG273" s="216"/>
      <c r="AH273" s="216"/>
      <c r="AI273" s="216"/>
      <c r="AJ273" s="216"/>
      <c r="AK273" s="216"/>
      <c r="AL273" s="216"/>
      <c r="AM273" s="216"/>
      <c r="AN273" s="216"/>
      <c r="AO273" s="216"/>
      <c r="AP273" s="216"/>
      <c r="AQ273" s="216"/>
      <c r="AR273" s="216"/>
      <c r="AS273" s="216"/>
      <c r="AT273" s="216"/>
      <c r="AU273" s="216"/>
      <c r="AV273" s="216"/>
      <c r="AW273" s="216"/>
      <c r="AX273" s="216"/>
      <c r="AY273" s="216"/>
      <c r="AZ273" s="216"/>
      <c r="BA273" s="216"/>
      <c r="BB273" s="216"/>
      <c r="BC273" s="216"/>
      <c r="BD273" s="216"/>
      <c r="BE273" s="216"/>
      <c r="BF273" s="216"/>
      <c r="BG273" s="216"/>
      <c r="BH273" s="216"/>
      <c r="BI273" s="216"/>
      <c r="BJ273" s="216"/>
      <c r="BK273" s="216"/>
      <c r="BL273" s="216"/>
      <c r="BM273" s="216"/>
      <c r="BN273" s="216"/>
      <c r="BO273" s="216"/>
      <c r="BP273" s="216"/>
      <c r="BQ273" s="216"/>
      <c r="BR273" s="216"/>
      <c r="BS273" s="216"/>
      <c r="BT273" s="258"/>
      <c r="BU273" s="258"/>
      <c r="BV273" s="258"/>
      <c r="BW273" s="258"/>
      <c r="BX273" s="258"/>
    </row>
    <row r="274" spans="1:76" s="252" customFormat="1" ht="19.899999999999999" customHeight="1">
      <c r="A274" s="256"/>
      <c r="B274" s="389"/>
      <c r="C274" s="95">
        <v>30118730611102</v>
      </c>
      <c r="D274" s="96" t="s">
        <v>893</v>
      </c>
      <c r="E274" s="96" t="s">
        <v>151</v>
      </c>
      <c r="F274" s="96" t="s">
        <v>1884</v>
      </c>
      <c r="G274" s="96"/>
      <c r="H274" s="97" t="s">
        <v>871</v>
      </c>
      <c r="I274" s="261" t="s">
        <v>351</v>
      </c>
      <c r="J274" s="96" t="s">
        <v>71</v>
      </c>
      <c r="K274" s="96" t="s">
        <v>35</v>
      </c>
      <c r="L274" s="96" t="s">
        <v>19</v>
      </c>
      <c r="M274" s="141">
        <v>11</v>
      </c>
      <c r="N274" s="142">
        <v>1800</v>
      </c>
      <c r="O274" s="96" t="s">
        <v>863</v>
      </c>
      <c r="P274" s="73" t="s">
        <v>28</v>
      </c>
      <c r="Q274" s="327">
        <v>0.05</v>
      </c>
      <c r="R274" s="518">
        <v>1819.8</v>
      </c>
      <c r="S274" s="552"/>
      <c r="T274" s="216"/>
      <c r="U274" s="216"/>
      <c r="V274" s="216"/>
      <c r="W274" s="216"/>
      <c r="X274" s="216"/>
      <c r="Y274" s="216"/>
      <c r="Z274" s="216"/>
      <c r="AA274" s="216"/>
      <c r="AB274" s="216"/>
      <c r="AC274" s="216"/>
      <c r="AD274" s="216"/>
      <c r="AE274" s="216"/>
      <c r="AF274" s="216"/>
      <c r="AG274" s="216"/>
      <c r="AH274" s="216"/>
      <c r="AI274" s="216"/>
      <c r="AJ274" s="216"/>
      <c r="AK274" s="216"/>
      <c r="AL274" s="216"/>
      <c r="AM274" s="216"/>
      <c r="AN274" s="216"/>
      <c r="AO274" s="216"/>
      <c r="AP274" s="216"/>
      <c r="AQ274" s="216"/>
      <c r="AR274" s="216"/>
      <c r="AS274" s="216"/>
      <c r="AT274" s="216"/>
      <c r="AU274" s="216"/>
      <c r="AV274" s="216"/>
      <c r="AW274" s="216"/>
      <c r="AX274" s="216"/>
      <c r="AY274" s="216"/>
      <c r="AZ274" s="216"/>
      <c r="BA274" s="216"/>
      <c r="BB274" s="216"/>
      <c r="BC274" s="216"/>
      <c r="BD274" s="216"/>
      <c r="BE274" s="216"/>
      <c r="BF274" s="216"/>
      <c r="BG274" s="216"/>
      <c r="BH274" s="216"/>
      <c r="BI274" s="216"/>
      <c r="BJ274" s="216"/>
      <c r="BK274" s="216"/>
      <c r="BL274" s="216"/>
      <c r="BM274" s="216"/>
      <c r="BN274" s="216"/>
      <c r="BO274" s="216"/>
      <c r="BP274" s="216"/>
      <c r="BQ274" s="216"/>
      <c r="BR274" s="216"/>
      <c r="BS274" s="216"/>
      <c r="BT274" s="258"/>
      <c r="BU274" s="258"/>
      <c r="BV274" s="258"/>
      <c r="BW274" s="258"/>
      <c r="BX274" s="258"/>
    </row>
    <row r="275" spans="1:76" s="252" customFormat="1" ht="19.899999999999999" customHeight="1">
      <c r="A275" s="256"/>
      <c r="B275" s="389"/>
      <c r="C275" s="95">
        <v>30118730611103</v>
      </c>
      <c r="D275" s="96" t="s">
        <v>890</v>
      </c>
      <c r="E275" s="96" t="s">
        <v>151</v>
      </c>
      <c r="F275" s="96" t="s">
        <v>1884</v>
      </c>
      <c r="G275" s="96"/>
      <c r="H275" s="97" t="s">
        <v>871</v>
      </c>
      <c r="I275" s="261" t="s">
        <v>351</v>
      </c>
      <c r="J275" s="96" t="s">
        <v>71</v>
      </c>
      <c r="K275" s="96" t="s">
        <v>35</v>
      </c>
      <c r="L275" s="96" t="s">
        <v>19</v>
      </c>
      <c r="M275" s="141">
        <v>12</v>
      </c>
      <c r="N275" s="142">
        <v>1800</v>
      </c>
      <c r="O275" s="96" t="s">
        <v>863</v>
      </c>
      <c r="P275" s="73" t="s">
        <v>44</v>
      </c>
      <c r="Q275" s="73" t="s">
        <v>49</v>
      </c>
      <c r="R275" s="518">
        <v>1819.8</v>
      </c>
      <c r="S275" s="552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216"/>
      <c r="AE275" s="216"/>
      <c r="AF275" s="216"/>
      <c r="AG275" s="216"/>
      <c r="AH275" s="216"/>
      <c r="AI275" s="216"/>
      <c r="AJ275" s="216"/>
      <c r="AK275" s="216"/>
      <c r="AL275" s="216"/>
      <c r="AM275" s="216"/>
      <c r="AN275" s="216"/>
      <c r="AO275" s="216"/>
      <c r="AP275" s="216"/>
      <c r="AQ275" s="216"/>
      <c r="AR275" s="216"/>
      <c r="AS275" s="216"/>
      <c r="AT275" s="216"/>
      <c r="AU275" s="216"/>
      <c r="AV275" s="216"/>
      <c r="AW275" s="216"/>
      <c r="AX275" s="216"/>
      <c r="AY275" s="216"/>
      <c r="AZ275" s="216"/>
      <c r="BA275" s="216"/>
      <c r="BB275" s="216"/>
      <c r="BC275" s="216"/>
      <c r="BD275" s="216"/>
      <c r="BE275" s="216"/>
      <c r="BF275" s="216"/>
      <c r="BG275" s="216"/>
      <c r="BH275" s="216"/>
      <c r="BI275" s="216"/>
      <c r="BJ275" s="216"/>
      <c r="BK275" s="216"/>
      <c r="BL275" s="216"/>
      <c r="BM275" s="216"/>
      <c r="BN275" s="216"/>
      <c r="BO275" s="216"/>
      <c r="BP275" s="216"/>
      <c r="BQ275" s="216"/>
      <c r="BR275" s="216"/>
      <c r="BS275" s="216"/>
      <c r="BT275" s="258"/>
      <c r="BU275" s="258"/>
      <c r="BV275" s="258"/>
      <c r="BW275" s="258"/>
      <c r="BX275" s="258"/>
    </row>
    <row r="276" spans="1:76" s="252" customFormat="1" ht="19.899999999999999" customHeight="1">
      <c r="A276" s="256"/>
      <c r="B276" s="389"/>
      <c r="C276" s="95">
        <v>30118730611104</v>
      </c>
      <c r="D276" s="96" t="s">
        <v>891</v>
      </c>
      <c r="E276" s="96" t="s">
        <v>151</v>
      </c>
      <c r="F276" s="96" t="s">
        <v>1884</v>
      </c>
      <c r="G276" s="96"/>
      <c r="H276" s="97" t="s">
        <v>871</v>
      </c>
      <c r="I276" s="261" t="s">
        <v>351</v>
      </c>
      <c r="J276" s="96" t="s">
        <v>71</v>
      </c>
      <c r="K276" s="96" t="s">
        <v>35</v>
      </c>
      <c r="L276" s="96" t="s">
        <v>19</v>
      </c>
      <c r="M276" s="141">
        <v>13</v>
      </c>
      <c r="N276" s="142">
        <v>1320</v>
      </c>
      <c r="O276" s="96" t="s">
        <v>863</v>
      </c>
      <c r="P276" s="73" t="s">
        <v>44</v>
      </c>
      <c r="Q276" s="73" t="s">
        <v>49</v>
      </c>
      <c r="R276" s="518">
        <v>1334.52</v>
      </c>
      <c r="S276" s="552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216"/>
      <c r="AE276" s="216"/>
      <c r="AF276" s="216"/>
      <c r="AG276" s="216"/>
      <c r="AH276" s="216"/>
      <c r="AI276" s="216"/>
      <c r="AJ276" s="216"/>
      <c r="AK276" s="216"/>
      <c r="AL276" s="216"/>
      <c r="AM276" s="216"/>
      <c r="AN276" s="216"/>
      <c r="AO276" s="216"/>
      <c r="AP276" s="216"/>
      <c r="AQ276" s="216"/>
      <c r="AR276" s="216"/>
      <c r="AS276" s="216"/>
      <c r="AT276" s="216"/>
      <c r="AU276" s="216"/>
      <c r="AV276" s="216"/>
      <c r="AW276" s="216"/>
      <c r="AX276" s="216"/>
      <c r="AY276" s="216"/>
      <c r="AZ276" s="216"/>
      <c r="BA276" s="216"/>
      <c r="BB276" s="216"/>
      <c r="BC276" s="216"/>
      <c r="BD276" s="216"/>
      <c r="BE276" s="216"/>
      <c r="BF276" s="216"/>
      <c r="BG276" s="216"/>
      <c r="BH276" s="216"/>
      <c r="BI276" s="216"/>
      <c r="BJ276" s="216"/>
      <c r="BK276" s="216"/>
      <c r="BL276" s="216"/>
      <c r="BM276" s="216"/>
      <c r="BN276" s="216"/>
      <c r="BO276" s="216"/>
      <c r="BP276" s="216"/>
      <c r="BQ276" s="216"/>
      <c r="BR276" s="216"/>
      <c r="BS276" s="216"/>
      <c r="BT276" s="258"/>
      <c r="BU276" s="258"/>
      <c r="BV276" s="258"/>
      <c r="BW276" s="258"/>
      <c r="BX276" s="258"/>
    </row>
    <row r="277" spans="1:76" s="252" customFormat="1" ht="19.899999999999999" customHeight="1">
      <c r="A277" s="256"/>
      <c r="B277" s="389"/>
      <c r="C277" s="95">
        <v>30118730611105</v>
      </c>
      <c r="D277" s="96" t="s">
        <v>889</v>
      </c>
      <c r="E277" s="96" t="s">
        <v>151</v>
      </c>
      <c r="F277" s="96" t="s">
        <v>1884</v>
      </c>
      <c r="G277" s="96"/>
      <c r="H277" s="97" t="s">
        <v>871</v>
      </c>
      <c r="I277" s="261" t="s">
        <v>351</v>
      </c>
      <c r="J277" s="96" t="s">
        <v>71</v>
      </c>
      <c r="K277" s="96" t="s">
        <v>35</v>
      </c>
      <c r="L277" s="96" t="s">
        <v>19</v>
      </c>
      <c r="M277" s="141">
        <v>14</v>
      </c>
      <c r="N277" s="142">
        <v>93.1</v>
      </c>
      <c r="O277" s="96" t="s">
        <v>863</v>
      </c>
      <c r="P277" s="73" t="s">
        <v>45</v>
      </c>
      <c r="Q277" s="327">
        <v>0.13</v>
      </c>
      <c r="R277" s="518">
        <v>94.124100000000013</v>
      </c>
      <c r="S277" s="552"/>
      <c r="T277" s="216"/>
      <c r="U277" s="216"/>
      <c r="V277" s="216"/>
      <c r="W277" s="216"/>
      <c r="X277" s="216"/>
      <c r="Y277" s="216"/>
      <c r="Z277" s="216"/>
      <c r="AA277" s="216"/>
      <c r="AB277" s="216"/>
      <c r="AC277" s="216"/>
      <c r="AD277" s="216"/>
      <c r="AE277" s="216"/>
      <c r="AF277" s="216"/>
      <c r="AG277" s="216"/>
      <c r="AH277" s="216"/>
      <c r="AI277" s="216"/>
      <c r="AJ277" s="216"/>
      <c r="AK277" s="216"/>
      <c r="AL277" s="216"/>
      <c r="AM277" s="216"/>
      <c r="AN277" s="216"/>
      <c r="AO277" s="216"/>
      <c r="AP277" s="216"/>
      <c r="AQ277" s="216"/>
      <c r="AR277" s="216"/>
      <c r="AS277" s="216"/>
      <c r="AT277" s="216"/>
      <c r="AU277" s="216"/>
      <c r="AV277" s="216"/>
      <c r="AW277" s="216"/>
      <c r="AX277" s="216"/>
      <c r="AY277" s="216"/>
      <c r="AZ277" s="216"/>
      <c r="BA277" s="216"/>
      <c r="BB277" s="216"/>
      <c r="BC277" s="216"/>
      <c r="BD277" s="216"/>
      <c r="BE277" s="216"/>
      <c r="BF277" s="216"/>
      <c r="BG277" s="216"/>
      <c r="BH277" s="216"/>
      <c r="BI277" s="216"/>
      <c r="BJ277" s="216"/>
      <c r="BK277" s="216"/>
      <c r="BL277" s="216"/>
      <c r="BM277" s="216"/>
      <c r="BN277" s="216"/>
      <c r="BO277" s="216"/>
      <c r="BP277" s="216"/>
      <c r="BQ277" s="216"/>
      <c r="BR277" s="216"/>
      <c r="BS277" s="216"/>
      <c r="BT277" s="258"/>
      <c r="BU277" s="258"/>
      <c r="BV277" s="258"/>
      <c r="BW277" s="258"/>
      <c r="BX277" s="258"/>
    </row>
    <row r="278" spans="1:76" s="252" customFormat="1" ht="19.899999999999999" customHeight="1">
      <c r="A278" s="256"/>
      <c r="B278" s="389"/>
      <c r="C278" s="95">
        <v>30118730711101</v>
      </c>
      <c r="D278" s="96" t="s">
        <v>894</v>
      </c>
      <c r="E278" s="96" t="s">
        <v>151</v>
      </c>
      <c r="F278" s="96" t="s">
        <v>1884</v>
      </c>
      <c r="G278" s="96"/>
      <c r="H278" s="97" t="s">
        <v>871</v>
      </c>
      <c r="I278" s="261" t="s">
        <v>351</v>
      </c>
      <c r="J278" s="96" t="s">
        <v>71</v>
      </c>
      <c r="K278" s="96" t="s">
        <v>370</v>
      </c>
      <c r="L278" s="96" t="s">
        <v>19</v>
      </c>
      <c r="M278" s="141">
        <v>15</v>
      </c>
      <c r="N278" s="143">
        <v>1800</v>
      </c>
      <c r="O278" s="96" t="s">
        <v>863</v>
      </c>
      <c r="P278" s="73" t="s">
        <v>22</v>
      </c>
      <c r="Q278" s="325"/>
      <c r="R278" s="409">
        <v>1819.8</v>
      </c>
      <c r="S278" s="552"/>
      <c r="T278" s="216"/>
      <c r="U278" s="216"/>
      <c r="V278" s="216"/>
      <c r="W278" s="216"/>
      <c r="X278" s="216"/>
      <c r="Y278" s="216"/>
      <c r="Z278" s="216"/>
      <c r="AA278" s="216"/>
      <c r="AB278" s="216"/>
      <c r="AC278" s="216"/>
      <c r="AD278" s="216"/>
      <c r="AE278" s="216"/>
      <c r="AF278" s="216"/>
      <c r="AG278" s="216"/>
      <c r="AH278" s="216"/>
      <c r="AI278" s="216"/>
      <c r="AJ278" s="216"/>
      <c r="AK278" s="216"/>
      <c r="AL278" s="216"/>
      <c r="AM278" s="216"/>
      <c r="AN278" s="216"/>
      <c r="AO278" s="216"/>
      <c r="AP278" s="216"/>
      <c r="AQ278" s="216"/>
      <c r="AR278" s="216"/>
      <c r="AS278" s="216"/>
      <c r="AT278" s="216"/>
      <c r="AU278" s="216"/>
      <c r="AV278" s="216"/>
      <c r="AW278" s="216"/>
      <c r="AX278" s="216"/>
      <c r="AY278" s="216"/>
      <c r="AZ278" s="216"/>
      <c r="BA278" s="216"/>
      <c r="BB278" s="216"/>
      <c r="BC278" s="216"/>
      <c r="BD278" s="216"/>
      <c r="BE278" s="216"/>
      <c r="BF278" s="216"/>
      <c r="BG278" s="216"/>
      <c r="BH278" s="216"/>
      <c r="BI278" s="216"/>
      <c r="BJ278" s="216"/>
      <c r="BK278" s="216"/>
      <c r="BL278" s="216"/>
      <c r="BM278" s="216"/>
      <c r="BN278" s="216"/>
      <c r="BO278" s="216"/>
      <c r="BP278" s="216"/>
      <c r="BQ278" s="216"/>
      <c r="BR278" s="216"/>
      <c r="BS278" s="216"/>
      <c r="BT278" s="258"/>
      <c r="BU278" s="258"/>
      <c r="BV278" s="258"/>
      <c r="BW278" s="258"/>
      <c r="BX278" s="258"/>
    </row>
    <row r="279" spans="1:76" s="252" customFormat="1" ht="19.899999999999999" customHeight="1">
      <c r="A279" s="256"/>
      <c r="B279" s="389"/>
      <c r="C279" s="95">
        <v>30118730711102</v>
      </c>
      <c r="D279" s="96" t="s">
        <v>895</v>
      </c>
      <c r="E279" s="96" t="s">
        <v>151</v>
      </c>
      <c r="F279" s="96" t="s">
        <v>1884</v>
      </c>
      <c r="G279" s="96"/>
      <c r="H279" s="97" t="s">
        <v>871</v>
      </c>
      <c r="I279" s="261" t="s">
        <v>351</v>
      </c>
      <c r="J279" s="96" t="s">
        <v>71</v>
      </c>
      <c r="K279" s="96" t="s">
        <v>370</v>
      </c>
      <c r="L279" s="96" t="s">
        <v>19</v>
      </c>
      <c r="M279" s="141">
        <v>16</v>
      </c>
      <c r="N279" s="143">
        <v>720</v>
      </c>
      <c r="O279" s="96" t="s">
        <v>863</v>
      </c>
      <c r="P279" s="73" t="s">
        <v>44</v>
      </c>
      <c r="Q279" s="73" t="s">
        <v>49</v>
      </c>
      <c r="R279" s="518">
        <v>727.92</v>
      </c>
      <c r="S279" s="552"/>
      <c r="T279" s="216"/>
      <c r="U279" s="216"/>
      <c r="V279" s="216"/>
      <c r="W279" s="216"/>
      <c r="X279" s="216"/>
      <c r="Y279" s="216"/>
      <c r="Z279" s="216"/>
      <c r="AA279" s="216"/>
      <c r="AB279" s="216"/>
      <c r="AC279" s="216"/>
      <c r="AD279" s="216"/>
      <c r="AE279" s="216"/>
      <c r="AF279" s="216"/>
      <c r="AG279" s="216"/>
      <c r="AH279" s="216"/>
      <c r="AI279" s="216"/>
      <c r="AJ279" s="216"/>
      <c r="AK279" s="216"/>
      <c r="AL279" s="216"/>
      <c r="AM279" s="216"/>
      <c r="AN279" s="216"/>
      <c r="AO279" s="216"/>
      <c r="AP279" s="216"/>
      <c r="AQ279" s="216"/>
      <c r="AR279" s="216"/>
      <c r="AS279" s="216"/>
      <c r="AT279" s="216"/>
      <c r="AU279" s="216"/>
      <c r="AV279" s="216"/>
      <c r="AW279" s="216"/>
      <c r="AX279" s="216"/>
      <c r="AY279" s="216"/>
      <c r="AZ279" s="216"/>
      <c r="BA279" s="216"/>
      <c r="BB279" s="216"/>
      <c r="BC279" s="216"/>
      <c r="BD279" s="216"/>
      <c r="BE279" s="216"/>
      <c r="BF279" s="216"/>
      <c r="BG279" s="216"/>
      <c r="BH279" s="216"/>
      <c r="BI279" s="216"/>
      <c r="BJ279" s="216"/>
      <c r="BK279" s="216"/>
      <c r="BL279" s="216"/>
      <c r="BM279" s="216"/>
      <c r="BN279" s="216"/>
      <c r="BO279" s="216"/>
      <c r="BP279" s="216"/>
      <c r="BQ279" s="216"/>
      <c r="BR279" s="216"/>
      <c r="BS279" s="216"/>
      <c r="BT279" s="258"/>
      <c r="BU279" s="258"/>
      <c r="BV279" s="258"/>
      <c r="BW279" s="258"/>
      <c r="BX279" s="258"/>
    </row>
    <row r="280" spans="1:76" s="252" customFormat="1" ht="19.899999999999999" customHeight="1" thickBot="1">
      <c r="A280" s="256"/>
      <c r="B280" s="390"/>
      <c r="C280" s="443">
        <v>30118730711103</v>
      </c>
      <c r="D280" s="444" t="s">
        <v>896</v>
      </c>
      <c r="E280" s="444" t="s">
        <v>151</v>
      </c>
      <c r="F280" s="444" t="s">
        <v>1884</v>
      </c>
      <c r="G280" s="444"/>
      <c r="H280" s="445" t="s">
        <v>871</v>
      </c>
      <c r="I280" s="358" t="s">
        <v>351</v>
      </c>
      <c r="J280" s="444" t="s">
        <v>71</v>
      </c>
      <c r="K280" s="444" t="s">
        <v>370</v>
      </c>
      <c r="L280" s="444" t="s">
        <v>19</v>
      </c>
      <c r="M280" s="654">
        <v>17</v>
      </c>
      <c r="N280" s="658">
        <v>1117.3</v>
      </c>
      <c r="O280" s="444" t="s">
        <v>863</v>
      </c>
      <c r="P280" s="398" t="s">
        <v>44</v>
      </c>
      <c r="Q280" s="398" t="s">
        <v>49</v>
      </c>
      <c r="R280" s="501">
        <v>1129.5903000000001</v>
      </c>
      <c r="S280" s="552">
        <f>SUM(R264:R280)</f>
        <v>25683.949499999995</v>
      </c>
      <c r="T280" s="216"/>
      <c r="U280" s="216"/>
      <c r="V280" s="216"/>
      <c r="W280" s="216"/>
      <c r="X280" s="216"/>
      <c r="Y280" s="216"/>
      <c r="Z280" s="216"/>
      <c r="AA280" s="216"/>
      <c r="AB280" s="216"/>
      <c r="AC280" s="216"/>
      <c r="AD280" s="216"/>
      <c r="AE280" s="216"/>
      <c r="AF280" s="216"/>
      <c r="AG280" s="216"/>
      <c r="AH280" s="216"/>
      <c r="AI280" s="216"/>
      <c r="AJ280" s="216"/>
      <c r="AK280" s="216"/>
      <c r="AL280" s="216"/>
      <c r="AM280" s="216"/>
      <c r="AN280" s="216"/>
      <c r="AO280" s="216"/>
      <c r="AP280" s="216"/>
      <c r="AQ280" s="216"/>
      <c r="AR280" s="216"/>
      <c r="AS280" s="216"/>
      <c r="AT280" s="216"/>
      <c r="AU280" s="216"/>
      <c r="AV280" s="216"/>
      <c r="AW280" s="216"/>
      <c r="AX280" s="216"/>
      <c r="AY280" s="216"/>
      <c r="AZ280" s="216"/>
      <c r="BA280" s="216"/>
      <c r="BB280" s="216"/>
      <c r="BC280" s="216"/>
      <c r="BD280" s="216"/>
      <c r="BE280" s="216"/>
      <c r="BF280" s="216"/>
      <c r="BG280" s="216"/>
      <c r="BH280" s="216"/>
      <c r="BI280" s="216"/>
      <c r="BJ280" s="216"/>
      <c r="BK280" s="216"/>
      <c r="BL280" s="216"/>
      <c r="BM280" s="216"/>
      <c r="BN280" s="216"/>
      <c r="BO280" s="216"/>
      <c r="BP280" s="216"/>
      <c r="BQ280" s="216"/>
      <c r="BR280" s="216"/>
      <c r="BS280" s="216"/>
      <c r="BT280" s="258"/>
      <c r="BU280" s="258"/>
      <c r="BV280" s="258"/>
      <c r="BW280" s="258"/>
      <c r="BX280" s="258"/>
    </row>
    <row r="281" spans="1:76" s="252" customFormat="1" ht="19.899999999999999" customHeight="1">
      <c r="A281" s="250"/>
      <c r="B281" s="345">
        <v>39</v>
      </c>
      <c r="C281" s="605">
        <v>80118001309101</v>
      </c>
      <c r="D281" s="606" t="s">
        <v>152</v>
      </c>
      <c r="E281" s="606" t="s">
        <v>43</v>
      </c>
      <c r="F281" s="606" t="s">
        <v>26</v>
      </c>
      <c r="G281" s="607"/>
      <c r="H281" s="608" t="s">
        <v>539</v>
      </c>
      <c r="I281" s="609" t="s">
        <v>325</v>
      </c>
      <c r="J281" s="607" t="s">
        <v>71</v>
      </c>
      <c r="K281" s="610" t="s">
        <v>1885</v>
      </c>
      <c r="L281" s="606" t="s">
        <v>19</v>
      </c>
      <c r="M281" s="611" t="s">
        <v>19</v>
      </c>
      <c r="N281" s="612">
        <v>1258.2</v>
      </c>
      <c r="O281" s="606" t="s">
        <v>372</v>
      </c>
      <c r="P281" s="613" t="s">
        <v>21</v>
      </c>
      <c r="Q281" s="614">
        <v>0.1</v>
      </c>
      <c r="R281" s="615">
        <v>1270.7323330000002</v>
      </c>
      <c r="S281" s="550"/>
      <c r="T281" s="206"/>
      <c r="U281" s="206"/>
      <c r="V281" s="206"/>
      <c r="W281" s="206"/>
      <c r="X281" s="206"/>
      <c r="Y281" s="206"/>
      <c r="Z281" s="206"/>
      <c r="AA281" s="206"/>
      <c r="AB281" s="206"/>
      <c r="AC281" s="206"/>
      <c r="AD281" s="206"/>
      <c r="AE281" s="206"/>
      <c r="AF281" s="206"/>
      <c r="AG281" s="206"/>
      <c r="AH281" s="206"/>
      <c r="AI281" s="206"/>
      <c r="AJ281" s="206"/>
      <c r="AK281" s="206"/>
      <c r="AL281" s="206"/>
      <c r="AM281" s="206"/>
      <c r="AN281" s="206"/>
      <c r="AO281" s="206"/>
      <c r="AP281" s="206"/>
      <c r="AQ281" s="206"/>
      <c r="AR281" s="206"/>
      <c r="AS281" s="206"/>
      <c r="AT281" s="206"/>
      <c r="AU281" s="206"/>
      <c r="AV281" s="206"/>
      <c r="AW281" s="206"/>
      <c r="AX281" s="206"/>
      <c r="AY281" s="206"/>
      <c r="AZ281" s="206"/>
      <c r="BA281" s="206"/>
      <c r="BB281" s="206"/>
      <c r="BC281" s="206"/>
      <c r="BD281" s="206"/>
      <c r="BE281" s="206"/>
      <c r="BF281" s="206"/>
      <c r="BG281" s="206"/>
      <c r="BH281" s="206"/>
      <c r="BI281" s="206"/>
      <c r="BJ281" s="206"/>
      <c r="BK281" s="206"/>
      <c r="BL281" s="206"/>
      <c r="BM281" s="206"/>
      <c r="BN281" s="206"/>
      <c r="BO281" s="206"/>
      <c r="BP281" s="206"/>
      <c r="BQ281" s="206"/>
      <c r="BR281" s="206"/>
      <c r="BS281" s="206"/>
      <c r="BT281" s="232"/>
      <c r="BU281" s="232"/>
      <c r="BV281" s="232"/>
      <c r="BW281" s="232"/>
      <c r="BX281" s="232"/>
    </row>
    <row r="282" spans="1:76" s="256" customFormat="1" ht="19.899999999999999" customHeight="1" thickBot="1">
      <c r="A282" s="250"/>
      <c r="B282" s="616"/>
      <c r="C282" s="617" t="s">
        <v>153</v>
      </c>
      <c r="D282" s="617" t="s">
        <v>154</v>
      </c>
      <c r="E282" s="617" t="s">
        <v>43</v>
      </c>
      <c r="F282" s="617" t="s">
        <v>26</v>
      </c>
      <c r="G282" s="618"/>
      <c r="H282" s="619" t="s">
        <v>539</v>
      </c>
      <c r="I282" s="620" t="s">
        <v>325</v>
      </c>
      <c r="J282" s="618" t="s">
        <v>71</v>
      </c>
      <c r="K282" s="621" t="s">
        <v>1885</v>
      </c>
      <c r="L282" s="617" t="s">
        <v>19</v>
      </c>
      <c r="M282" s="622" t="s">
        <v>20</v>
      </c>
      <c r="N282" s="623">
        <v>1566</v>
      </c>
      <c r="O282" s="617" t="s">
        <v>372</v>
      </c>
      <c r="P282" s="624" t="s">
        <v>21</v>
      </c>
      <c r="Q282" s="625">
        <v>0.1</v>
      </c>
      <c r="R282" s="626">
        <v>1581.598182</v>
      </c>
      <c r="S282" s="550">
        <f>SUM(R281:R282)</f>
        <v>2852.3305150000001</v>
      </c>
      <c r="T282" s="206"/>
      <c r="U282" s="206"/>
      <c r="V282" s="206"/>
      <c r="W282" s="206"/>
      <c r="X282" s="206"/>
      <c r="Y282" s="206"/>
      <c r="Z282" s="206"/>
      <c r="AA282" s="206"/>
      <c r="AB282" s="206"/>
      <c r="AC282" s="206"/>
      <c r="AD282" s="206"/>
      <c r="AE282" s="206"/>
      <c r="AF282" s="206"/>
      <c r="AG282" s="206"/>
      <c r="AH282" s="206"/>
      <c r="AI282" s="206"/>
      <c r="AJ282" s="206"/>
      <c r="AK282" s="206"/>
      <c r="AL282" s="206"/>
      <c r="AM282" s="206"/>
      <c r="AN282" s="206"/>
      <c r="AO282" s="206"/>
      <c r="AP282" s="206"/>
      <c r="AQ282" s="206"/>
      <c r="AR282" s="206"/>
      <c r="AS282" s="206"/>
      <c r="AT282" s="206"/>
      <c r="AU282" s="206"/>
      <c r="AV282" s="206"/>
      <c r="AW282" s="206"/>
      <c r="AX282" s="206"/>
      <c r="AY282" s="206"/>
      <c r="AZ282" s="206"/>
      <c r="BA282" s="206"/>
      <c r="BB282" s="206"/>
      <c r="BC282" s="206"/>
      <c r="BD282" s="206"/>
      <c r="BE282" s="206"/>
      <c r="BF282" s="206"/>
      <c r="BG282" s="206"/>
      <c r="BH282" s="206"/>
      <c r="BI282" s="206"/>
      <c r="BJ282" s="206"/>
      <c r="BK282" s="206"/>
      <c r="BL282" s="206"/>
      <c r="BM282" s="206"/>
      <c r="BN282" s="206"/>
      <c r="BO282" s="206"/>
      <c r="BP282" s="206"/>
      <c r="BQ282" s="206"/>
      <c r="BR282" s="206"/>
      <c r="BS282" s="206"/>
      <c r="BT282" s="232"/>
      <c r="BU282" s="232"/>
      <c r="BV282" s="232"/>
      <c r="BW282" s="232"/>
      <c r="BX282" s="232"/>
    </row>
    <row r="283" spans="1:76" s="252" customFormat="1" ht="19.899999999999999" customHeight="1">
      <c r="A283" s="337"/>
      <c r="B283" s="345">
        <v>40</v>
      </c>
      <c r="C283" s="529">
        <v>80115540609201</v>
      </c>
      <c r="D283" s="530" t="s">
        <v>1622</v>
      </c>
      <c r="E283" s="530" t="s">
        <v>43</v>
      </c>
      <c r="F283" s="530" t="s">
        <v>26</v>
      </c>
      <c r="G283" s="530"/>
      <c r="H283" s="531" t="s">
        <v>1623</v>
      </c>
      <c r="I283" s="531" t="s">
        <v>1624</v>
      </c>
      <c r="J283" s="530" t="s">
        <v>352</v>
      </c>
      <c r="K283" s="530" t="s">
        <v>35</v>
      </c>
      <c r="L283" s="530" t="s">
        <v>20</v>
      </c>
      <c r="M283" s="670" t="s">
        <v>19</v>
      </c>
      <c r="N283" s="575">
        <v>61.3</v>
      </c>
      <c r="O283" s="530" t="s">
        <v>372</v>
      </c>
      <c r="P283" s="449" t="s">
        <v>37</v>
      </c>
      <c r="Q283" s="494">
        <v>0.17</v>
      </c>
      <c r="R283" s="660">
        <v>62.003168000000002</v>
      </c>
      <c r="S283" s="552"/>
      <c r="T283" s="216"/>
      <c r="U283" s="216"/>
      <c r="V283" s="216"/>
      <c r="W283" s="216"/>
      <c r="X283" s="216"/>
      <c r="Y283" s="216"/>
      <c r="Z283" s="216"/>
      <c r="AA283" s="216"/>
      <c r="AB283" s="216"/>
      <c r="AC283" s="216"/>
      <c r="AD283" s="216"/>
      <c r="AE283" s="216"/>
      <c r="AF283" s="216"/>
      <c r="AG283" s="216"/>
      <c r="AH283" s="216"/>
      <c r="AI283" s="216"/>
      <c r="AJ283" s="216"/>
      <c r="AK283" s="216"/>
      <c r="AL283" s="216"/>
      <c r="AM283" s="216"/>
      <c r="AN283" s="216"/>
      <c r="AO283" s="216"/>
      <c r="AP283" s="216"/>
      <c r="AQ283" s="216"/>
      <c r="AR283" s="216"/>
      <c r="AS283" s="216"/>
      <c r="AT283" s="216"/>
      <c r="AU283" s="216"/>
      <c r="AV283" s="216"/>
      <c r="AW283" s="216"/>
      <c r="AX283" s="216"/>
      <c r="AY283" s="216"/>
      <c r="AZ283" s="216"/>
      <c r="BA283" s="216"/>
      <c r="BB283" s="216"/>
      <c r="BC283" s="216"/>
      <c r="BD283" s="216"/>
      <c r="BE283" s="216"/>
      <c r="BF283" s="216"/>
      <c r="BG283" s="216"/>
      <c r="BH283" s="216"/>
      <c r="BI283" s="216"/>
      <c r="BJ283" s="216"/>
      <c r="BK283" s="216"/>
      <c r="BL283" s="216"/>
      <c r="BM283" s="216"/>
      <c r="BN283" s="216"/>
      <c r="BO283" s="216"/>
      <c r="BP283" s="216"/>
      <c r="BQ283" s="216"/>
      <c r="BR283" s="216"/>
      <c r="BS283" s="216"/>
      <c r="BT283" s="258"/>
      <c r="BU283" s="258"/>
      <c r="BV283" s="258"/>
      <c r="BW283" s="258"/>
      <c r="BX283" s="258"/>
    </row>
    <row r="284" spans="1:76" s="252" customFormat="1" ht="19.899999999999999" customHeight="1">
      <c r="A284" s="337"/>
      <c r="B284" s="389"/>
      <c r="C284" s="144">
        <v>80115541309202</v>
      </c>
      <c r="D284" s="145" t="s">
        <v>1625</v>
      </c>
      <c r="E284" s="145" t="s">
        <v>43</v>
      </c>
      <c r="F284" s="145" t="s">
        <v>26</v>
      </c>
      <c r="G284" s="145"/>
      <c r="H284" s="146" t="s">
        <v>1623</v>
      </c>
      <c r="I284" s="146"/>
      <c r="J284" s="145" t="s">
        <v>352</v>
      </c>
      <c r="K284" s="119" t="s">
        <v>1885</v>
      </c>
      <c r="L284" s="145">
        <v>2</v>
      </c>
      <c r="M284" s="91" t="s">
        <v>20</v>
      </c>
      <c r="N284" s="75">
        <v>949.4</v>
      </c>
      <c r="O284" s="145" t="s">
        <v>372</v>
      </c>
      <c r="P284" s="73" t="s">
        <v>22</v>
      </c>
      <c r="Q284" s="325"/>
      <c r="R284" s="466">
        <v>960.29049999999995</v>
      </c>
      <c r="S284" s="552"/>
      <c r="T284" s="216"/>
      <c r="U284" s="216"/>
      <c r="V284" s="216"/>
      <c r="W284" s="216"/>
      <c r="X284" s="216"/>
      <c r="Y284" s="216"/>
      <c r="Z284" s="216"/>
      <c r="AA284" s="216"/>
      <c r="AB284" s="216"/>
      <c r="AC284" s="216"/>
      <c r="AD284" s="216"/>
      <c r="AE284" s="216"/>
      <c r="AF284" s="216"/>
      <c r="AG284" s="216"/>
      <c r="AH284" s="216"/>
      <c r="AI284" s="216"/>
      <c r="AJ284" s="216"/>
      <c r="AK284" s="216"/>
      <c r="AL284" s="216"/>
      <c r="AM284" s="216"/>
      <c r="AN284" s="216"/>
      <c r="AO284" s="216"/>
      <c r="AP284" s="216"/>
      <c r="AQ284" s="216"/>
      <c r="AR284" s="216"/>
      <c r="AS284" s="216"/>
      <c r="AT284" s="216"/>
      <c r="AU284" s="216"/>
      <c r="AV284" s="216"/>
      <c r="AW284" s="216"/>
      <c r="AX284" s="216"/>
      <c r="AY284" s="216"/>
      <c r="AZ284" s="216"/>
      <c r="BA284" s="216"/>
      <c r="BB284" s="216"/>
      <c r="BC284" s="216"/>
      <c r="BD284" s="216"/>
      <c r="BE284" s="216"/>
      <c r="BF284" s="216"/>
      <c r="BG284" s="216"/>
      <c r="BH284" s="216"/>
      <c r="BI284" s="216"/>
      <c r="BJ284" s="216"/>
      <c r="BK284" s="216"/>
      <c r="BL284" s="216"/>
      <c r="BM284" s="216"/>
      <c r="BN284" s="216"/>
      <c r="BO284" s="216"/>
      <c r="BP284" s="216"/>
      <c r="BQ284" s="216"/>
      <c r="BR284" s="216"/>
      <c r="BS284" s="216"/>
      <c r="BT284" s="258"/>
      <c r="BU284" s="258"/>
      <c r="BV284" s="258"/>
      <c r="BW284" s="258"/>
      <c r="BX284" s="258"/>
    </row>
    <row r="285" spans="1:76" s="252" customFormat="1" ht="19.899999999999999" customHeight="1" thickBot="1">
      <c r="A285" s="337"/>
      <c r="B285" s="390"/>
      <c r="C285" s="532">
        <v>80115540603203</v>
      </c>
      <c r="D285" s="533" t="s">
        <v>1626</v>
      </c>
      <c r="E285" s="533" t="s">
        <v>43</v>
      </c>
      <c r="F285" s="533" t="s">
        <v>17</v>
      </c>
      <c r="G285" s="533"/>
      <c r="H285" s="534" t="s">
        <v>1623</v>
      </c>
      <c r="I285" s="534"/>
      <c r="J285" s="533" t="s">
        <v>352</v>
      </c>
      <c r="K285" s="533" t="s">
        <v>35</v>
      </c>
      <c r="L285" s="533" t="s">
        <v>20</v>
      </c>
      <c r="M285" s="673" t="s">
        <v>23</v>
      </c>
      <c r="N285" s="439">
        <v>200</v>
      </c>
      <c r="O285" s="533" t="s">
        <v>372</v>
      </c>
      <c r="P285" s="398" t="s">
        <v>44</v>
      </c>
      <c r="Q285" s="500">
        <v>0.1</v>
      </c>
      <c r="R285" s="681">
        <v>202.06102999999999</v>
      </c>
      <c r="S285" s="552">
        <f>SUM(R283:R285)</f>
        <v>1224.3546979999999</v>
      </c>
      <c r="T285" s="216"/>
      <c r="U285" s="216"/>
      <c r="V285" s="216"/>
      <c r="W285" s="216"/>
      <c r="X285" s="216"/>
      <c r="Y285" s="216"/>
      <c r="Z285" s="216"/>
      <c r="AA285" s="216"/>
      <c r="AB285" s="216"/>
      <c r="AC285" s="216"/>
      <c r="AD285" s="216"/>
      <c r="AE285" s="216"/>
      <c r="AF285" s="216"/>
      <c r="AG285" s="216"/>
      <c r="AH285" s="216"/>
      <c r="AI285" s="216"/>
      <c r="AJ285" s="216"/>
      <c r="AK285" s="216"/>
      <c r="AL285" s="216"/>
      <c r="AM285" s="216"/>
      <c r="AN285" s="216"/>
      <c r="AO285" s="216"/>
      <c r="AP285" s="216"/>
      <c r="AQ285" s="216"/>
      <c r="AR285" s="216"/>
      <c r="AS285" s="216"/>
      <c r="AT285" s="216"/>
      <c r="AU285" s="216"/>
      <c r="AV285" s="216"/>
      <c r="AW285" s="216"/>
      <c r="AX285" s="216"/>
      <c r="AY285" s="216"/>
      <c r="AZ285" s="216"/>
      <c r="BA285" s="216"/>
      <c r="BB285" s="216"/>
      <c r="BC285" s="216"/>
      <c r="BD285" s="216"/>
      <c r="BE285" s="216"/>
      <c r="BF285" s="216"/>
      <c r="BG285" s="216"/>
      <c r="BH285" s="216"/>
      <c r="BI285" s="216"/>
      <c r="BJ285" s="216"/>
      <c r="BK285" s="216"/>
      <c r="BL285" s="216"/>
      <c r="BM285" s="216"/>
      <c r="BN285" s="216"/>
      <c r="BO285" s="216"/>
      <c r="BP285" s="216"/>
      <c r="BQ285" s="216"/>
      <c r="BR285" s="216"/>
      <c r="BS285" s="216"/>
      <c r="BT285" s="258"/>
      <c r="BU285" s="258"/>
      <c r="BV285" s="258"/>
      <c r="BW285" s="258"/>
      <c r="BX285" s="258"/>
    </row>
    <row r="286" spans="1:76" s="252" customFormat="1" ht="19.899999999999999" customHeight="1">
      <c r="B286" s="345">
        <v>41</v>
      </c>
      <c r="C286" s="529">
        <v>80115430609101</v>
      </c>
      <c r="D286" s="530" t="s">
        <v>918</v>
      </c>
      <c r="E286" s="530" t="s">
        <v>43</v>
      </c>
      <c r="F286" s="530" t="s">
        <v>26</v>
      </c>
      <c r="G286" s="530"/>
      <c r="H286" s="531" t="s">
        <v>919</v>
      </c>
      <c r="I286" s="672" t="s">
        <v>920</v>
      </c>
      <c r="J286" s="530" t="s">
        <v>71</v>
      </c>
      <c r="K286" s="530" t="s">
        <v>35</v>
      </c>
      <c r="L286" s="530" t="s">
        <v>19</v>
      </c>
      <c r="M286" s="670" t="s">
        <v>19</v>
      </c>
      <c r="N286" s="575">
        <v>1998</v>
      </c>
      <c r="O286" s="530" t="s">
        <v>372</v>
      </c>
      <c r="P286" s="449" t="s">
        <v>44</v>
      </c>
      <c r="Q286" s="494">
        <v>0.1</v>
      </c>
      <c r="R286" s="495">
        <v>2018.2477670000001</v>
      </c>
      <c r="S286" s="551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4"/>
      <c r="AT286" s="214"/>
      <c r="AU286" s="214"/>
      <c r="AV286" s="214"/>
      <c r="AW286" s="214"/>
      <c r="AX286" s="214"/>
      <c r="AY286" s="214"/>
      <c r="AZ286" s="214"/>
      <c r="BA286" s="214"/>
      <c r="BB286" s="214"/>
      <c r="BC286" s="214"/>
      <c r="BD286" s="214"/>
      <c r="BE286" s="214"/>
      <c r="BF286" s="214"/>
      <c r="BG286" s="214"/>
      <c r="BH286" s="214"/>
      <c r="BI286" s="214"/>
      <c r="BJ286" s="214"/>
      <c r="BK286" s="214"/>
      <c r="BL286" s="214"/>
      <c r="BM286" s="214"/>
      <c r="BN286" s="214"/>
      <c r="BO286" s="214"/>
      <c r="BP286" s="214"/>
      <c r="BQ286" s="214"/>
      <c r="BR286" s="214"/>
      <c r="BS286" s="214"/>
      <c r="BT286" s="253"/>
      <c r="BU286" s="253"/>
      <c r="BV286" s="253"/>
      <c r="BW286" s="253"/>
      <c r="BX286" s="253"/>
    </row>
    <row r="287" spans="1:76" s="252" customFormat="1" ht="19.899999999999999" customHeight="1">
      <c r="B287" s="389"/>
      <c r="C287" s="125">
        <v>80115430609102</v>
      </c>
      <c r="D287" s="126" t="s">
        <v>921</v>
      </c>
      <c r="E287" s="126" t="s">
        <v>43</v>
      </c>
      <c r="F287" s="126" t="s">
        <v>26</v>
      </c>
      <c r="G287" s="126"/>
      <c r="H287" s="127" t="s">
        <v>919</v>
      </c>
      <c r="I287" s="261" t="s">
        <v>351</v>
      </c>
      <c r="J287" s="126" t="s">
        <v>71</v>
      </c>
      <c r="K287" s="126" t="s">
        <v>35</v>
      </c>
      <c r="L287" s="126" t="s">
        <v>19</v>
      </c>
      <c r="M287" s="147" t="s">
        <v>20</v>
      </c>
      <c r="N287" s="142">
        <v>1998</v>
      </c>
      <c r="O287" s="126" t="s">
        <v>372</v>
      </c>
      <c r="P287" s="73" t="s">
        <v>44</v>
      </c>
      <c r="Q287" s="327">
        <v>0.1</v>
      </c>
      <c r="R287" s="518">
        <v>2018.2477670000001</v>
      </c>
      <c r="S287" s="551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4"/>
      <c r="AT287" s="214"/>
      <c r="AU287" s="214"/>
      <c r="AV287" s="214"/>
      <c r="AW287" s="214"/>
      <c r="AX287" s="214"/>
      <c r="AY287" s="214"/>
      <c r="AZ287" s="214"/>
      <c r="BA287" s="214"/>
      <c r="BB287" s="214"/>
      <c r="BC287" s="214"/>
      <c r="BD287" s="214"/>
      <c r="BE287" s="214"/>
      <c r="BF287" s="214"/>
      <c r="BG287" s="214"/>
      <c r="BH287" s="214"/>
      <c r="BI287" s="214"/>
      <c r="BJ287" s="214"/>
      <c r="BK287" s="214"/>
      <c r="BL287" s="214"/>
      <c r="BM287" s="214"/>
      <c r="BN287" s="214"/>
      <c r="BO287" s="214"/>
      <c r="BP287" s="214"/>
      <c r="BQ287" s="214"/>
      <c r="BR287" s="214"/>
      <c r="BS287" s="214"/>
      <c r="BT287" s="253"/>
      <c r="BU287" s="253"/>
      <c r="BV287" s="253"/>
      <c r="BW287" s="253"/>
      <c r="BX287" s="253"/>
    </row>
    <row r="288" spans="1:76" s="252" customFormat="1" ht="19.899999999999999" customHeight="1">
      <c r="B288" s="389"/>
      <c r="C288" s="125">
        <v>80115430609103</v>
      </c>
      <c r="D288" s="126" t="s">
        <v>922</v>
      </c>
      <c r="E288" s="126" t="s">
        <v>43</v>
      </c>
      <c r="F288" s="126" t="s">
        <v>26</v>
      </c>
      <c r="G288" s="126"/>
      <c r="H288" s="127" t="s">
        <v>919</v>
      </c>
      <c r="I288" s="261" t="s">
        <v>351</v>
      </c>
      <c r="J288" s="126" t="s">
        <v>71</v>
      </c>
      <c r="K288" s="126" t="s">
        <v>35</v>
      </c>
      <c r="L288" s="126" t="s">
        <v>19</v>
      </c>
      <c r="M288" s="147" t="s">
        <v>23</v>
      </c>
      <c r="N288" s="142">
        <v>302.39999999999998</v>
      </c>
      <c r="O288" s="126" t="s">
        <v>372</v>
      </c>
      <c r="P288" s="73" t="s">
        <v>44</v>
      </c>
      <c r="Q288" s="327">
        <v>0.1</v>
      </c>
      <c r="R288" s="518">
        <v>305.46452699999998</v>
      </c>
      <c r="S288" s="551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4"/>
      <c r="AT288" s="214"/>
      <c r="AU288" s="214"/>
      <c r="AV288" s="214"/>
      <c r="AW288" s="214"/>
      <c r="AX288" s="214"/>
      <c r="AY288" s="214"/>
      <c r="AZ288" s="214"/>
      <c r="BA288" s="214"/>
      <c r="BB288" s="214"/>
      <c r="BC288" s="214"/>
      <c r="BD288" s="214"/>
      <c r="BE288" s="214"/>
      <c r="BF288" s="214"/>
      <c r="BG288" s="214"/>
      <c r="BH288" s="214"/>
      <c r="BI288" s="214"/>
      <c r="BJ288" s="214"/>
      <c r="BK288" s="214"/>
      <c r="BL288" s="214"/>
      <c r="BM288" s="214"/>
      <c r="BN288" s="214"/>
      <c r="BO288" s="214"/>
      <c r="BP288" s="214"/>
      <c r="BQ288" s="214"/>
      <c r="BR288" s="214"/>
      <c r="BS288" s="214"/>
      <c r="BT288" s="253"/>
      <c r="BU288" s="253"/>
      <c r="BV288" s="253"/>
      <c r="BW288" s="253"/>
      <c r="BX288" s="253"/>
    </row>
    <row r="289" spans="1:76" s="252" customFormat="1" ht="19.899999999999999" customHeight="1">
      <c r="B289" s="389"/>
      <c r="C289" s="125">
        <v>80115430609104</v>
      </c>
      <c r="D289" s="126" t="s">
        <v>923</v>
      </c>
      <c r="E289" s="126" t="s">
        <v>43</v>
      </c>
      <c r="F289" s="126" t="s">
        <v>26</v>
      </c>
      <c r="G289" s="126"/>
      <c r="H289" s="127" t="s">
        <v>919</v>
      </c>
      <c r="I289" s="261" t="s">
        <v>351</v>
      </c>
      <c r="J289" s="126" t="s">
        <v>71</v>
      </c>
      <c r="K289" s="126" t="s">
        <v>35</v>
      </c>
      <c r="L289" s="126" t="s">
        <v>19</v>
      </c>
      <c r="M289" s="147" t="s">
        <v>25</v>
      </c>
      <c r="N289" s="142">
        <v>478.4</v>
      </c>
      <c r="O289" s="126" t="s">
        <v>372</v>
      </c>
      <c r="P289" s="73" t="s">
        <v>44</v>
      </c>
      <c r="Q289" s="327">
        <v>0.1</v>
      </c>
      <c r="R289" s="518">
        <v>483.24811399999999</v>
      </c>
      <c r="S289" s="551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4"/>
      <c r="AT289" s="214"/>
      <c r="AU289" s="214"/>
      <c r="AV289" s="214"/>
      <c r="AW289" s="214"/>
      <c r="AX289" s="214"/>
      <c r="AY289" s="214"/>
      <c r="AZ289" s="214"/>
      <c r="BA289" s="214"/>
      <c r="BB289" s="214"/>
      <c r="BC289" s="214"/>
      <c r="BD289" s="214"/>
      <c r="BE289" s="214"/>
      <c r="BF289" s="214"/>
      <c r="BG289" s="214"/>
      <c r="BH289" s="214"/>
      <c r="BI289" s="214"/>
      <c r="BJ289" s="214"/>
      <c r="BK289" s="214"/>
      <c r="BL289" s="214"/>
      <c r="BM289" s="214"/>
      <c r="BN289" s="214"/>
      <c r="BO289" s="214"/>
      <c r="BP289" s="214"/>
      <c r="BQ289" s="214"/>
      <c r="BR289" s="214"/>
      <c r="BS289" s="214"/>
      <c r="BT289" s="253"/>
      <c r="BU289" s="253"/>
      <c r="BV289" s="253"/>
      <c r="BW289" s="253"/>
      <c r="BX289" s="253"/>
    </row>
    <row r="290" spans="1:76" s="252" customFormat="1" ht="19.899999999999999" customHeight="1">
      <c r="B290" s="389"/>
      <c r="C290" s="125">
        <v>80115430609105</v>
      </c>
      <c r="D290" s="126" t="s">
        <v>924</v>
      </c>
      <c r="E290" s="126" t="s">
        <v>43</v>
      </c>
      <c r="F290" s="126" t="s">
        <v>26</v>
      </c>
      <c r="G290" s="126"/>
      <c r="H290" s="127" t="s">
        <v>919</v>
      </c>
      <c r="I290" s="261" t="s">
        <v>351</v>
      </c>
      <c r="J290" s="126" t="s">
        <v>71</v>
      </c>
      <c r="K290" s="126" t="s">
        <v>35</v>
      </c>
      <c r="L290" s="126" t="s">
        <v>19</v>
      </c>
      <c r="M290" s="147" t="s">
        <v>24</v>
      </c>
      <c r="N290" s="142">
        <v>515.20000000000005</v>
      </c>
      <c r="O290" s="126" t="s">
        <v>372</v>
      </c>
      <c r="P290" s="73" t="s">
        <v>44</v>
      </c>
      <c r="Q290" s="327">
        <v>0.1</v>
      </c>
      <c r="R290" s="518">
        <v>520.42104499999994</v>
      </c>
      <c r="S290" s="551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4"/>
      <c r="AT290" s="214"/>
      <c r="AU290" s="214"/>
      <c r="AV290" s="214"/>
      <c r="AW290" s="214"/>
      <c r="AX290" s="214"/>
      <c r="AY290" s="214"/>
      <c r="AZ290" s="214"/>
      <c r="BA290" s="214"/>
      <c r="BB290" s="214"/>
      <c r="BC290" s="214"/>
      <c r="BD290" s="214"/>
      <c r="BE290" s="214"/>
      <c r="BF290" s="214"/>
      <c r="BG290" s="214"/>
      <c r="BH290" s="214"/>
      <c r="BI290" s="214"/>
      <c r="BJ290" s="214"/>
      <c r="BK290" s="214"/>
      <c r="BL290" s="214"/>
      <c r="BM290" s="214"/>
      <c r="BN290" s="214"/>
      <c r="BO290" s="214"/>
      <c r="BP290" s="214"/>
      <c r="BQ290" s="214"/>
      <c r="BR290" s="214"/>
      <c r="BS290" s="214"/>
      <c r="BT290" s="253"/>
      <c r="BU290" s="253"/>
      <c r="BV290" s="253"/>
      <c r="BW290" s="253"/>
      <c r="BX290" s="253"/>
    </row>
    <row r="291" spans="1:76" s="252" customFormat="1" ht="19.899999999999999" customHeight="1">
      <c r="B291" s="389"/>
      <c r="C291" s="125">
        <v>80115430609106</v>
      </c>
      <c r="D291" s="126" t="s">
        <v>925</v>
      </c>
      <c r="E291" s="126" t="s">
        <v>43</v>
      </c>
      <c r="F291" s="126" t="s">
        <v>26</v>
      </c>
      <c r="G291" s="126"/>
      <c r="H291" s="127" t="s">
        <v>919</v>
      </c>
      <c r="I291" s="261" t="s">
        <v>351</v>
      </c>
      <c r="J291" s="126" t="s">
        <v>71</v>
      </c>
      <c r="K291" s="126" t="s">
        <v>35</v>
      </c>
      <c r="L291" s="126" t="s">
        <v>19</v>
      </c>
      <c r="M291" s="147" t="s">
        <v>38</v>
      </c>
      <c r="N291" s="142">
        <v>1099</v>
      </c>
      <c r="O291" s="126" t="s">
        <v>372</v>
      </c>
      <c r="P291" s="73" t="s">
        <v>44</v>
      </c>
      <c r="Q291" s="327">
        <v>0.1</v>
      </c>
      <c r="R291" s="518">
        <v>1117.9304869999999</v>
      </c>
      <c r="S291" s="551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  <c r="AK291" s="214"/>
      <c r="AL291" s="214"/>
      <c r="AM291" s="214"/>
      <c r="AN291" s="214"/>
      <c r="AO291" s="214"/>
      <c r="AP291" s="214"/>
      <c r="AQ291" s="214"/>
      <c r="AR291" s="214"/>
      <c r="AS291" s="214"/>
      <c r="AT291" s="214"/>
      <c r="AU291" s="214"/>
      <c r="AV291" s="214"/>
      <c r="AW291" s="214"/>
      <c r="AX291" s="214"/>
      <c r="AY291" s="214"/>
      <c r="AZ291" s="214"/>
      <c r="BA291" s="214"/>
      <c r="BB291" s="214"/>
      <c r="BC291" s="214"/>
      <c r="BD291" s="214"/>
      <c r="BE291" s="214"/>
      <c r="BF291" s="214"/>
      <c r="BG291" s="214"/>
      <c r="BH291" s="214"/>
      <c r="BI291" s="214"/>
      <c r="BJ291" s="214"/>
      <c r="BK291" s="214"/>
      <c r="BL291" s="214"/>
      <c r="BM291" s="214"/>
      <c r="BN291" s="214"/>
      <c r="BO291" s="214"/>
      <c r="BP291" s="214"/>
      <c r="BQ291" s="214"/>
      <c r="BR291" s="214"/>
      <c r="BS291" s="214"/>
      <c r="BT291" s="253"/>
      <c r="BU291" s="253"/>
      <c r="BV291" s="253"/>
      <c r="BW291" s="253"/>
      <c r="BX291" s="253"/>
    </row>
    <row r="292" spans="1:76" s="252" customFormat="1" ht="19.899999999999999" customHeight="1">
      <c r="B292" s="389"/>
      <c r="C292" s="125">
        <v>80115430609107</v>
      </c>
      <c r="D292" s="126" t="s">
        <v>926</v>
      </c>
      <c r="E292" s="126" t="s">
        <v>43</v>
      </c>
      <c r="F292" s="126" t="s">
        <v>26</v>
      </c>
      <c r="G292" s="126"/>
      <c r="H292" s="127" t="s">
        <v>919</v>
      </c>
      <c r="I292" s="261" t="s">
        <v>351</v>
      </c>
      <c r="J292" s="126" t="s">
        <v>71</v>
      </c>
      <c r="K292" s="126" t="s">
        <v>35</v>
      </c>
      <c r="L292" s="126" t="s">
        <v>19</v>
      </c>
      <c r="M292" s="147" t="s">
        <v>31</v>
      </c>
      <c r="N292" s="142">
        <v>283.5</v>
      </c>
      <c r="O292" s="126" t="s">
        <v>372</v>
      </c>
      <c r="P292" s="73" t="s">
        <v>44</v>
      </c>
      <c r="Q292" s="327">
        <v>0.1</v>
      </c>
      <c r="R292" s="518">
        <v>286.37299400000001</v>
      </c>
      <c r="S292" s="551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  <c r="AK292" s="214"/>
      <c r="AL292" s="214"/>
      <c r="AM292" s="214"/>
      <c r="AN292" s="214"/>
      <c r="AO292" s="214"/>
      <c r="AP292" s="214"/>
      <c r="AQ292" s="214"/>
      <c r="AR292" s="214"/>
      <c r="AS292" s="214"/>
      <c r="AT292" s="214"/>
      <c r="AU292" s="214"/>
      <c r="AV292" s="214"/>
      <c r="AW292" s="214"/>
      <c r="AX292" s="214"/>
      <c r="AY292" s="214"/>
      <c r="AZ292" s="214"/>
      <c r="BA292" s="214"/>
      <c r="BB292" s="214"/>
      <c r="BC292" s="214"/>
      <c r="BD292" s="214"/>
      <c r="BE292" s="214"/>
      <c r="BF292" s="214"/>
      <c r="BG292" s="214"/>
      <c r="BH292" s="214"/>
      <c r="BI292" s="214"/>
      <c r="BJ292" s="214"/>
      <c r="BK292" s="214"/>
      <c r="BL292" s="214"/>
      <c r="BM292" s="214"/>
      <c r="BN292" s="214"/>
      <c r="BO292" s="214"/>
      <c r="BP292" s="214"/>
      <c r="BQ292" s="214"/>
      <c r="BR292" s="214"/>
      <c r="BS292" s="214"/>
      <c r="BT292" s="253"/>
      <c r="BU292" s="253"/>
      <c r="BV292" s="253"/>
      <c r="BW292" s="253"/>
      <c r="BX292" s="253"/>
    </row>
    <row r="293" spans="1:76" s="252" customFormat="1" ht="19.899999999999999" customHeight="1" thickBot="1">
      <c r="B293" s="390"/>
      <c r="C293" s="532">
        <v>80115430609108</v>
      </c>
      <c r="D293" s="533" t="s">
        <v>927</v>
      </c>
      <c r="E293" s="533" t="s">
        <v>43</v>
      </c>
      <c r="F293" s="533" t="s">
        <v>26</v>
      </c>
      <c r="G293" s="533"/>
      <c r="H293" s="534" t="s">
        <v>919</v>
      </c>
      <c r="I293" s="358" t="s">
        <v>351</v>
      </c>
      <c r="J293" s="533" t="s">
        <v>71</v>
      </c>
      <c r="K293" s="533" t="s">
        <v>35</v>
      </c>
      <c r="L293" s="533" t="s">
        <v>19</v>
      </c>
      <c r="M293" s="673" t="s">
        <v>36</v>
      </c>
      <c r="N293" s="581">
        <v>1052.7</v>
      </c>
      <c r="O293" s="533" t="s">
        <v>372</v>
      </c>
      <c r="P293" s="398" t="s">
        <v>44</v>
      </c>
      <c r="Q293" s="500">
        <v>0.1</v>
      </c>
      <c r="R293" s="501">
        <v>1071.6610989999999</v>
      </c>
      <c r="S293" s="551">
        <f>SUM(R286:R293)</f>
        <v>7821.5937999999996</v>
      </c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  <c r="AK293" s="214"/>
      <c r="AL293" s="214"/>
      <c r="AM293" s="214"/>
      <c r="AN293" s="214"/>
      <c r="AO293" s="214"/>
      <c r="AP293" s="214"/>
      <c r="AQ293" s="214"/>
      <c r="AR293" s="214"/>
      <c r="AS293" s="214"/>
      <c r="AT293" s="214"/>
      <c r="AU293" s="214"/>
      <c r="AV293" s="214"/>
      <c r="AW293" s="214"/>
      <c r="AX293" s="214"/>
      <c r="AY293" s="214"/>
      <c r="AZ293" s="214"/>
      <c r="BA293" s="214"/>
      <c r="BB293" s="214"/>
      <c r="BC293" s="214"/>
      <c r="BD293" s="214"/>
      <c r="BE293" s="214"/>
      <c r="BF293" s="214"/>
      <c r="BG293" s="214"/>
      <c r="BH293" s="214"/>
      <c r="BI293" s="214"/>
      <c r="BJ293" s="214"/>
      <c r="BK293" s="214"/>
      <c r="BL293" s="214"/>
      <c r="BM293" s="214"/>
      <c r="BN293" s="214"/>
      <c r="BO293" s="214"/>
      <c r="BP293" s="214"/>
      <c r="BQ293" s="214"/>
      <c r="BR293" s="214"/>
      <c r="BS293" s="214"/>
      <c r="BT293" s="253"/>
      <c r="BU293" s="253"/>
      <c r="BV293" s="253"/>
      <c r="BW293" s="253"/>
      <c r="BX293" s="253"/>
    </row>
    <row r="294" spans="1:76" s="252" customFormat="1" ht="19.899999999999999" customHeight="1">
      <c r="A294" s="234">
        <v>725</v>
      </c>
      <c r="B294" s="345">
        <v>42</v>
      </c>
      <c r="C294" s="364" t="s">
        <v>155</v>
      </c>
      <c r="D294" s="364" t="s">
        <v>156</v>
      </c>
      <c r="E294" s="366" t="s">
        <v>43</v>
      </c>
      <c r="F294" s="366" t="s">
        <v>211</v>
      </c>
      <c r="G294" s="366">
        <v>1</v>
      </c>
      <c r="H294" s="365" t="s">
        <v>157</v>
      </c>
      <c r="I294" s="365" t="s">
        <v>326</v>
      </c>
      <c r="J294" s="366" t="s">
        <v>71</v>
      </c>
      <c r="K294" s="366" t="s">
        <v>1885</v>
      </c>
      <c r="L294" s="366" t="s">
        <v>19</v>
      </c>
      <c r="M294" s="366" t="s">
        <v>19</v>
      </c>
      <c r="N294" s="365">
        <v>1508</v>
      </c>
      <c r="O294" s="365"/>
      <c r="P294" s="366" t="s">
        <v>21</v>
      </c>
      <c r="Q294" s="367">
        <v>0.05</v>
      </c>
      <c r="R294" s="368">
        <v>1523.511475</v>
      </c>
      <c r="S294" s="550"/>
      <c r="T294" s="206"/>
      <c r="U294" s="206"/>
      <c r="V294" s="206"/>
      <c r="W294" s="206"/>
      <c r="X294" s="206"/>
      <c r="Y294" s="206"/>
      <c r="Z294" s="206"/>
      <c r="AA294" s="206"/>
      <c r="AB294" s="206"/>
      <c r="AC294" s="206"/>
      <c r="AD294" s="206"/>
      <c r="AE294" s="206"/>
      <c r="AF294" s="206"/>
      <c r="AG294" s="206"/>
      <c r="AH294" s="206"/>
      <c r="AI294" s="206"/>
      <c r="AJ294" s="206"/>
      <c r="AK294" s="206"/>
      <c r="AL294" s="206"/>
      <c r="AM294" s="206"/>
      <c r="AN294" s="206"/>
      <c r="AO294" s="206"/>
      <c r="AP294" s="206"/>
      <c r="AQ294" s="206"/>
      <c r="AR294" s="206"/>
      <c r="AS294" s="206"/>
      <c r="AT294" s="206"/>
      <c r="AU294" s="206"/>
      <c r="AV294" s="206"/>
      <c r="AW294" s="206"/>
      <c r="AX294" s="206"/>
      <c r="AY294" s="206"/>
      <c r="AZ294" s="206"/>
      <c r="BA294" s="206"/>
      <c r="BB294" s="206"/>
      <c r="BC294" s="206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32"/>
      <c r="BU294" s="232"/>
      <c r="BV294" s="232"/>
      <c r="BW294" s="232"/>
      <c r="BX294" s="232"/>
    </row>
    <row r="295" spans="1:76" s="252" customFormat="1" ht="19.899999999999999" customHeight="1" thickBot="1">
      <c r="A295" s="234">
        <v>726</v>
      </c>
      <c r="B295" s="369"/>
      <c r="C295" s="370" t="s">
        <v>158</v>
      </c>
      <c r="D295" s="370" t="s">
        <v>159</v>
      </c>
      <c r="E295" s="372" t="s">
        <v>43</v>
      </c>
      <c r="F295" s="372" t="s">
        <v>211</v>
      </c>
      <c r="G295" s="372">
        <v>1</v>
      </c>
      <c r="H295" s="371" t="s">
        <v>157</v>
      </c>
      <c r="I295" s="373" t="s">
        <v>351</v>
      </c>
      <c r="J295" s="372" t="s">
        <v>71</v>
      </c>
      <c r="K295" s="372" t="s">
        <v>1885</v>
      </c>
      <c r="L295" s="372" t="s">
        <v>19</v>
      </c>
      <c r="M295" s="372" t="s">
        <v>20</v>
      </c>
      <c r="N295" s="371">
        <v>1508</v>
      </c>
      <c r="O295" s="371"/>
      <c r="P295" s="372" t="s">
        <v>22</v>
      </c>
      <c r="Q295" s="374"/>
      <c r="R295" s="375">
        <v>1523.511475</v>
      </c>
      <c r="S295" s="550">
        <f>SUM(R294:R295)</f>
        <v>3047.02295</v>
      </c>
      <c r="T295" s="206"/>
      <c r="U295" s="206"/>
      <c r="V295" s="206"/>
      <c r="W295" s="206"/>
      <c r="X295" s="206"/>
      <c r="Y295" s="206"/>
      <c r="Z295" s="206"/>
      <c r="AA295" s="206"/>
      <c r="AB295" s="206"/>
      <c r="AC295" s="206"/>
      <c r="AD295" s="206"/>
      <c r="AE295" s="206"/>
      <c r="AF295" s="206"/>
      <c r="AG295" s="206"/>
      <c r="AH295" s="206"/>
      <c r="AI295" s="206"/>
      <c r="AJ295" s="206"/>
      <c r="AK295" s="206"/>
      <c r="AL295" s="206"/>
      <c r="AM295" s="206"/>
      <c r="AN295" s="206"/>
      <c r="AO295" s="206"/>
      <c r="AP295" s="206"/>
      <c r="AQ295" s="206"/>
      <c r="AR295" s="206"/>
      <c r="AS295" s="206"/>
      <c r="AT295" s="206"/>
      <c r="AU295" s="206"/>
      <c r="AV295" s="206"/>
      <c r="AW295" s="206"/>
      <c r="AX295" s="206"/>
      <c r="AY295" s="206"/>
      <c r="AZ295" s="206"/>
      <c r="BA295" s="206"/>
      <c r="BB295" s="206"/>
      <c r="BC295" s="206"/>
      <c r="BD295" s="206"/>
      <c r="BE295" s="206"/>
      <c r="BF295" s="206"/>
      <c r="BG295" s="206"/>
      <c r="BH295" s="206"/>
      <c r="BI295" s="206"/>
      <c r="BJ295" s="206"/>
      <c r="BK295" s="206"/>
      <c r="BL295" s="206"/>
      <c r="BM295" s="206"/>
      <c r="BN295" s="206"/>
      <c r="BO295" s="206"/>
      <c r="BP295" s="206"/>
      <c r="BQ295" s="206"/>
      <c r="BR295" s="206"/>
      <c r="BS295" s="206"/>
      <c r="BT295" s="232"/>
      <c r="BU295" s="232"/>
      <c r="BV295" s="232"/>
      <c r="BW295" s="232"/>
      <c r="BX295" s="232"/>
    </row>
    <row r="296" spans="1:76" s="252" customFormat="1" ht="19.899999999999999" customHeight="1">
      <c r="A296" s="234">
        <v>727</v>
      </c>
      <c r="B296" s="363">
        <v>43</v>
      </c>
      <c r="C296" s="364" t="s">
        <v>160</v>
      </c>
      <c r="D296" s="364" t="s">
        <v>161</v>
      </c>
      <c r="E296" s="366" t="s">
        <v>46</v>
      </c>
      <c r="F296" s="366" t="s">
        <v>26</v>
      </c>
      <c r="G296" s="366"/>
      <c r="H296" s="365" t="s">
        <v>162</v>
      </c>
      <c r="I296" s="365" t="s">
        <v>328</v>
      </c>
      <c r="J296" s="366" t="s">
        <v>71</v>
      </c>
      <c r="K296" s="366" t="s">
        <v>29</v>
      </c>
      <c r="L296" s="366" t="s">
        <v>19</v>
      </c>
      <c r="M296" s="366" t="s">
        <v>19</v>
      </c>
      <c r="N296" s="365">
        <v>1944</v>
      </c>
      <c r="O296" s="365"/>
      <c r="P296" s="366" t="s">
        <v>21</v>
      </c>
      <c r="Q296" s="367">
        <v>0.15</v>
      </c>
      <c r="R296" s="368">
        <v>1961.4960000000001</v>
      </c>
      <c r="S296" s="550"/>
      <c r="T296" s="206"/>
      <c r="U296" s="206"/>
      <c r="V296" s="206"/>
      <c r="W296" s="206"/>
      <c r="X296" s="206"/>
      <c r="Y296" s="206"/>
      <c r="Z296" s="206"/>
      <c r="AA296" s="206"/>
      <c r="AB296" s="206"/>
      <c r="AC296" s="206"/>
      <c r="AD296" s="206"/>
      <c r="AE296" s="206"/>
      <c r="AF296" s="206"/>
      <c r="AG296" s="206"/>
      <c r="AH296" s="206"/>
      <c r="AI296" s="206"/>
      <c r="AJ296" s="206"/>
      <c r="AK296" s="206"/>
      <c r="AL296" s="206"/>
      <c r="AM296" s="206"/>
      <c r="AN296" s="206"/>
      <c r="AO296" s="206"/>
      <c r="AP296" s="206"/>
      <c r="AQ296" s="206"/>
      <c r="AR296" s="206"/>
      <c r="AS296" s="206"/>
      <c r="AT296" s="206"/>
      <c r="AU296" s="206"/>
      <c r="AV296" s="206"/>
      <c r="AW296" s="206"/>
      <c r="AX296" s="206"/>
      <c r="AY296" s="206"/>
      <c r="AZ296" s="206"/>
      <c r="BA296" s="206"/>
      <c r="BB296" s="206"/>
      <c r="BC296" s="206"/>
      <c r="BD296" s="206"/>
      <c r="BE296" s="206"/>
      <c r="BF296" s="206"/>
      <c r="BG296" s="206"/>
      <c r="BH296" s="206"/>
      <c r="BI296" s="206"/>
      <c r="BJ296" s="206"/>
      <c r="BK296" s="206"/>
      <c r="BL296" s="206"/>
      <c r="BM296" s="206"/>
      <c r="BN296" s="206"/>
      <c r="BO296" s="206"/>
      <c r="BP296" s="206"/>
      <c r="BQ296" s="206"/>
      <c r="BR296" s="206"/>
      <c r="BS296" s="206"/>
      <c r="BT296" s="232"/>
      <c r="BU296" s="232"/>
      <c r="BV296" s="232"/>
      <c r="BW296" s="232"/>
      <c r="BX296" s="232"/>
    </row>
    <row r="297" spans="1:76" s="252" customFormat="1" ht="19.899999999999999" customHeight="1">
      <c r="A297" s="224">
        <v>728</v>
      </c>
      <c r="B297" s="376"/>
      <c r="C297" s="226" t="s">
        <v>163</v>
      </c>
      <c r="D297" s="226" t="s">
        <v>164</v>
      </c>
      <c r="E297" s="225" t="s">
        <v>46</v>
      </c>
      <c r="F297" s="225" t="s">
        <v>26</v>
      </c>
      <c r="G297" s="225"/>
      <c r="H297" s="227" t="s">
        <v>162</v>
      </c>
      <c r="I297" s="228" t="s">
        <v>351</v>
      </c>
      <c r="J297" s="225" t="s">
        <v>71</v>
      </c>
      <c r="K297" s="225" t="s">
        <v>29</v>
      </c>
      <c r="L297" s="225" t="s">
        <v>19</v>
      </c>
      <c r="M297" s="225" t="s">
        <v>20</v>
      </c>
      <c r="N297" s="227">
        <v>1944</v>
      </c>
      <c r="O297" s="227"/>
      <c r="P297" s="225" t="s">
        <v>21</v>
      </c>
      <c r="Q297" s="229">
        <v>0.15</v>
      </c>
      <c r="R297" s="377">
        <v>1961.4960000000001</v>
      </c>
      <c r="S297" s="550"/>
      <c r="T297" s="206"/>
      <c r="U297" s="206"/>
      <c r="V297" s="206"/>
      <c r="W297" s="206"/>
      <c r="X297" s="206"/>
      <c r="Y297" s="206"/>
      <c r="Z297" s="206"/>
      <c r="AA297" s="206"/>
      <c r="AB297" s="206"/>
      <c r="AC297" s="206"/>
      <c r="AD297" s="206"/>
      <c r="AE297" s="206"/>
      <c r="AF297" s="206"/>
      <c r="AG297" s="206"/>
      <c r="AH297" s="206"/>
      <c r="AI297" s="206"/>
      <c r="AJ297" s="206"/>
      <c r="AK297" s="206"/>
      <c r="AL297" s="206"/>
      <c r="AM297" s="206"/>
      <c r="AN297" s="206"/>
      <c r="AO297" s="206"/>
      <c r="AP297" s="206"/>
      <c r="AQ297" s="206"/>
      <c r="AR297" s="206"/>
      <c r="AS297" s="206"/>
      <c r="AT297" s="206"/>
      <c r="AU297" s="206"/>
      <c r="AV297" s="206"/>
      <c r="AW297" s="206"/>
      <c r="AX297" s="206"/>
      <c r="AY297" s="206"/>
      <c r="AZ297" s="206"/>
      <c r="BA297" s="206"/>
      <c r="BB297" s="206"/>
      <c r="BC297" s="206"/>
      <c r="BD297" s="206"/>
      <c r="BE297" s="206"/>
      <c r="BF297" s="206"/>
      <c r="BG297" s="206"/>
      <c r="BH297" s="206"/>
      <c r="BI297" s="206"/>
      <c r="BJ297" s="206"/>
      <c r="BK297" s="206"/>
      <c r="BL297" s="206"/>
      <c r="BM297" s="206"/>
      <c r="BN297" s="206"/>
      <c r="BO297" s="206"/>
      <c r="BP297" s="206"/>
      <c r="BQ297" s="206"/>
      <c r="BR297" s="206"/>
      <c r="BS297" s="206"/>
      <c r="BT297" s="232"/>
      <c r="BU297" s="232"/>
      <c r="BV297" s="232"/>
      <c r="BW297" s="232"/>
      <c r="BX297" s="232"/>
    </row>
    <row r="298" spans="1:76" s="252" customFormat="1" ht="19.899999999999999" customHeight="1">
      <c r="A298" s="235">
        <v>729</v>
      </c>
      <c r="B298" s="376"/>
      <c r="C298" s="226" t="s">
        <v>165</v>
      </c>
      <c r="D298" s="226" t="s">
        <v>166</v>
      </c>
      <c r="E298" s="225" t="s">
        <v>46</v>
      </c>
      <c r="F298" s="225" t="s">
        <v>26</v>
      </c>
      <c r="G298" s="225"/>
      <c r="H298" s="227" t="s">
        <v>162</v>
      </c>
      <c r="I298" s="228" t="s">
        <v>351</v>
      </c>
      <c r="J298" s="225" t="s">
        <v>71</v>
      </c>
      <c r="K298" s="225" t="s">
        <v>29</v>
      </c>
      <c r="L298" s="225" t="s">
        <v>19</v>
      </c>
      <c r="M298" s="225" t="s">
        <v>23</v>
      </c>
      <c r="N298" s="227">
        <v>1512</v>
      </c>
      <c r="O298" s="227"/>
      <c r="P298" s="225" t="s">
        <v>21</v>
      </c>
      <c r="Q298" s="229">
        <v>0.15</v>
      </c>
      <c r="R298" s="377">
        <v>1525.6079999999999</v>
      </c>
      <c r="S298" s="550"/>
      <c r="T298" s="206"/>
      <c r="U298" s="206"/>
      <c r="V298" s="206"/>
      <c r="W298" s="206"/>
      <c r="X298" s="206"/>
      <c r="Y298" s="206"/>
      <c r="Z298" s="206"/>
      <c r="AA298" s="206"/>
      <c r="AB298" s="206"/>
      <c r="AC298" s="206"/>
      <c r="AD298" s="206"/>
      <c r="AE298" s="206"/>
      <c r="AF298" s="206"/>
      <c r="AG298" s="206"/>
      <c r="AH298" s="206"/>
      <c r="AI298" s="206"/>
      <c r="AJ298" s="206"/>
      <c r="AK298" s="206"/>
      <c r="AL298" s="206"/>
      <c r="AM298" s="206"/>
      <c r="AN298" s="206"/>
      <c r="AO298" s="206"/>
      <c r="AP298" s="206"/>
      <c r="AQ298" s="206"/>
      <c r="AR298" s="206"/>
      <c r="AS298" s="206"/>
      <c r="AT298" s="206"/>
      <c r="AU298" s="206"/>
      <c r="AV298" s="206"/>
      <c r="AW298" s="206"/>
      <c r="AX298" s="206"/>
      <c r="AY298" s="206"/>
      <c r="AZ298" s="206"/>
      <c r="BA298" s="206"/>
      <c r="BB298" s="206"/>
      <c r="BC298" s="206"/>
      <c r="BD298" s="206"/>
      <c r="BE298" s="206"/>
      <c r="BF298" s="206"/>
      <c r="BG298" s="206"/>
      <c r="BH298" s="206"/>
      <c r="BI298" s="206"/>
      <c r="BJ298" s="206"/>
      <c r="BK298" s="206"/>
      <c r="BL298" s="206"/>
      <c r="BM298" s="206"/>
      <c r="BN298" s="206"/>
      <c r="BO298" s="206"/>
      <c r="BP298" s="206"/>
      <c r="BQ298" s="206"/>
      <c r="BR298" s="206"/>
      <c r="BS298" s="206"/>
      <c r="BT298" s="232"/>
      <c r="BU298" s="232"/>
      <c r="BV298" s="232"/>
      <c r="BW298" s="232"/>
      <c r="BX298" s="232"/>
    </row>
    <row r="299" spans="1:76" s="252" customFormat="1" ht="19.899999999999999" customHeight="1">
      <c r="A299" s="235">
        <v>730</v>
      </c>
      <c r="B299" s="376"/>
      <c r="C299" s="226" t="s">
        <v>167</v>
      </c>
      <c r="D299" s="226" t="s">
        <v>168</v>
      </c>
      <c r="E299" s="225" t="s">
        <v>46</v>
      </c>
      <c r="F299" s="225" t="s">
        <v>26</v>
      </c>
      <c r="G299" s="225"/>
      <c r="H299" s="227" t="s">
        <v>162</v>
      </c>
      <c r="I299" s="228" t="s">
        <v>351</v>
      </c>
      <c r="J299" s="225" t="s">
        <v>71</v>
      </c>
      <c r="K299" s="225" t="s">
        <v>29</v>
      </c>
      <c r="L299" s="225" t="s">
        <v>19</v>
      </c>
      <c r="M299" s="225" t="s">
        <v>25</v>
      </c>
      <c r="N299" s="227">
        <v>1944</v>
      </c>
      <c r="O299" s="227"/>
      <c r="P299" s="225" t="s">
        <v>21</v>
      </c>
      <c r="Q299" s="229">
        <v>0.15</v>
      </c>
      <c r="R299" s="377">
        <v>1961.4960000000001</v>
      </c>
      <c r="S299" s="550"/>
      <c r="T299" s="206"/>
      <c r="U299" s="206"/>
      <c r="V299" s="206"/>
      <c r="W299" s="206"/>
      <c r="X299" s="206"/>
      <c r="Y299" s="206"/>
      <c r="Z299" s="206"/>
      <c r="AA299" s="206"/>
      <c r="AB299" s="206"/>
      <c r="AC299" s="206"/>
      <c r="AD299" s="206"/>
      <c r="AE299" s="206"/>
      <c r="AF299" s="206"/>
      <c r="AG299" s="206"/>
      <c r="AH299" s="206"/>
      <c r="AI299" s="206"/>
      <c r="AJ299" s="206"/>
      <c r="AK299" s="206"/>
      <c r="AL299" s="206"/>
      <c r="AM299" s="206"/>
      <c r="AN299" s="206"/>
      <c r="AO299" s="206"/>
      <c r="AP299" s="206"/>
      <c r="AQ299" s="206"/>
      <c r="AR299" s="206"/>
      <c r="AS299" s="206"/>
      <c r="AT299" s="206"/>
      <c r="AU299" s="206"/>
      <c r="AV299" s="206"/>
      <c r="AW299" s="206"/>
      <c r="AX299" s="206"/>
      <c r="AY299" s="206"/>
      <c r="AZ299" s="206"/>
      <c r="BA299" s="206"/>
      <c r="BB299" s="206"/>
      <c r="BC299" s="206"/>
      <c r="BD299" s="206"/>
      <c r="BE299" s="206"/>
      <c r="BF299" s="206"/>
      <c r="BG299" s="206"/>
      <c r="BH299" s="206"/>
      <c r="BI299" s="206"/>
      <c r="BJ299" s="206"/>
      <c r="BK299" s="206"/>
      <c r="BL299" s="206"/>
      <c r="BM299" s="206"/>
      <c r="BN299" s="206"/>
      <c r="BO299" s="206"/>
      <c r="BP299" s="206"/>
      <c r="BQ299" s="206"/>
      <c r="BR299" s="206"/>
      <c r="BS299" s="206"/>
      <c r="BT299" s="232"/>
      <c r="BU299" s="232"/>
      <c r="BV299" s="232"/>
      <c r="BW299" s="232"/>
      <c r="BX299" s="232"/>
    </row>
    <row r="300" spans="1:76" s="252" customFormat="1" ht="19.899999999999999" customHeight="1">
      <c r="A300" s="235">
        <v>731</v>
      </c>
      <c r="B300" s="376"/>
      <c r="C300" s="226" t="s">
        <v>169</v>
      </c>
      <c r="D300" s="226" t="s">
        <v>170</v>
      </c>
      <c r="E300" s="225" t="s">
        <v>46</v>
      </c>
      <c r="F300" s="225" t="s">
        <v>26</v>
      </c>
      <c r="G300" s="225"/>
      <c r="H300" s="227" t="s">
        <v>162</v>
      </c>
      <c r="I300" s="228" t="s">
        <v>351</v>
      </c>
      <c r="J300" s="225" t="s">
        <v>71</v>
      </c>
      <c r="K300" s="225" t="s">
        <v>29</v>
      </c>
      <c r="L300" s="225" t="s">
        <v>19</v>
      </c>
      <c r="M300" s="225" t="s">
        <v>24</v>
      </c>
      <c r="N300" s="227">
        <v>1296</v>
      </c>
      <c r="O300" s="227"/>
      <c r="P300" s="225" t="s">
        <v>21</v>
      </c>
      <c r="Q300" s="229">
        <v>0.15</v>
      </c>
      <c r="R300" s="377">
        <v>1307.5344</v>
      </c>
      <c r="S300" s="550"/>
      <c r="T300" s="206"/>
      <c r="U300" s="206"/>
      <c r="V300" s="206"/>
      <c r="W300" s="206"/>
      <c r="X300" s="206"/>
      <c r="Y300" s="206"/>
      <c r="Z300" s="206"/>
      <c r="AA300" s="206"/>
      <c r="AB300" s="206"/>
      <c r="AC300" s="206"/>
      <c r="AD300" s="206"/>
      <c r="AE300" s="206"/>
      <c r="AF300" s="206"/>
      <c r="AG300" s="206"/>
      <c r="AH300" s="206"/>
      <c r="AI300" s="206"/>
      <c r="AJ300" s="206"/>
      <c r="AK300" s="206"/>
      <c r="AL300" s="206"/>
      <c r="AM300" s="206"/>
      <c r="AN300" s="206"/>
      <c r="AO300" s="206"/>
      <c r="AP300" s="206"/>
      <c r="AQ300" s="206"/>
      <c r="AR300" s="206"/>
      <c r="AS300" s="206"/>
      <c r="AT300" s="206"/>
      <c r="AU300" s="206"/>
      <c r="AV300" s="206"/>
      <c r="AW300" s="206"/>
      <c r="AX300" s="206"/>
      <c r="AY300" s="206"/>
      <c r="AZ300" s="206"/>
      <c r="BA300" s="206"/>
      <c r="BB300" s="206"/>
      <c r="BC300" s="206"/>
      <c r="BD300" s="206"/>
      <c r="BE300" s="206"/>
      <c r="BF300" s="206"/>
      <c r="BG300" s="206"/>
      <c r="BH300" s="206"/>
      <c r="BI300" s="206"/>
      <c r="BJ300" s="206"/>
      <c r="BK300" s="206"/>
      <c r="BL300" s="206"/>
      <c r="BM300" s="206"/>
      <c r="BN300" s="206"/>
      <c r="BO300" s="206"/>
      <c r="BP300" s="206"/>
      <c r="BQ300" s="206"/>
      <c r="BR300" s="206"/>
      <c r="BS300" s="206"/>
      <c r="BT300" s="232"/>
      <c r="BU300" s="232"/>
      <c r="BV300" s="232"/>
      <c r="BW300" s="232"/>
      <c r="BX300" s="232"/>
    </row>
    <row r="301" spans="1:76" s="252" customFormat="1" ht="19.899999999999999" customHeight="1" thickBot="1">
      <c r="A301" s="235">
        <v>732</v>
      </c>
      <c r="B301" s="369"/>
      <c r="C301" s="370" t="s">
        <v>171</v>
      </c>
      <c r="D301" s="370" t="s">
        <v>172</v>
      </c>
      <c r="E301" s="372" t="s">
        <v>46</v>
      </c>
      <c r="F301" s="372" t="s">
        <v>26</v>
      </c>
      <c r="G301" s="372"/>
      <c r="H301" s="371" t="s">
        <v>162</v>
      </c>
      <c r="I301" s="373" t="s">
        <v>351</v>
      </c>
      <c r="J301" s="372" t="s">
        <v>71</v>
      </c>
      <c r="K301" s="372" t="s">
        <v>29</v>
      </c>
      <c r="L301" s="372" t="s">
        <v>19</v>
      </c>
      <c r="M301" s="372" t="s">
        <v>38</v>
      </c>
      <c r="N301" s="371">
        <v>1296</v>
      </c>
      <c r="O301" s="371"/>
      <c r="P301" s="372" t="s">
        <v>21</v>
      </c>
      <c r="Q301" s="374">
        <v>0.15</v>
      </c>
      <c r="R301" s="375">
        <v>1307.4996999999998</v>
      </c>
      <c r="S301" s="550">
        <f>SUM(R296:R301)</f>
        <v>10025.1301</v>
      </c>
      <c r="T301" s="206"/>
      <c r="U301" s="206"/>
      <c r="V301" s="206"/>
      <c r="W301" s="206"/>
      <c r="X301" s="206"/>
      <c r="Y301" s="206"/>
      <c r="Z301" s="206"/>
      <c r="AA301" s="206"/>
      <c r="AB301" s="206"/>
      <c r="AC301" s="206"/>
      <c r="AD301" s="206"/>
      <c r="AE301" s="206"/>
      <c r="AF301" s="206"/>
      <c r="AG301" s="206"/>
      <c r="AH301" s="206"/>
      <c r="AI301" s="206"/>
      <c r="AJ301" s="206"/>
      <c r="AK301" s="206"/>
      <c r="AL301" s="206"/>
      <c r="AM301" s="206"/>
      <c r="AN301" s="206"/>
      <c r="AO301" s="206"/>
      <c r="AP301" s="206"/>
      <c r="AQ301" s="206"/>
      <c r="AR301" s="206"/>
      <c r="AS301" s="206"/>
      <c r="AT301" s="206"/>
      <c r="AU301" s="206"/>
      <c r="AV301" s="206"/>
      <c r="AW301" s="206"/>
      <c r="AX301" s="206"/>
      <c r="AY301" s="206"/>
      <c r="AZ301" s="206"/>
      <c r="BA301" s="206"/>
      <c r="BB301" s="206"/>
      <c r="BC301" s="206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32"/>
      <c r="BU301" s="232"/>
      <c r="BV301" s="232"/>
      <c r="BW301" s="232"/>
      <c r="BX301" s="232"/>
    </row>
    <row r="302" spans="1:76" s="252" customFormat="1" ht="19.899999999999999" customHeight="1" thickBot="1">
      <c r="A302" s="234">
        <v>733</v>
      </c>
      <c r="B302" s="485">
        <v>44</v>
      </c>
      <c r="C302" s="486" t="s">
        <v>173</v>
      </c>
      <c r="D302" s="486" t="s">
        <v>174</v>
      </c>
      <c r="E302" s="487" t="s">
        <v>46</v>
      </c>
      <c r="F302" s="487" t="s">
        <v>211</v>
      </c>
      <c r="G302" s="487">
        <v>2</v>
      </c>
      <c r="H302" s="488" t="s">
        <v>175</v>
      </c>
      <c r="I302" s="488" t="s">
        <v>329</v>
      </c>
      <c r="J302" s="487" t="s">
        <v>71</v>
      </c>
      <c r="K302" s="487" t="s">
        <v>29</v>
      </c>
      <c r="L302" s="487" t="s">
        <v>19</v>
      </c>
      <c r="M302" s="487" t="s">
        <v>19</v>
      </c>
      <c r="N302" s="488">
        <v>1141.0999999999999</v>
      </c>
      <c r="O302" s="488"/>
      <c r="P302" s="487" t="s">
        <v>21</v>
      </c>
      <c r="Q302" s="489">
        <v>0.1</v>
      </c>
      <c r="R302" s="490">
        <v>1155.8209750000001</v>
      </c>
      <c r="S302" s="550">
        <f>SUM(R302)</f>
        <v>1155.8209750000001</v>
      </c>
      <c r="T302" s="206"/>
      <c r="U302" s="206"/>
      <c r="V302" s="206"/>
      <c r="W302" s="206"/>
      <c r="X302" s="206"/>
      <c r="Y302" s="206"/>
      <c r="Z302" s="206"/>
      <c r="AA302" s="206"/>
      <c r="AB302" s="206"/>
      <c r="AC302" s="206"/>
      <c r="AD302" s="206"/>
      <c r="AE302" s="206"/>
      <c r="AF302" s="206"/>
      <c r="AG302" s="206"/>
      <c r="AH302" s="206"/>
      <c r="AI302" s="206"/>
      <c r="AJ302" s="206"/>
      <c r="AK302" s="206"/>
      <c r="AL302" s="206"/>
      <c r="AM302" s="206"/>
      <c r="AN302" s="206"/>
      <c r="AO302" s="206"/>
      <c r="AP302" s="206"/>
      <c r="AQ302" s="206"/>
      <c r="AR302" s="206"/>
      <c r="AS302" s="206"/>
      <c r="AT302" s="206"/>
      <c r="AU302" s="206"/>
      <c r="AV302" s="206"/>
      <c r="AW302" s="206"/>
      <c r="AX302" s="206"/>
      <c r="AY302" s="206"/>
      <c r="AZ302" s="206"/>
      <c r="BA302" s="206"/>
      <c r="BB302" s="206"/>
      <c r="BC302" s="206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32"/>
      <c r="BU302" s="232"/>
      <c r="BV302" s="232"/>
      <c r="BW302" s="232"/>
      <c r="BX302" s="232"/>
    </row>
    <row r="303" spans="1:76" s="252" customFormat="1" ht="19.899999999999999" customHeight="1">
      <c r="B303" s="345">
        <v>45</v>
      </c>
      <c r="C303" s="674" t="s">
        <v>935</v>
      </c>
      <c r="D303" s="674" t="s">
        <v>936</v>
      </c>
      <c r="E303" s="674" t="s">
        <v>46</v>
      </c>
      <c r="F303" s="674" t="s">
        <v>211</v>
      </c>
      <c r="G303" s="674">
        <v>2</v>
      </c>
      <c r="H303" s="675" t="s">
        <v>930</v>
      </c>
      <c r="I303" s="388" t="s">
        <v>327</v>
      </c>
      <c r="J303" s="674" t="s">
        <v>71</v>
      </c>
      <c r="K303" s="674" t="s">
        <v>27</v>
      </c>
      <c r="L303" s="513" t="s">
        <v>931</v>
      </c>
      <c r="M303" s="350">
        <v>1</v>
      </c>
      <c r="N303" s="351">
        <v>1728</v>
      </c>
      <c r="O303" s="349">
        <v>80</v>
      </c>
      <c r="P303" s="349" t="s">
        <v>44</v>
      </c>
      <c r="Q303" s="352">
        <v>0.05</v>
      </c>
      <c r="R303" s="469">
        <v>1743.5519999999999</v>
      </c>
      <c r="S303" s="551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  <c r="AK303" s="214"/>
      <c r="AL303" s="214"/>
      <c r="AM303" s="214"/>
      <c r="AN303" s="214"/>
      <c r="AO303" s="214"/>
      <c r="AP303" s="214"/>
      <c r="AQ303" s="214"/>
      <c r="AR303" s="214"/>
      <c r="AS303" s="214"/>
      <c r="AT303" s="214"/>
      <c r="AU303" s="214"/>
      <c r="AV303" s="214"/>
      <c r="AW303" s="214"/>
      <c r="AX303" s="214"/>
      <c r="AY303" s="214"/>
      <c r="AZ303" s="214"/>
      <c r="BA303" s="214"/>
      <c r="BB303" s="214"/>
      <c r="BC303" s="214"/>
      <c r="BD303" s="214"/>
      <c r="BE303" s="214"/>
      <c r="BF303" s="214"/>
      <c r="BG303" s="214"/>
      <c r="BH303" s="214"/>
      <c r="BI303" s="214"/>
      <c r="BJ303" s="214"/>
      <c r="BK303" s="214"/>
      <c r="BL303" s="214"/>
      <c r="BM303" s="214"/>
      <c r="BN303" s="214"/>
      <c r="BO303" s="214"/>
      <c r="BP303" s="214"/>
      <c r="BQ303" s="214"/>
      <c r="BR303" s="214"/>
      <c r="BS303" s="214"/>
      <c r="BT303" s="253"/>
      <c r="BU303" s="253"/>
      <c r="BV303" s="253"/>
      <c r="BW303" s="253"/>
      <c r="BX303" s="253"/>
    </row>
    <row r="304" spans="1:76" s="252" customFormat="1" ht="19.899999999999999" customHeight="1">
      <c r="B304" s="353"/>
      <c r="C304" s="151" t="s">
        <v>937</v>
      </c>
      <c r="D304" s="151" t="s">
        <v>938</v>
      </c>
      <c r="E304" s="151" t="s">
        <v>46</v>
      </c>
      <c r="F304" s="151" t="s">
        <v>211</v>
      </c>
      <c r="G304" s="151">
        <v>2</v>
      </c>
      <c r="H304" s="148" t="s">
        <v>930</v>
      </c>
      <c r="I304" s="956" t="s">
        <v>351</v>
      </c>
      <c r="J304" s="151" t="s">
        <v>71</v>
      </c>
      <c r="K304" s="151" t="s">
        <v>27</v>
      </c>
      <c r="L304" s="122" t="s">
        <v>931</v>
      </c>
      <c r="M304" s="52">
        <v>2</v>
      </c>
      <c r="N304" s="53">
        <v>1350</v>
      </c>
      <c r="O304" s="49">
        <v>80</v>
      </c>
      <c r="P304" s="49" t="s">
        <v>37</v>
      </c>
      <c r="Q304" s="324">
        <v>0.12</v>
      </c>
      <c r="R304" s="470">
        <v>1362.15</v>
      </c>
      <c r="S304" s="551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  <c r="AL304" s="214"/>
      <c r="AM304" s="214"/>
      <c r="AN304" s="214"/>
      <c r="AO304" s="214"/>
      <c r="AP304" s="214"/>
      <c r="AQ304" s="214"/>
      <c r="AR304" s="214"/>
      <c r="AS304" s="214"/>
      <c r="AT304" s="214"/>
      <c r="AU304" s="214"/>
      <c r="AV304" s="214"/>
      <c r="AW304" s="214"/>
      <c r="AX304" s="214"/>
      <c r="AY304" s="214"/>
      <c r="AZ304" s="214"/>
      <c r="BA304" s="214"/>
      <c r="BB304" s="214"/>
      <c r="BC304" s="214"/>
      <c r="BD304" s="214"/>
      <c r="BE304" s="214"/>
      <c r="BF304" s="214"/>
      <c r="BG304" s="214"/>
      <c r="BH304" s="214"/>
      <c r="BI304" s="214"/>
      <c r="BJ304" s="214"/>
      <c r="BK304" s="214"/>
      <c r="BL304" s="214"/>
      <c r="BM304" s="214"/>
      <c r="BN304" s="214"/>
      <c r="BO304" s="214"/>
      <c r="BP304" s="214"/>
      <c r="BQ304" s="214"/>
      <c r="BR304" s="214"/>
      <c r="BS304" s="214"/>
      <c r="BT304" s="253"/>
      <c r="BU304" s="253"/>
      <c r="BV304" s="253"/>
      <c r="BW304" s="253"/>
      <c r="BX304" s="253"/>
    </row>
    <row r="305" spans="1:76" s="252" customFormat="1" ht="19.899999999999999" customHeight="1">
      <c r="B305" s="353"/>
      <c r="C305" s="149" t="s">
        <v>939</v>
      </c>
      <c r="D305" s="149" t="s">
        <v>940</v>
      </c>
      <c r="E305" s="149" t="s">
        <v>46</v>
      </c>
      <c r="F305" s="149" t="s">
        <v>211</v>
      </c>
      <c r="G305" s="149">
        <v>2</v>
      </c>
      <c r="H305" s="148" t="s">
        <v>930</v>
      </c>
      <c r="I305" s="261" t="s">
        <v>351</v>
      </c>
      <c r="J305" s="149" t="s">
        <v>71</v>
      </c>
      <c r="K305" s="152" t="s">
        <v>27</v>
      </c>
      <c r="L305" s="122" t="s">
        <v>931</v>
      </c>
      <c r="M305" s="52">
        <v>5</v>
      </c>
      <c r="N305" s="53">
        <v>1044</v>
      </c>
      <c r="O305" s="49">
        <v>80</v>
      </c>
      <c r="P305" s="49" t="s">
        <v>28</v>
      </c>
      <c r="Q305" s="324">
        <v>0.1</v>
      </c>
      <c r="R305" s="470">
        <v>1053.396</v>
      </c>
      <c r="S305" s="551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  <c r="AK305" s="214"/>
      <c r="AL305" s="214"/>
      <c r="AM305" s="214"/>
      <c r="AN305" s="214"/>
      <c r="AO305" s="214"/>
      <c r="AP305" s="214"/>
      <c r="AQ305" s="214"/>
      <c r="AR305" s="214"/>
      <c r="AS305" s="214"/>
      <c r="AT305" s="214"/>
      <c r="AU305" s="214"/>
      <c r="AV305" s="214"/>
      <c r="AW305" s="214"/>
      <c r="AX305" s="214"/>
      <c r="AY305" s="214"/>
      <c r="AZ305" s="214"/>
      <c r="BA305" s="214"/>
      <c r="BB305" s="214"/>
      <c r="BC305" s="214"/>
      <c r="BD305" s="214"/>
      <c r="BE305" s="214"/>
      <c r="BF305" s="214"/>
      <c r="BG305" s="214"/>
      <c r="BH305" s="214"/>
      <c r="BI305" s="214"/>
      <c r="BJ305" s="214"/>
      <c r="BK305" s="214"/>
      <c r="BL305" s="214"/>
      <c r="BM305" s="214"/>
      <c r="BN305" s="214"/>
      <c r="BO305" s="214"/>
      <c r="BP305" s="214"/>
      <c r="BQ305" s="214"/>
      <c r="BR305" s="214"/>
      <c r="BS305" s="214"/>
      <c r="BT305" s="253"/>
      <c r="BU305" s="253"/>
      <c r="BV305" s="253"/>
      <c r="BW305" s="253"/>
      <c r="BX305" s="253"/>
    </row>
    <row r="306" spans="1:76" s="252" customFormat="1" ht="19.899999999999999" customHeight="1">
      <c r="B306" s="353"/>
      <c r="C306" s="149" t="s">
        <v>941</v>
      </c>
      <c r="D306" s="149" t="s">
        <v>942</v>
      </c>
      <c r="E306" s="149" t="s">
        <v>46</v>
      </c>
      <c r="F306" s="149" t="s">
        <v>211</v>
      </c>
      <c r="G306" s="149">
        <v>2</v>
      </c>
      <c r="H306" s="148" t="s">
        <v>930</v>
      </c>
      <c r="I306" s="261" t="s">
        <v>351</v>
      </c>
      <c r="J306" s="149" t="s">
        <v>71</v>
      </c>
      <c r="K306" s="152" t="s">
        <v>943</v>
      </c>
      <c r="L306" s="122" t="s">
        <v>931</v>
      </c>
      <c r="M306" s="52">
        <v>7</v>
      </c>
      <c r="N306" s="53">
        <v>1044</v>
      </c>
      <c r="O306" s="49">
        <v>80</v>
      </c>
      <c r="P306" s="49" t="s">
        <v>48</v>
      </c>
      <c r="Q306" s="324">
        <v>0.14000000000000001</v>
      </c>
      <c r="R306" s="470">
        <v>1053.396</v>
      </c>
      <c r="S306" s="551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53"/>
      <c r="BU306" s="253"/>
      <c r="BV306" s="253"/>
      <c r="BW306" s="253"/>
      <c r="BX306" s="253"/>
    </row>
    <row r="307" spans="1:76" s="252" customFormat="1" ht="19.899999999999999" customHeight="1">
      <c r="B307" s="353"/>
      <c r="C307" s="149" t="s">
        <v>944</v>
      </c>
      <c r="D307" s="149" t="s">
        <v>945</v>
      </c>
      <c r="E307" s="149" t="s">
        <v>46</v>
      </c>
      <c r="F307" s="149" t="s">
        <v>211</v>
      </c>
      <c r="G307" s="149">
        <v>2</v>
      </c>
      <c r="H307" s="263" t="s">
        <v>930</v>
      </c>
      <c r="I307" s="261" t="s">
        <v>351</v>
      </c>
      <c r="J307" s="149" t="s">
        <v>71</v>
      </c>
      <c r="K307" s="152" t="s">
        <v>943</v>
      </c>
      <c r="L307" s="122" t="s">
        <v>931</v>
      </c>
      <c r="M307" s="52">
        <v>8</v>
      </c>
      <c r="N307" s="53">
        <v>1044</v>
      </c>
      <c r="O307" s="49">
        <v>80</v>
      </c>
      <c r="P307" s="49" t="s">
        <v>28</v>
      </c>
      <c r="Q307" s="324">
        <v>0.1</v>
      </c>
      <c r="R307" s="470">
        <v>1053.689848</v>
      </c>
      <c r="S307" s="551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53"/>
      <c r="BU307" s="253"/>
      <c r="BV307" s="253"/>
      <c r="BW307" s="253"/>
      <c r="BX307" s="253"/>
    </row>
    <row r="308" spans="1:76" s="252" customFormat="1" ht="19.899999999999999" customHeight="1">
      <c r="B308" s="389"/>
      <c r="C308" s="121">
        <v>60107800310103</v>
      </c>
      <c r="D308" s="122" t="s">
        <v>933</v>
      </c>
      <c r="E308" s="122" t="s">
        <v>46</v>
      </c>
      <c r="F308" s="122" t="s">
        <v>211</v>
      </c>
      <c r="G308" s="122">
        <v>2</v>
      </c>
      <c r="H308" s="148" t="s">
        <v>930</v>
      </c>
      <c r="I308" s="261" t="s">
        <v>351</v>
      </c>
      <c r="J308" s="122" t="s">
        <v>71</v>
      </c>
      <c r="K308" s="149" t="s">
        <v>763</v>
      </c>
      <c r="L308" s="122" t="s">
        <v>931</v>
      </c>
      <c r="M308" s="93" t="s">
        <v>23</v>
      </c>
      <c r="N308" s="150">
        <v>900</v>
      </c>
      <c r="O308" s="122" t="s">
        <v>932</v>
      </c>
      <c r="P308" s="73" t="s">
        <v>28</v>
      </c>
      <c r="Q308" s="327">
        <v>0.1</v>
      </c>
      <c r="R308" s="518">
        <v>908.46</v>
      </c>
      <c r="S308" s="551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  <c r="AK308" s="214"/>
      <c r="AL308" s="214"/>
      <c r="AM308" s="214"/>
      <c r="AN308" s="214"/>
      <c r="AO308" s="214"/>
      <c r="AP308" s="214"/>
      <c r="AQ308" s="214"/>
      <c r="AR308" s="214"/>
      <c r="AS308" s="214"/>
      <c r="AT308" s="214"/>
      <c r="AU308" s="214"/>
      <c r="AV308" s="214"/>
      <c r="AW308" s="214"/>
      <c r="AX308" s="214"/>
      <c r="AY308" s="214"/>
      <c r="AZ308" s="214"/>
      <c r="BA308" s="214"/>
      <c r="BB308" s="214"/>
      <c r="BC308" s="214"/>
      <c r="BD308" s="214"/>
      <c r="BE308" s="214"/>
      <c r="BF308" s="214"/>
      <c r="BG308" s="214"/>
      <c r="BH308" s="214"/>
      <c r="BI308" s="214"/>
      <c r="BJ308" s="214"/>
      <c r="BK308" s="214"/>
      <c r="BL308" s="214"/>
      <c r="BM308" s="214"/>
      <c r="BN308" s="214"/>
      <c r="BO308" s="214"/>
      <c r="BP308" s="214"/>
      <c r="BQ308" s="214"/>
      <c r="BR308" s="214"/>
      <c r="BS308" s="214"/>
      <c r="BT308" s="253"/>
      <c r="BU308" s="253"/>
      <c r="BV308" s="253"/>
      <c r="BW308" s="253"/>
      <c r="BX308" s="253"/>
    </row>
    <row r="309" spans="1:76" s="252" customFormat="1" ht="19.899999999999999" customHeight="1">
      <c r="B309" s="389"/>
      <c r="C309" s="121">
        <v>60107800310104</v>
      </c>
      <c r="D309" s="122" t="s">
        <v>934</v>
      </c>
      <c r="E309" s="122" t="s">
        <v>46</v>
      </c>
      <c r="F309" s="122" t="s">
        <v>211</v>
      </c>
      <c r="G309" s="122">
        <v>2</v>
      </c>
      <c r="H309" s="148" t="s">
        <v>930</v>
      </c>
      <c r="I309" s="261" t="s">
        <v>351</v>
      </c>
      <c r="J309" s="122" t="s">
        <v>71</v>
      </c>
      <c r="K309" s="149" t="s">
        <v>763</v>
      </c>
      <c r="L309" s="122" t="s">
        <v>931</v>
      </c>
      <c r="M309" s="93" t="s">
        <v>25</v>
      </c>
      <c r="N309" s="150">
        <v>1044</v>
      </c>
      <c r="O309" s="122" t="s">
        <v>932</v>
      </c>
      <c r="P309" s="73" t="s">
        <v>48</v>
      </c>
      <c r="Q309" s="327">
        <v>0.14000000000000001</v>
      </c>
      <c r="R309" s="518">
        <v>1053.8136000000002</v>
      </c>
      <c r="S309" s="551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  <c r="AK309" s="214"/>
      <c r="AL309" s="214"/>
      <c r="AM309" s="214"/>
      <c r="AN309" s="214"/>
      <c r="AO309" s="214"/>
      <c r="AP309" s="214"/>
      <c r="AQ309" s="214"/>
      <c r="AR309" s="214"/>
      <c r="AS309" s="214"/>
      <c r="AT309" s="214"/>
      <c r="AU309" s="214"/>
      <c r="AV309" s="214"/>
      <c r="AW309" s="214"/>
      <c r="AX309" s="214"/>
      <c r="AY309" s="214"/>
      <c r="AZ309" s="214"/>
      <c r="BA309" s="214"/>
      <c r="BB309" s="214"/>
      <c r="BC309" s="214"/>
      <c r="BD309" s="214"/>
      <c r="BE309" s="214"/>
      <c r="BF309" s="214"/>
      <c r="BG309" s="214"/>
      <c r="BH309" s="214"/>
      <c r="BI309" s="214"/>
      <c r="BJ309" s="214"/>
      <c r="BK309" s="214"/>
      <c r="BL309" s="214"/>
      <c r="BM309" s="214"/>
      <c r="BN309" s="214"/>
      <c r="BO309" s="214"/>
      <c r="BP309" s="214"/>
      <c r="BQ309" s="214"/>
      <c r="BR309" s="214"/>
      <c r="BS309" s="214"/>
      <c r="BT309" s="253"/>
      <c r="BU309" s="253"/>
      <c r="BV309" s="253"/>
      <c r="BW309" s="253"/>
      <c r="BX309" s="253"/>
    </row>
    <row r="310" spans="1:76" s="252" customFormat="1" ht="19.899999999999999" customHeight="1" thickBot="1">
      <c r="B310" s="390"/>
      <c r="C310" s="676" t="s">
        <v>928</v>
      </c>
      <c r="D310" s="676" t="s">
        <v>929</v>
      </c>
      <c r="E310" s="676" t="s">
        <v>46</v>
      </c>
      <c r="F310" s="520" t="s">
        <v>211</v>
      </c>
      <c r="G310" s="676">
        <v>2</v>
      </c>
      <c r="H310" s="677" t="s">
        <v>930</v>
      </c>
      <c r="I310" s="261" t="s">
        <v>351</v>
      </c>
      <c r="J310" s="676" t="s">
        <v>71</v>
      </c>
      <c r="K310" s="676" t="s">
        <v>763</v>
      </c>
      <c r="L310" s="676" t="s">
        <v>931</v>
      </c>
      <c r="M310" s="678" t="s">
        <v>38</v>
      </c>
      <c r="N310" s="439">
        <v>900</v>
      </c>
      <c r="O310" s="676" t="s">
        <v>932</v>
      </c>
      <c r="P310" s="398" t="s">
        <v>48</v>
      </c>
      <c r="Q310" s="500">
        <v>0.14000000000000001</v>
      </c>
      <c r="R310" s="501">
        <v>908.70851500000003</v>
      </c>
      <c r="S310" s="551">
        <f>SUM(R303:R310)</f>
        <v>9137.1659629999995</v>
      </c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  <c r="AK310" s="214"/>
      <c r="AL310" s="214"/>
      <c r="AM310" s="214"/>
      <c r="AN310" s="214"/>
      <c r="AO310" s="214"/>
      <c r="AP310" s="214"/>
      <c r="AQ310" s="214"/>
      <c r="AR310" s="214"/>
      <c r="AS310" s="214"/>
      <c r="AT310" s="214"/>
      <c r="AU310" s="214"/>
      <c r="AV310" s="214"/>
      <c r="AW310" s="214"/>
      <c r="AX310" s="214"/>
      <c r="AY310" s="214"/>
      <c r="AZ310" s="214"/>
      <c r="BA310" s="214"/>
      <c r="BB310" s="214"/>
      <c r="BC310" s="214"/>
      <c r="BD310" s="214"/>
      <c r="BE310" s="214"/>
      <c r="BF310" s="214"/>
      <c r="BG310" s="214"/>
      <c r="BH310" s="214"/>
      <c r="BI310" s="214"/>
      <c r="BJ310" s="214"/>
      <c r="BK310" s="214"/>
      <c r="BL310" s="214"/>
      <c r="BM310" s="214"/>
      <c r="BN310" s="214"/>
      <c r="BO310" s="214"/>
      <c r="BP310" s="214"/>
      <c r="BQ310" s="214"/>
      <c r="BR310" s="214"/>
      <c r="BS310" s="214"/>
      <c r="BT310" s="253"/>
      <c r="BU310" s="253"/>
      <c r="BV310" s="253"/>
      <c r="BW310" s="253"/>
      <c r="BX310" s="253"/>
    </row>
    <row r="311" spans="1:76" s="252" customFormat="1" ht="19.899999999999999" customHeight="1">
      <c r="A311" s="234">
        <v>833</v>
      </c>
      <c r="B311" s="378">
        <v>46</v>
      </c>
      <c r="C311" s="364" t="s">
        <v>378</v>
      </c>
      <c r="D311" s="364" t="s">
        <v>379</v>
      </c>
      <c r="E311" s="379" t="s">
        <v>46</v>
      </c>
      <c r="F311" s="379" t="s">
        <v>211</v>
      </c>
      <c r="G311" s="379">
        <v>1</v>
      </c>
      <c r="H311" s="364" t="s">
        <v>375</v>
      </c>
      <c r="I311" s="651" t="s">
        <v>351</v>
      </c>
      <c r="J311" s="379" t="s">
        <v>352</v>
      </c>
      <c r="K311" s="379" t="s">
        <v>29</v>
      </c>
      <c r="L311" s="379" t="s">
        <v>24</v>
      </c>
      <c r="M311" s="379" t="s">
        <v>38</v>
      </c>
      <c r="N311" s="380">
        <v>1050</v>
      </c>
      <c r="O311" s="364" t="s">
        <v>377</v>
      </c>
      <c r="P311" s="379" t="s">
        <v>21</v>
      </c>
      <c r="Q311" s="367">
        <v>0.1</v>
      </c>
      <c r="R311" s="368">
        <v>1060.5399990000001</v>
      </c>
      <c r="S311" s="550"/>
      <c r="T311" s="206"/>
      <c r="U311" s="206"/>
      <c r="V311" s="206"/>
      <c r="W311" s="206"/>
      <c r="X311" s="206"/>
      <c r="Y311" s="206"/>
      <c r="Z311" s="206"/>
      <c r="AA311" s="206"/>
      <c r="AB311" s="206"/>
      <c r="AC311" s="206"/>
      <c r="AD311" s="206"/>
      <c r="AE311" s="206"/>
      <c r="AF311" s="206"/>
      <c r="AG311" s="206"/>
      <c r="AH311" s="206"/>
      <c r="AI311" s="206"/>
      <c r="AJ311" s="206"/>
      <c r="AK311" s="206"/>
      <c r="AL311" s="206"/>
      <c r="AM311" s="206"/>
      <c r="AN311" s="206"/>
      <c r="AO311" s="206"/>
      <c r="AP311" s="206"/>
      <c r="AQ311" s="206"/>
      <c r="AR311" s="206"/>
      <c r="AS311" s="206"/>
      <c r="AT311" s="206"/>
      <c r="AU311" s="206"/>
      <c r="AV311" s="206"/>
      <c r="AW311" s="206"/>
      <c r="AX311" s="206"/>
      <c r="AY311" s="206"/>
      <c r="AZ311" s="206"/>
      <c r="BA311" s="206"/>
      <c r="BB311" s="206"/>
      <c r="BC311" s="206"/>
      <c r="BD311" s="206"/>
      <c r="BE311" s="206"/>
      <c r="BF311" s="206"/>
      <c r="BG311" s="206"/>
      <c r="BH311" s="206"/>
      <c r="BI311" s="206"/>
      <c r="BJ311" s="206"/>
      <c r="BK311" s="206"/>
      <c r="BL311" s="206"/>
      <c r="BM311" s="206"/>
      <c r="BN311" s="206"/>
      <c r="BO311" s="206"/>
      <c r="BP311" s="206"/>
      <c r="BQ311" s="206"/>
      <c r="BR311" s="206"/>
      <c r="BS311" s="206"/>
      <c r="BT311" s="232"/>
      <c r="BU311" s="232"/>
      <c r="BV311" s="232"/>
      <c r="BW311" s="232"/>
      <c r="BX311" s="232"/>
    </row>
    <row r="312" spans="1:76" s="252" customFormat="1" ht="19.899999999999999" customHeight="1">
      <c r="A312" s="234">
        <v>832</v>
      </c>
      <c r="B312" s="381"/>
      <c r="C312" s="226" t="s">
        <v>373</v>
      </c>
      <c r="D312" s="226" t="s">
        <v>374</v>
      </c>
      <c r="E312" s="303" t="s">
        <v>46</v>
      </c>
      <c r="F312" s="303" t="s">
        <v>211</v>
      </c>
      <c r="G312" s="303">
        <v>1</v>
      </c>
      <c r="H312" s="226" t="s">
        <v>375</v>
      </c>
      <c r="I312" s="226" t="s">
        <v>376</v>
      </c>
      <c r="J312" s="303" t="s">
        <v>352</v>
      </c>
      <c r="K312" s="303" t="s">
        <v>29</v>
      </c>
      <c r="L312" s="303" t="s">
        <v>24</v>
      </c>
      <c r="M312" s="303" t="s">
        <v>31</v>
      </c>
      <c r="N312" s="230">
        <v>1302.4000000000001</v>
      </c>
      <c r="O312" s="226" t="s">
        <v>377</v>
      </c>
      <c r="P312" s="303" t="s">
        <v>21</v>
      </c>
      <c r="Q312" s="229">
        <v>0.1</v>
      </c>
      <c r="R312" s="377">
        <v>1315.069598</v>
      </c>
      <c r="S312" s="550"/>
      <c r="T312" s="206"/>
      <c r="U312" s="206"/>
      <c r="V312" s="206"/>
      <c r="W312" s="206"/>
      <c r="X312" s="206"/>
      <c r="Y312" s="206"/>
      <c r="Z312" s="206"/>
      <c r="AA312" s="206"/>
      <c r="AB312" s="206"/>
      <c r="AC312" s="206"/>
      <c r="AD312" s="206"/>
      <c r="AE312" s="206"/>
      <c r="AF312" s="206"/>
      <c r="AG312" s="206"/>
      <c r="AH312" s="206"/>
      <c r="AI312" s="206"/>
      <c r="AJ312" s="206"/>
      <c r="AK312" s="206"/>
      <c r="AL312" s="206"/>
      <c r="AM312" s="206"/>
      <c r="AN312" s="206"/>
      <c r="AO312" s="206"/>
      <c r="AP312" s="206"/>
      <c r="AQ312" s="206"/>
      <c r="AR312" s="206"/>
      <c r="AS312" s="206"/>
      <c r="AT312" s="206"/>
      <c r="AU312" s="206"/>
      <c r="AV312" s="206"/>
      <c r="AW312" s="206"/>
      <c r="AX312" s="206"/>
      <c r="AY312" s="206"/>
      <c r="AZ312" s="206"/>
      <c r="BA312" s="206"/>
      <c r="BB312" s="206"/>
      <c r="BC312" s="206"/>
      <c r="BD312" s="206"/>
      <c r="BE312" s="206"/>
      <c r="BF312" s="206"/>
      <c r="BG312" s="206"/>
      <c r="BH312" s="206"/>
      <c r="BI312" s="206"/>
      <c r="BJ312" s="206"/>
      <c r="BK312" s="206"/>
      <c r="BL312" s="206"/>
      <c r="BM312" s="206"/>
      <c r="BN312" s="206"/>
      <c r="BO312" s="206"/>
      <c r="BP312" s="206"/>
      <c r="BQ312" s="206"/>
      <c r="BR312" s="206"/>
      <c r="BS312" s="206"/>
      <c r="BT312" s="232"/>
      <c r="BU312" s="232"/>
      <c r="BV312" s="232"/>
      <c r="BW312" s="232"/>
      <c r="BX312" s="232"/>
    </row>
    <row r="313" spans="1:76" s="252" customFormat="1" ht="19.899999999999999" customHeight="1">
      <c r="A313" s="234">
        <v>835</v>
      </c>
      <c r="B313" s="381"/>
      <c r="C313" s="226" t="s">
        <v>382</v>
      </c>
      <c r="D313" s="226" t="s">
        <v>383</v>
      </c>
      <c r="E313" s="303" t="s">
        <v>46</v>
      </c>
      <c r="F313" s="303" t="s">
        <v>211</v>
      </c>
      <c r="G313" s="303">
        <v>1</v>
      </c>
      <c r="H313" s="226" t="s">
        <v>375</v>
      </c>
      <c r="I313" s="228" t="s">
        <v>351</v>
      </c>
      <c r="J313" s="303" t="s">
        <v>352</v>
      </c>
      <c r="K313" s="303" t="s">
        <v>119</v>
      </c>
      <c r="L313" s="303" t="s">
        <v>24</v>
      </c>
      <c r="M313" s="303" t="s">
        <v>36</v>
      </c>
      <c r="N313" s="230">
        <v>583.79999999999995</v>
      </c>
      <c r="O313" s="226" t="s">
        <v>377</v>
      </c>
      <c r="P313" s="303" t="s">
        <v>22</v>
      </c>
      <c r="Q313" s="229"/>
      <c r="R313" s="377">
        <v>589.66311199999996</v>
      </c>
      <c r="S313" s="550"/>
      <c r="T313" s="206"/>
      <c r="U313" s="206"/>
      <c r="V313" s="206"/>
      <c r="W313" s="206"/>
      <c r="X313" s="206"/>
      <c r="Y313" s="206"/>
      <c r="Z313" s="206"/>
      <c r="AA313" s="206"/>
      <c r="AB313" s="206"/>
      <c r="AC313" s="206"/>
      <c r="AD313" s="206"/>
      <c r="AE313" s="206"/>
      <c r="AF313" s="206"/>
      <c r="AG313" s="206"/>
      <c r="AH313" s="206"/>
      <c r="AI313" s="206"/>
      <c r="AJ313" s="206"/>
      <c r="AK313" s="206"/>
      <c r="AL313" s="206"/>
      <c r="AM313" s="206"/>
      <c r="AN313" s="206"/>
      <c r="AO313" s="206"/>
      <c r="AP313" s="206"/>
      <c r="AQ313" s="206"/>
      <c r="AR313" s="206"/>
      <c r="AS313" s="206"/>
      <c r="AT313" s="206"/>
      <c r="AU313" s="206"/>
      <c r="AV313" s="206"/>
      <c r="AW313" s="206"/>
      <c r="AX313" s="206"/>
      <c r="AY313" s="206"/>
      <c r="AZ313" s="206"/>
      <c r="BA313" s="206"/>
      <c r="BB313" s="206"/>
      <c r="BC313" s="206"/>
      <c r="BD313" s="206"/>
      <c r="BE313" s="206"/>
      <c r="BF313" s="206"/>
      <c r="BG313" s="206"/>
      <c r="BH313" s="206"/>
      <c r="BI313" s="206"/>
      <c r="BJ313" s="206"/>
      <c r="BK313" s="206"/>
      <c r="BL313" s="206"/>
      <c r="BM313" s="206"/>
      <c r="BN313" s="206"/>
      <c r="BO313" s="206"/>
      <c r="BP313" s="206"/>
      <c r="BQ313" s="206"/>
      <c r="BR313" s="206"/>
      <c r="BS313" s="206"/>
      <c r="BT313" s="232"/>
      <c r="BU313" s="232"/>
      <c r="BV313" s="232"/>
      <c r="BW313" s="232"/>
      <c r="BX313" s="232"/>
    </row>
    <row r="314" spans="1:76" s="252" customFormat="1" ht="19.899999999999999" customHeight="1" thickBot="1">
      <c r="A314" s="234">
        <v>834</v>
      </c>
      <c r="B314" s="382"/>
      <c r="C314" s="370" t="s">
        <v>380</v>
      </c>
      <c r="D314" s="370" t="s">
        <v>381</v>
      </c>
      <c r="E314" s="383" t="s">
        <v>46</v>
      </c>
      <c r="F314" s="383" t="s">
        <v>211</v>
      </c>
      <c r="G314" s="383">
        <v>2</v>
      </c>
      <c r="H314" s="370" t="s">
        <v>375</v>
      </c>
      <c r="I314" s="373" t="s">
        <v>351</v>
      </c>
      <c r="J314" s="383" t="s">
        <v>352</v>
      </c>
      <c r="K314" s="383" t="s">
        <v>119</v>
      </c>
      <c r="L314" s="383" t="s">
        <v>24</v>
      </c>
      <c r="M314" s="383" t="s">
        <v>32</v>
      </c>
      <c r="N314" s="384">
        <v>650</v>
      </c>
      <c r="O314" s="370" t="s">
        <v>377</v>
      </c>
      <c r="P314" s="383" t="s">
        <v>22</v>
      </c>
      <c r="Q314" s="374"/>
      <c r="R314" s="375">
        <v>656.63723600000003</v>
      </c>
      <c r="S314" s="550">
        <f>SUM(R311:R314)</f>
        <v>3621.9099449999999</v>
      </c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  <c r="AM314" s="206"/>
      <c r="AN314" s="206"/>
      <c r="AO314" s="206"/>
      <c r="AP314" s="206"/>
      <c r="AQ314" s="206"/>
      <c r="AR314" s="206"/>
      <c r="AS314" s="206"/>
      <c r="AT314" s="206"/>
      <c r="AU314" s="206"/>
      <c r="AV314" s="206"/>
      <c r="AW314" s="206"/>
      <c r="AX314" s="206"/>
      <c r="AY314" s="206"/>
      <c r="AZ314" s="206"/>
      <c r="BA314" s="206"/>
      <c r="BB314" s="206"/>
      <c r="BC314" s="206"/>
      <c r="BD314" s="206"/>
      <c r="BE314" s="206"/>
      <c r="BF314" s="206"/>
      <c r="BG314" s="206"/>
      <c r="BH314" s="206"/>
      <c r="BI314" s="206"/>
      <c r="BJ314" s="206"/>
      <c r="BK314" s="206"/>
      <c r="BL314" s="206"/>
      <c r="BM314" s="206"/>
      <c r="BN314" s="206"/>
      <c r="BO314" s="206"/>
      <c r="BP314" s="206"/>
      <c r="BQ314" s="206"/>
      <c r="BR314" s="206"/>
      <c r="BS314" s="206"/>
      <c r="BT314" s="232"/>
      <c r="BU314" s="232"/>
      <c r="BV314" s="232"/>
      <c r="BW314" s="232"/>
      <c r="BX314" s="232"/>
    </row>
    <row r="315" spans="1:76" s="252" customFormat="1" ht="19.899999999999999" customHeight="1">
      <c r="A315" s="337"/>
      <c r="B315" s="446">
        <v>47</v>
      </c>
      <c r="C315" s="682" t="s">
        <v>1702</v>
      </c>
      <c r="D315" s="682" t="s">
        <v>1703</v>
      </c>
      <c r="E315" s="682" t="s">
        <v>46</v>
      </c>
      <c r="F315" s="682" t="s">
        <v>211</v>
      </c>
      <c r="G315" s="682">
        <v>2</v>
      </c>
      <c r="H315" s="683" t="s">
        <v>1693</v>
      </c>
      <c r="I315" s="284" t="s">
        <v>384</v>
      </c>
      <c r="J315" s="682" t="s">
        <v>352</v>
      </c>
      <c r="K315" s="682" t="s">
        <v>27</v>
      </c>
      <c r="L315" s="449">
        <v>6</v>
      </c>
      <c r="M315" s="450">
        <v>8</v>
      </c>
      <c r="N315" s="451">
        <v>1998</v>
      </c>
      <c r="O315" s="449">
        <v>98</v>
      </c>
      <c r="P315" s="449" t="s">
        <v>37</v>
      </c>
      <c r="Q315" s="452">
        <v>0.12</v>
      </c>
      <c r="R315" s="660">
        <v>2016.8542749999999</v>
      </c>
      <c r="S315" s="552"/>
      <c r="T315" s="216"/>
      <c r="U315" s="216"/>
      <c r="V315" s="216"/>
      <c r="W315" s="216"/>
      <c r="X315" s="216"/>
      <c r="Y315" s="216"/>
      <c r="Z315" s="216"/>
      <c r="AA315" s="216"/>
      <c r="AB315" s="216"/>
      <c r="AC315" s="216"/>
      <c r="AD315" s="216"/>
      <c r="AE315" s="216"/>
      <c r="AF315" s="216"/>
      <c r="AG315" s="216"/>
      <c r="AH315" s="216"/>
      <c r="AI315" s="216"/>
      <c r="AJ315" s="216"/>
      <c r="AK315" s="216"/>
      <c r="AL315" s="216"/>
      <c r="AM315" s="216"/>
      <c r="AN315" s="216"/>
      <c r="AO315" s="216"/>
      <c r="AP315" s="216"/>
      <c r="AQ315" s="216"/>
      <c r="AR315" s="216"/>
      <c r="AS315" s="216"/>
      <c r="AT315" s="216"/>
      <c r="AU315" s="216"/>
      <c r="AV315" s="216"/>
      <c r="AW315" s="216"/>
      <c r="AX315" s="216"/>
      <c r="AY315" s="216"/>
      <c r="AZ315" s="216"/>
      <c r="BA315" s="216"/>
      <c r="BB315" s="216"/>
      <c r="BC315" s="216"/>
      <c r="BD315" s="216"/>
      <c r="BE315" s="216"/>
      <c r="BF315" s="216"/>
      <c r="BG315" s="216"/>
      <c r="BH315" s="216"/>
      <c r="BI315" s="216"/>
      <c r="BJ315" s="216"/>
      <c r="BK315" s="216"/>
      <c r="BL315" s="216"/>
      <c r="BM315" s="216"/>
      <c r="BN315" s="216"/>
      <c r="BO315" s="216"/>
      <c r="BP315" s="216"/>
      <c r="BQ315" s="216"/>
      <c r="BR315" s="216"/>
      <c r="BS315" s="216"/>
      <c r="BT315" s="258"/>
      <c r="BU315" s="258"/>
      <c r="BV315" s="258"/>
      <c r="BW315" s="258"/>
      <c r="BX315" s="258"/>
    </row>
    <row r="316" spans="1:76" s="252" customFormat="1" ht="19.899999999999999" customHeight="1">
      <c r="A316" s="337"/>
      <c r="B316" s="389"/>
      <c r="C316" s="283" t="s">
        <v>1704</v>
      </c>
      <c r="D316" s="283" t="s">
        <v>1705</v>
      </c>
      <c r="E316" s="283" t="s">
        <v>46</v>
      </c>
      <c r="F316" s="283" t="s">
        <v>211</v>
      </c>
      <c r="G316" s="283">
        <v>2</v>
      </c>
      <c r="H316" s="284" t="s">
        <v>1693</v>
      </c>
      <c r="I316" s="261" t="s">
        <v>351</v>
      </c>
      <c r="J316" s="283" t="s">
        <v>352</v>
      </c>
      <c r="K316" s="283" t="s">
        <v>27</v>
      </c>
      <c r="L316" s="73">
        <v>6</v>
      </c>
      <c r="M316" s="281">
        <v>9</v>
      </c>
      <c r="N316" s="262">
        <v>1554</v>
      </c>
      <c r="O316" s="73">
        <v>98</v>
      </c>
      <c r="P316" s="73" t="s">
        <v>28</v>
      </c>
      <c r="Q316" s="282">
        <v>0.1</v>
      </c>
      <c r="R316" s="466">
        <v>1568.664436</v>
      </c>
      <c r="S316" s="552"/>
      <c r="T316" s="216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  <c r="AE316" s="216"/>
      <c r="AF316" s="216"/>
      <c r="AG316" s="216"/>
      <c r="AH316" s="216"/>
      <c r="AI316" s="216"/>
      <c r="AJ316" s="216"/>
      <c r="AK316" s="216"/>
      <c r="AL316" s="216"/>
      <c r="AM316" s="216"/>
      <c r="AN316" s="216"/>
      <c r="AO316" s="216"/>
      <c r="AP316" s="216"/>
      <c r="AQ316" s="216"/>
      <c r="AR316" s="216"/>
      <c r="AS316" s="216"/>
      <c r="AT316" s="216"/>
      <c r="AU316" s="216"/>
      <c r="AV316" s="216"/>
      <c r="AW316" s="216"/>
      <c r="AX316" s="216"/>
      <c r="AY316" s="216"/>
      <c r="AZ316" s="216"/>
      <c r="BA316" s="216"/>
      <c r="BB316" s="216"/>
      <c r="BC316" s="216"/>
      <c r="BD316" s="216"/>
      <c r="BE316" s="216"/>
      <c r="BF316" s="216"/>
      <c r="BG316" s="216"/>
      <c r="BH316" s="216"/>
      <c r="BI316" s="216"/>
      <c r="BJ316" s="216"/>
      <c r="BK316" s="216"/>
      <c r="BL316" s="216"/>
      <c r="BM316" s="216"/>
      <c r="BN316" s="216"/>
      <c r="BO316" s="216"/>
      <c r="BP316" s="216"/>
      <c r="BQ316" s="216"/>
      <c r="BR316" s="216"/>
      <c r="BS316" s="216"/>
      <c r="BT316" s="258"/>
      <c r="BU316" s="258"/>
      <c r="BV316" s="258"/>
      <c r="BW316" s="258"/>
      <c r="BX316" s="258"/>
    </row>
    <row r="317" spans="1:76" s="256" customFormat="1" ht="19.899999999999999" customHeight="1">
      <c r="A317" s="337"/>
      <c r="B317" s="389"/>
      <c r="C317" s="283" t="s">
        <v>1691</v>
      </c>
      <c r="D317" s="283" t="s">
        <v>1692</v>
      </c>
      <c r="E317" s="283" t="s">
        <v>46</v>
      </c>
      <c r="F317" s="283" t="s">
        <v>211</v>
      </c>
      <c r="G317" s="283">
        <v>2</v>
      </c>
      <c r="H317" s="284" t="s">
        <v>1693</v>
      </c>
      <c r="I317" s="261" t="s">
        <v>351</v>
      </c>
      <c r="J317" s="283" t="s">
        <v>352</v>
      </c>
      <c r="K317" s="283" t="s">
        <v>27</v>
      </c>
      <c r="L317" s="73">
        <v>6</v>
      </c>
      <c r="M317" s="281">
        <v>10</v>
      </c>
      <c r="N317" s="262">
        <v>1554</v>
      </c>
      <c r="O317" s="73">
        <v>98</v>
      </c>
      <c r="P317" s="73" t="s">
        <v>44</v>
      </c>
      <c r="Q317" s="282">
        <v>0.05</v>
      </c>
      <c r="R317" s="466">
        <v>1568.664436</v>
      </c>
      <c r="S317" s="552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  <c r="AE317" s="216"/>
      <c r="AF317" s="216"/>
      <c r="AG317" s="216"/>
      <c r="AH317" s="216"/>
      <c r="AI317" s="216"/>
      <c r="AJ317" s="216"/>
      <c r="AK317" s="216"/>
      <c r="AL317" s="216"/>
      <c r="AM317" s="216"/>
      <c r="AN317" s="216"/>
      <c r="AO317" s="216"/>
      <c r="AP317" s="216"/>
      <c r="AQ317" s="216"/>
      <c r="AR317" s="216"/>
      <c r="AS317" s="216"/>
      <c r="AT317" s="216"/>
      <c r="AU317" s="216"/>
      <c r="AV317" s="216"/>
      <c r="AW317" s="216"/>
      <c r="AX317" s="216"/>
      <c r="AY317" s="216"/>
      <c r="AZ317" s="216"/>
      <c r="BA317" s="216"/>
      <c r="BB317" s="216"/>
      <c r="BC317" s="216"/>
      <c r="BD317" s="216"/>
      <c r="BE317" s="216"/>
      <c r="BF317" s="216"/>
      <c r="BG317" s="216"/>
      <c r="BH317" s="216"/>
      <c r="BI317" s="216"/>
      <c r="BJ317" s="216"/>
      <c r="BK317" s="216"/>
      <c r="BL317" s="216"/>
      <c r="BM317" s="216"/>
      <c r="BN317" s="216"/>
      <c r="BO317" s="216"/>
      <c r="BP317" s="216"/>
      <c r="BQ317" s="216"/>
      <c r="BR317" s="216"/>
      <c r="BS317" s="216"/>
      <c r="BT317" s="258"/>
      <c r="BU317" s="258"/>
      <c r="BV317" s="258"/>
      <c r="BW317" s="258"/>
      <c r="BX317" s="258"/>
    </row>
    <row r="318" spans="1:76" s="256" customFormat="1" ht="19.899999999999999" customHeight="1">
      <c r="A318" s="337"/>
      <c r="B318" s="389"/>
      <c r="C318" s="283" t="s">
        <v>1694</v>
      </c>
      <c r="D318" s="283" t="s">
        <v>1695</v>
      </c>
      <c r="E318" s="283" t="s">
        <v>46</v>
      </c>
      <c r="F318" s="283" t="s">
        <v>211</v>
      </c>
      <c r="G318" s="283">
        <v>2</v>
      </c>
      <c r="H318" s="284" t="s">
        <v>1693</v>
      </c>
      <c r="I318" s="261" t="s">
        <v>351</v>
      </c>
      <c r="J318" s="283" t="s">
        <v>352</v>
      </c>
      <c r="K318" s="283" t="s">
        <v>27</v>
      </c>
      <c r="L318" s="73">
        <v>6</v>
      </c>
      <c r="M318" s="281">
        <v>11</v>
      </c>
      <c r="N318" s="262">
        <v>1998</v>
      </c>
      <c r="O318" s="73">
        <v>98</v>
      </c>
      <c r="P318" s="73" t="s">
        <v>28</v>
      </c>
      <c r="Q318" s="282">
        <v>0.1</v>
      </c>
      <c r="R318" s="466">
        <v>2016.8542749999999</v>
      </c>
      <c r="S318" s="552"/>
      <c r="T318" s="216"/>
      <c r="U318" s="216"/>
      <c r="V318" s="216"/>
      <c r="W318" s="216"/>
      <c r="X318" s="216"/>
      <c r="Y318" s="216"/>
      <c r="Z318" s="216"/>
      <c r="AA318" s="216"/>
      <c r="AB318" s="216"/>
      <c r="AC318" s="216"/>
      <c r="AD318" s="216"/>
      <c r="AE318" s="216"/>
      <c r="AF318" s="216"/>
      <c r="AG318" s="216"/>
      <c r="AH318" s="216"/>
      <c r="AI318" s="216"/>
      <c r="AJ318" s="216"/>
      <c r="AK318" s="216"/>
      <c r="AL318" s="216"/>
      <c r="AM318" s="216"/>
      <c r="AN318" s="216"/>
      <c r="AO318" s="216"/>
      <c r="AP318" s="216"/>
      <c r="AQ318" s="216"/>
      <c r="AR318" s="216"/>
      <c r="AS318" s="216"/>
      <c r="AT318" s="216"/>
      <c r="AU318" s="216"/>
      <c r="AV318" s="216"/>
      <c r="AW318" s="216"/>
      <c r="AX318" s="216"/>
      <c r="AY318" s="216"/>
      <c r="AZ318" s="216"/>
      <c r="BA318" s="216"/>
      <c r="BB318" s="216"/>
      <c r="BC318" s="216"/>
      <c r="BD318" s="216"/>
      <c r="BE318" s="216"/>
      <c r="BF318" s="216"/>
      <c r="BG318" s="216"/>
      <c r="BH318" s="216"/>
      <c r="BI318" s="216"/>
      <c r="BJ318" s="216"/>
      <c r="BK318" s="216"/>
      <c r="BL318" s="216"/>
      <c r="BM318" s="216"/>
      <c r="BN318" s="216"/>
      <c r="BO318" s="216"/>
      <c r="BP318" s="216"/>
      <c r="BQ318" s="216"/>
      <c r="BR318" s="216"/>
      <c r="BS318" s="216"/>
      <c r="BT318" s="258"/>
      <c r="BU318" s="258"/>
      <c r="BV318" s="258"/>
      <c r="BW318" s="258"/>
      <c r="BX318" s="258"/>
    </row>
    <row r="319" spans="1:76" s="256" customFormat="1" ht="19.899999999999999" customHeight="1">
      <c r="A319" s="337"/>
      <c r="B319" s="389"/>
      <c r="C319" s="283" t="s">
        <v>1696</v>
      </c>
      <c r="D319" s="283" t="s">
        <v>1697</v>
      </c>
      <c r="E319" s="283" t="s">
        <v>46</v>
      </c>
      <c r="F319" s="283" t="s">
        <v>211</v>
      </c>
      <c r="G319" s="283">
        <v>2</v>
      </c>
      <c r="H319" s="284" t="s">
        <v>1693</v>
      </c>
      <c r="I319" s="261" t="s">
        <v>351</v>
      </c>
      <c r="J319" s="283" t="s">
        <v>352</v>
      </c>
      <c r="K319" s="283" t="s">
        <v>27</v>
      </c>
      <c r="L319" s="73">
        <v>6</v>
      </c>
      <c r="M319" s="281">
        <v>12</v>
      </c>
      <c r="N319" s="262">
        <v>1998</v>
      </c>
      <c r="O319" s="73">
        <v>98</v>
      </c>
      <c r="P319" s="73" t="s">
        <v>28</v>
      </c>
      <c r="Q319" s="282">
        <v>0.1</v>
      </c>
      <c r="R319" s="466">
        <v>2016.8542749999999</v>
      </c>
      <c r="S319" s="552"/>
      <c r="T319" s="216"/>
      <c r="U319" s="216"/>
      <c r="V319" s="216"/>
      <c r="W319" s="216"/>
      <c r="X319" s="216"/>
      <c r="Y319" s="216"/>
      <c r="Z319" s="216"/>
      <c r="AA319" s="216"/>
      <c r="AB319" s="216"/>
      <c r="AC319" s="216"/>
      <c r="AD319" s="216"/>
      <c r="AE319" s="216"/>
      <c r="AF319" s="216"/>
      <c r="AG319" s="216"/>
      <c r="AH319" s="216"/>
      <c r="AI319" s="216"/>
      <c r="AJ319" s="216"/>
      <c r="AK319" s="216"/>
      <c r="AL319" s="216"/>
      <c r="AM319" s="216"/>
      <c r="AN319" s="216"/>
      <c r="AO319" s="216"/>
      <c r="AP319" s="216"/>
      <c r="AQ319" s="216"/>
      <c r="AR319" s="216"/>
      <c r="AS319" s="216"/>
      <c r="AT319" s="216"/>
      <c r="AU319" s="216"/>
      <c r="AV319" s="216"/>
      <c r="AW319" s="216"/>
      <c r="AX319" s="216"/>
      <c r="AY319" s="216"/>
      <c r="AZ319" s="216"/>
      <c r="BA319" s="216"/>
      <c r="BB319" s="216"/>
      <c r="BC319" s="216"/>
      <c r="BD319" s="216"/>
      <c r="BE319" s="216"/>
      <c r="BF319" s="216"/>
      <c r="BG319" s="216"/>
      <c r="BH319" s="216"/>
      <c r="BI319" s="216"/>
      <c r="BJ319" s="216"/>
      <c r="BK319" s="216"/>
      <c r="BL319" s="216"/>
      <c r="BM319" s="216"/>
      <c r="BN319" s="216"/>
      <c r="BO319" s="216"/>
      <c r="BP319" s="216"/>
      <c r="BQ319" s="216"/>
      <c r="BR319" s="216"/>
      <c r="BS319" s="216"/>
      <c r="BT319" s="258"/>
      <c r="BU319" s="258"/>
      <c r="BV319" s="258"/>
      <c r="BW319" s="258"/>
      <c r="BX319" s="258"/>
    </row>
    <row r="320" spans="1:76" s="256" customFormat="1" ht="19.899999999999999" customHeight="1">
      <c r="A320" s="337"/>
      <c r="B320" s="389"/>
      <c r="C320" s="283" t="s">
        <v>1698</v>
      </c>
      <c r="D320" s="283" t="s">
        <v>1699</v>
      </c>
      <c r="E320" s="283" t="s">
        <v>46</v>
      </c>
      <c r="F320" s="283" t="s">
        <v>211</v>
      </c>
      <c r="G320" s="283">
        <v>2</v>
      </c>
      <c r="H320" s="284" t="s">
        <v>1693</v>
      </c>
      <c r="I320" s="261" t="s">
        <v>351</v>
      </c>
      <c r="J320" s="283" t="s">
        <v>352</v>
      </c>
      <c r="K320" s="283" t="s">
        <v>27</v>
      </c>
      <c r="L320" s="73">
        <v>6</v>
      </c>
      <c r="M320" s="281">
        <v>13</v>
      </c>
      <c r="N320" s="262">
        <v>1554</v>
      </c>
      <c r="O320" s="73">
        <v>98</v>
      </c>
      <c r="P320" s="73" t="s">
        <v>52</v>
      </c>
      <c r="Q320" s="282">
        <v>0.16</v>
      </c>
      <c r="R320" s="466">
        <v>1568.664436</v>
      </c>
      <c r="S320" s="552"/>
      <c r="T320" s="216"/>
      <c r="U320" s="216"/>
      <c r="V320" s="216"/>
      <c r="W320" s="216"/>
      <c r="X320" s="216"/>
      <c r="Y320" s="216"/>
      <c r="Z320" s="216"/>
      <c r="AA320" s="216"/>
      <c r="AB320" s="216"/>
      <c r="AC320" s="216"/>
      <c r="AD320" s="216"/>
      <c r="AE320" s="216"/>
      <c r="AF320" s="216"/>
      <c r="AG320" s="216"/>
      <c r="AH320" s="216"/>
      <c r="AI320" s="216"/>
      <c r="AJ320" s="216"/>
      <c r="AK320" s="216"/>
      <c r="AL320" s="216"/>
      <c r="AM320" s="216"/>
      <c r="AN320" s="216"/>
      <c r="AO320" s="216"/>
      <c r="AP320" s="216"/>
      <c r="AQ320" s="216"/>
      <c r="AR320" s="216"/>
      <c r="AS320" s="216"/>
      <c r="AT320" s="216"/>
      <c r="AU320" s="216"/>
      <c r="AV320" s="216"/>
      <c r="AW320" s="216"/>
      <c r="AX320" s="216"/>
      <c r="AY320" s="216"/>
      <c r="AZ320" s="216"/>
      <c r="BA320" s="216"/>
      <c r="BB320" s="216"/>
      <c r="BC320" s="216"/>
      <c r="BD320" s="216"/>
      <c r="BE320" s="216"/>
      <c r="BF320" s="216"/>
      <c r="BG320" s="216"/>
      <c r="BH320" s="216"/>
      <c r="BI320" s="216"/>
      <c r="BJ320" s="216"/>
      <c r="BK320" s="216"/>
      <c r="BL320" s="216"/>
      <c r="BM320" s="216"/>
      <c r="BN320" s="216"/>
      <c r="BO320" s="216"/>
      <c r="BP320" s="216"/>
      <c r="BQ320" s="216"/>
      <c r="BR320" s="216"/>
      <c r="BS320" s="216"/>
      <c r="BT320" s="258"/>
      <c r="BU320" s="258"/>
      <c r="BV320" s="258"/>
      <c r="BW320" s="258"/>
      <c r="BX320" s="258"/>
    </row>
    <row r="321" spans="1:76" s="256" customFormat="1" ht="19.899999999999999" customHeight="1" thickBot="1">
      <c r="A321" s="337"/>
      <c r="B321" s="390"/>
      <c r="C321" s="684" t="s">
        <v>1700</v>
      </c>
      <c r="D321" s="684" t="s">
        <v>1701</v>
      </c>
      <c r="E321" s="684" t="s">
        <v>46</v>
      </c>
      <c r="F321" s="684" t="s">
        <v>211</v>
      </c>
      <c r="G321" s="684">
        <v>2</v>
      </c>
      <c r="H321" s="685" t="s">
        <v>1693</v>
      </c>
      <c r="I321" s="261" t="s">
        <v>351</v>
      </c>
      <c r="J321" s="684" t="s">
        <v>352</v>
      </c>
      <c r="K321" s="684" t="s">
        <v>27</v>
      </c>
      <c r="L321" s="398">
        <v>6</v>
      </c>
      <c r="M321" s="438">
        <v>14</v>
      </c>
      <c r="N321" s="439">
        <v>1554</v>
      </c>
      <c r="O321" s="398">
        <v>98</v>
      </c>
      <c r="P321" s="398" t="s">
        <v>37</v>
      </c>
      <c r="Q321" s="440">
        <v>0.12</v>
      </c>
      <c r="R321" s="468">
        <v>1568.664436</v>
      </c>
      <c r="S321" s="552">
        <f>SUM(R315:R321)</f>
        <v>12325.220568999997</v>
      </c>
      <c r="T321" s="216"/>
      <c r="U321" s="216"/>
      <c r="V321" s="216"/>
      <c r="W321" s="216"/>
      <c r="X321" s="216"/>
      <c r="Y321" s="216"/>
      <c r="Z321" s="216"/>
      <c r="AA321" s="216"/>
      <c r="AB321" s="216"/>
      <c r="AC321" s="216"/>
      <c r="AD321" s="216"/>
      <c r="AE321" s="216"/>
      <c r="AF321" s="216"/>
      <c r="AG321" s="216"/>
      <c r="AH321" s="216"/>
      <c r="AI321" s="216"/>
      <c r="AJ321" s="216"/>
      <c r="AK321" s="216"/>
      <c r="AL321" s="216"/>
      <c r="AM321" s="216"/>
      <c r="AN321" s="216"/>
      <c r="AO321" s="216"/>
      <c r="AP321" s="216"/>
      <c r="AQ321" s="216"/>
      <c r="AR321" s="216"/>
      <c r="AS321" s="216"/>
      <c r="AT321" s="216"/>
      <c r="AU321" s="216"/>
      <c r="AV321" s="216"/>
      <c r="AW321" s="216"/>
      <c r="AX321" s="216"/>
      <c r="AY321" s="216"/>
      <c r="AZ321" s="216"/>
      <c r="BA321" s="216"/>
      <c r="BB321" s="216"/>
      <c r="BC321" s="216"/>
      <c r="BD321" s="216"/>
      <c r="BE321" s="216"/>
      <c r="BF321" s="216"/>
      <c r="BG321" s="216"/>
      <c r="BH321" s="216"/>
      <c r="BI321" s="216"/>
      <c r="BJ321" s="216"/>
      <c r="BK321" s="216"/>
      <c r="BL321" s="216"/>
      <c r="BM321" s="216"/>
      <c r="BN321" s="216"/>
      <c r="BO321" s="216"/>
      <c r="BP321" s="216"/>
      <c r="BQ321" s="216"/>
      <c r="BR321" s="216"/>
      <c r="BS321" s="216"/>
      <c r="BT321" s="258"/>
      <c r="BU321" s="258"/>
      <c r="BV321" s="258"/>
      <c r="BW321" s="258"/>
      <c r="BX321" s="258"/>
    </row>
    <row r="322" spans="1:76" s="256" customFormat="1" ht="19.899999999999999" customHeight="1">
      <c r="A322" s="224">
        <v>734</v>
      </c>
      <c r="B322" s="363">
        <v>48</v>
      </c>
      <c r="C322" s="364" t="s">
        <v>176</v>
      </c>
      <c r="D322" s="364" t="s">
        <v>177</v>
      </c>
      <c r="E322" s="366" t="s">
        <v>46</v>
      </c>
      <c r="F322" s="366" t="s">
        <v>211</v>
      </c>
      <c r="G322" s="366">
        <v>2</v>
      </c>
      <c r="H322" s="365" t="s">
        <v>178</v>
      </c>
      <c r="I322" s="365" t="s">
        <v>327</v>
      </c>
      <c r="J322" s="366" t="s">
        <v>71</v>
      </c>
      <c r="K322" s="366" t="s">
        <v>119</v>
      </c>
      <c r="L322" s="366" t="s">
        <v>179</v>
      </c>
      <c r="M322" s="366">
        <v>1</v>
      </c>
      <c r="N322" s="365">
        <v>74</v>
      </c>
      <c r="O322" s="365"/>
      <c r="P322" s="366" t="s">
        <v>22</v>
      </c>
      <c r="Q322" s="367"/>
      <c r="R322" s="368">
        <v>74.638494000000009</v>
      </c>
      <c r="S322" s="550"/>
      <c r="T322" s="206"/>
      <c r="U322" s="206"/>
      <c r="V322" s="206"/>
      <c r="W322" s="206"/>
      <c r="X322" s="206"/>
      <c r="Y322" s="206"/>
      <c r="Z322" s="206"/>
      <c r="AA322" s="206"/>
      <c r="AB322" s="206"/>
      <c r="AC322" s="206"/>
      <c r="AD322" s="206"/>
      <c r="AE322" s="206"/>
      <c r="AF322" s="206"/>
      <c r="AG322" s="206"/>
      <c r="AH322" s="206"/>
      <c r="AI322" s="206"/>
      <c r="AJ322" s="206"/>
      <c r="AK322" s="206"/>
      <c r="AL322" s="206"/>
      <c r="AM322" s="206"/>
      <c r="AN322" s="206"/>
      <c r="AO322" s="206"/>
      <c r="AP322" s="206"/>
      <c r="AQ322" s="206"/>
      <c r="AR322" s="206"/>
      <c r="AS322" s="206"/>
      <c r="AT322" s="206"/>
      <c r="AU322" s="206"/>
      <c r="AV322" s="206"/>
      <c r="AW322" s="206"/>
      <c r="AX322" s="206"/>
      <c r="AY322" s="206"/>
      <c r="AZ322" s="206"/>
      <c r="BA322" s="206"/>
      <c r="BB322" s="206"/>
      <c r="BC322" s="206"/>
      <c r="BD322" s="206"/>
      <c r="BE322" s="206"/>
      <c r="BF322" s="206"/>
      <c r="BG322" s="206"/>
      <c r="BH322" s="206"/>
      <c r="BI322" s="206"/>
      <c r="BJ322" s="206"/>
      <c r="BK322" s="206"/>
      <c r="BL322" s="206"/>
      <c r="BM322" s="206"/>
      <c r="BN322" s="206"/>
      <c r="BO322" s="206"/>
      <c r="BP322" s="206"/>
      <c r="BQ322" s="206"/>
      <c r="BR322" s="206"/>
      <c r="BS322" s="206"/>
      <c r="BT322" s="232"/>
      <c r="BU322" s="232"/>
      <c r="BV322" s="232"/>
      <c r="BW322" s="232"/>
      <c r="BX322" s="232"/>
    </row>
    <row r="323" spans="1:76" s="256" customFormat="1" ht="19.899999999999999" customHeight="1">
      <c r="A323" s="234">
        <v>735</v>
      </c>
      <c r="B323" s="376"/>
      <c r="C323" s="226" t="s">
        <v>180</v>
      </c>
      <c r="D323" s="226" t="s">
        <v>181</v>
      </c>
      <c r="E323" s="225" t="s">
        <v>46</v>
      </c>
      <c r="F323" s="225" t="s">
        <v>211</v>
      </c>
      <c r="G323" s="225">
        <v>1</v>
      </c>
      <c r="H323" s="227" t="s">
        <v>178</v>
      </c>
      <c r="I323" s="228" t="s">
        <v>351</v>
      </c>
      <c r="J323" s="225" t="s">
        <v>71</v>
      </c>
      <c r="K323" s="225" t="s">
        <v>119</v>
      </c>
      <c r="L323" s="225" t="s">
        <v>179</v>
      </c>
      <c r="M323" s="225">
        <v>2</v>
      </c>
      <c r="N323" s="227">
        <v>121.5</v>
      </c>
      <c r="O323" s="227"/>
      <c r="P323" s="225" t="s">
        <v>22</v>
      </c>
      <c r="Q323" s="229"/>
      <c r="R323" s="377">
        <v>122.75687600000001</v>
      </c>
      <c r="S323" s="550"/>
      <c r="T323" s="206"/>
      <c r="U323" s="206"/>
      <c r="V323" s="206"/>
      <c r="W323" s="206"/>
      <c r="X323" s="206"/>
      <c r="Y323" s="206"/>
      <c r="Z323" s="206"/>
      <c r="AA323" s="206"/>
      <c r="AB323" s="206"/>
      <c r="AC323" s="206"/>
      <c r="AD323" s="206"/>
      <c r="AE323" s="206"/>
      <c r="AF323" s="206"/>
      <c r="AG323" s="206"/>
      <c r="AH323" s="206"/>
      <c r="AI323" s="206"/>
      <c r="AJ323" s="206"/>
      <c r="AK323" s="206"/>
      <c r="AL323" s="206"/>
      <c r="AM323" s="206"/>
      <c r="AN323" s="206"/>
      <c r="AO323" s="206"/>
      <c r="AP323" s="206"/>
      <c r="AQ323" s="206"/>
      <c r="AR323" s="206"/>
      <c r="AS323" s="206"/>
      <c r="AT323" s="206"/>
      <c r="AU323" s="206"/>
      <c r="AV323" s="206"/>
      <c r="AW323" s="206"/>
      <c r="AX323" s="206"/>
      <c r="AY323" s="206"/>
      <c r="AZ323" s="206"/>
      <c r="BA323" s="206"/>
      <c r="BB323" s="206"/>
      <c r="BC323" s="206"/>
      <c r="BD323" s="206"/>
      <c r="BE323" s="206"/>
      <c r="BF323" s="206"/>
      <c r="BG323" s="206"/>
      <c r="BH323" s="206"/>
      <c r="BI323" s="206"/>
      <c r="BJ323" s="206"/>
      <c r="BK323" s="206"/>
      <c r="BL323" s="206"/>
      <c r="BM323" s="206"/>
      <c r="BN323" s="206"/>
      <c r="BO323" s="206"/>
      <c r="BP323" s="206"/>
      <c r="BQ323" s="206"/>
      <c r="BR323" s="206"/>
      <c r="BS323" s="206"/>
      <c r="BT323" s="232"/>
      <c r="BU323" s="232"/>
      <c r="BV323" s="232"/>
      <c r="BW323" s="232"/>
      <c r="BX323" s="232"/>
    </row>
    <row r="324" spans="1:76" s="256" customFormat="1" ht="19.899999999999999" customHeight="1" thickBot="1">
      <c r="A324" s="224">
        <v>736</v>
      </c>
      <c r="B324" s="369"/>
      <c r="C324" s="370" t="s">
        <v>182</v>
      </c>
      <c r="D324" s="370" t="s">
        <v>183</v>
      </c>
      <c r="E324" s="372" t="s">
        <v>46</v>
      </c>
      <c r="F324" s="372" t="s">
        <v>211</v>
      </c>
      <c r="G324" s="372">
        <v>2</v>
      </c>
      <c r="H324" s="371" t="s">
        <v>178</v>
      </c>
      <c r="I324" s="373" t="s">
        <v>351</v>
      </c>
      <c r="J324" s="372" t="s">
        <v>71</v>
      </c>
      <c r="K324" s="372" t="s">
        <v>1885</v>
      </c>
      <c r="L324" s="372" t="s">
        <v>179</v>
      </c>
      <c r="M324" s="372" t="s">
        <v>23</v>
      </c>
      <c r="N324" s="371">
        <v>1008</v>
      </c>
      <c r="O324" s="371"/>
      <c r="P324" s="372" t="s">
        <v>22</v>
      </c>
      <c r="Q324" s="374"/>
      <c r="R324" s="375">
        <v>1016.8054509999999</v>
      </c>
      <c r="S324" s="550">
        <f>SUM(R322:R324)</f>
        <v>1214.2008209999999</v>
      </c>
      <c r="T324" s="206"/>
      <c r="U324" s="206"/>
      <c r="V324" s="206"/>
      <c r="W324" s="206"/>
      <c r="X324" s="206"/>
      <c r="Y324" s="206"/>
      <c r="Z324" s="206"/>
      <c r="AA324" s="206"/>
      <c r="AB324" s="206"/>
      <c r="AC324" s="206"/>
      <c r="AD324" s="206"/>
      <c r="AE324" s="206"/>
      <c r="AF324" s="206"/>
      <c r="AG324" s="206"/>
      <c r="AH324" s="206"/>
      <c r="AI324" s="206"/>
      <c r="AJ324" s="206"/>
      <c r="AK324" s="206"/>
      <c r="AL324" s="206"/>
      <c r="AM324" s="206"/>
      <c r="AN324" s="206"/>
      <c r="AO324" s="206"/>
      <c r="AP324" s="206"/>
      <c r="AQ324" s="206"/>
      <c r="AR324" s="206"/>
      <c r="AS324" s="206"/>
      <c r="AT324" s="206"/>
      <c r="AU324" s="206"/>
      <c r="AV324" s="206"/>
      <c r="AW324" s="206"/>
      <c r="AX324" s="206"/>
      <c r="AY324" s="206"/>
      <c r="AZ324" s="206"/>
      <c r="BA324" s="206"/>
      <c r="BB324" s="206"/>
      <c r="BC324" s="206"/>
      <c r="BD324" s="206"/>
      <c r="BE324" s="206"/>
      <c r="BF324" s="206"/>
      <c r="BG324" s="206"/>
      <c r="BH324" s="206"/>
      <c r="BI324" s="206"/>
      <c r="BJ324" s="206"/>
      <c r="BK324" s="206"/>
      <c r="BL324" s="206"/>
      <c r="BM324" s="206"/>
      <c r="BN324" s="206"/>
      <c r="BO324" s="206"/>
      <c r="BP324" s="206"/>
      <c r="BQ324" s="206"/>
      <c r="BR324" s="206"/>
      <c r="BS324" s="206"/>
      <c r="BT324" s="232"/>
      <c r="BU324" s="232"/>
      <c r="BV324" s="232"/>
      <c r="BW324" s="232"/>
      <c r="BX324" s="232"/>
    </row>
    <row r="325" spans="1:76" s="256" customFormat="1" ht="19.899999999999999" customHeight="1">
      <c r="A325" s="337"/>
      <c r="B325" s="446">
        <v>49</v>
      </c>
      <c r="C325" s="688" t="s">
        <v>1706</v>
      </c>
      <c r="D325" s="688" t="s">
        <v>1707</v>
      </c>
      <c r="E325" s="688" t="s">
        <v>46</v>
      </c>
      <c r="F325" s="688" t="s">
        <v>211</v>
      </c>
      <c r="G325" s="688">
        <v>1</v>
      </c>
      <c r="H325" s="689" t="s">
        <v>1708</v>
      </c>
      <c r="I325" s="689" t="s">
        <v>1709</v>
      </c>
      <c r="J325" s="688" t="s">
        <v>352</v>
      </c>
      <c r="K325" s="688" t="s">
        <v>27</v>
      </c>
      <c r="L325" s="449">
        <v>1</v>
      </c>
      <c r="M325" s="450">
        <v>1</v>
      </c>
      <c r="N325" s="451">
        <v>1414.4</v>
      </c>
      <c r="O325" s="449">
        <v>98</v>
      </c>
      <c r="P325" s="449" t="s">
        <v>44</v>
      </c>
      <c r="Q325" s="452">
        <v>0.05</v>
      </c>
      <c r="R325" s="660">
        <v>1427.191278</v>
      </c>
      <c r="S325" s="552"/>
      <c r="T325" s="216"/>
      <c r="U325" s="216"/>
      <c r="V325" s="216"/>
      <c r="W325" s="216"/>
      <c r="X325" s="216"/>
      <c r="Y325" s="216"/>
      <c r="Z325" s="216"/>
      <c r="AA325" s="216"/>
      <c r="AB325" s="216"/>
      <c r="AC325" s="216"/>
      <c r="AD325" s="216"/>
      <c r="AE325" s="216"/>
      <c r="AF325" s="216"/>
      <c r="AG325" s="216"/>
      <c r="AH325" s="216"/>
      <c r="AI325" s="216"/>
      <c r="AJ325" s="216"/>
      <c r="AK325" s="216"/>
      <c r="AL325" s="216"/>
      <c r="AM325" s="216"/>
      <c r="AN325" s="216"/>
      <c r="AO325" s="216"/>
      <c r="AP325" s="216"/>
      <c r="AQ325" s="216"/>
      <c r="AR325" s="216"/>
      <c r="AS325" s="216"/>
      <c r="AT325" s="216"/>
      <c r="AU325" s="216"/>
      <c r="AV325" s="216"/>
      <c r="AW325" s="216"/>
      <c r="AX325" s="216"/>
      <c r="AY325" s="216"/>
      <c r="AZ325" s="216"/>
      <c r="BA325" s="216"/>
      <c r="BB325" s="216"/>
      <c r="BC325" s="216"/>
      <c r="BD325" s="216"/>
      <c r="BE325" s="216"/>
      <c r="BF325" s="216"/>
      <c r="BG325" s="216"/>
      <c r="BH325" s="216"/>
      <c r="BI325" s="216"/>
      <c r="BJ325" s="216"/>
      <c r="BK325" s="216"/>
      <c r="BL325" s="216"/>
      <c r="BM325" s="216"/>
      <c r="BN325" s="216"/>
      <c r="BO325" s="216"/>
      <c r="BP325" s="216"/>
      <c r="BQ325" s="216"/>
      <c r="BR325" s="216"/>
      <c r="BS325" s="216"/>
      <c r="BT325" s="258"/>
      <c r="BU325" s="258"/>
      <c r="BV325" s="258"/>
      <c r="BW325" s="258"/>
      <c r="BX325" s="258"/>
    </row>
    <row r="326" spans="1:76" s="256" customFormat="1" ht="19.899999999999999" customHeight="1">
      <c r="A326" s="337"/>
      <c r="B326" s="389"/>
      <c r="C326" s="332" t="s">
        <v>1712</v>
      </c>
      <c r="D326" s="332" t="s">
        <v>1713</v>
      </c>
      <c r="E326" s="332" t="s">
        <v>46</v>
      </c>
      <c r="F326" s="332" t="s">
        <v>211</v>
      </c>
      <c r="G326" s="332">
        <v>1</v>
      </c>
      <c r="H326" s="333" t="s">
        <v>1708</v>
      </c>
      <c r="I326" s="261" t="s">
        <v>351</v>
      </c>
      <c r="J326" s="332" t="s">
        <v>352</v>
      </c>
      <c r="K326" s="332" t="s">
        <v>27</v>
      </c>
      <c r="L326" s="73">
        <v>1</v>
      </c>
      <c r="M326" s="281">
        <v>2</v>
      </c>
      <c r="N326" s="262">
        <v>1414.4</v>
      </c>
      <c r="O326" s="73">
        <v>98</v>
      </c>
      <c r="P326" s="73" t="s">
        <v>44</v>
      </c>
      <c r="Q326" s="282">
        <v>0.05</v>
      </c>
      <c r="R326" s="466">
        <v>1405.3959359999999</v>
      </c>
      <c r="S326" s="552"/>
      <c r="T326" s="216"/>
      <c r="U326" s="216"/>
      <c r="V326" s="216"/>
      <c r="W326" s="216"/>
      <c r="X326" s="216"/>
      <c r="Y326" s="216"/>
      <c r="Z326" s="216"/>
      <c r="AA326" s="216"/>
      <c r="AB326" s="216"/>
      <c r="AC326" s="216"/>
      <c r="AD326" s="216"/>
      <c r="AE326" s="216"/>
      <c r="AF326" s="216"/>
      <c r="AG326" s="216"/>
      <c r="AH326" s="216"/>
      <c r="AI326" s="216"/>
      <c r="AJ326" s="216"/>
      <c r="AK326" s="216"/>
      <c r="AL326" s="216"/>
      <c r="AM326" s="216"/>
      <c r="AN326" s="216"/>
      <c r="AO326" s="216"/>
      <c r="AP326" s="216"/>
      <c r="AQ326" s="216"/>
      <c r="AR326" s="216"/>
      <c r="AS326" s="216"/>
      <c r="AT326" s="216"/>
      <c r="AU326" s="216"/>
      <c r="AV326" s="216"/>
      <c r="AW326" s="216"/>
      <c r="AX326" s="216"/>
      <c r="AY326" s="216"/>
      <c r="AZ326" s="216"/>
      <c r="BA326" s="216"/>
      <c r="BB326" s="216"/>
      <c r="BC326" s="216"/>
      <c r="BD326" s="216"/>
      <c r="BE326" s="216"/>
      <c r="BF326" s="216"/>
      <c r="BG326" s="216"/>
      <c r="BH326" s="216"/>
      <c r="BI326" s="216"/>
      <c r="BJ326" s="216"/>
      <c r="BK326" s="216"/>
      <c r="BL326" s="216"/>
      <c r="BM326" s="216"/>
      <c r="BN326" s="216"/>
      <c r="BO326" s="216"/>
      <c r="BP326" s="216"/>
      <c r="BQ326" s="216"/>
      <c r="BR326" s="216"/>
      <c r="BS326" s="216"/>
      <c r="BT326" s="258"/>
      <c r="BU326" s="258"/>
      <c r="BV326" s="258"/>
      <c r="BW326" s="258"/>
      <c r="BX326" s="258"/>
    </row>
    <row r="327" spans="1:76" s="256" customFormat="1" ht="19.899999999999999" customHeight="1">
      <c r="A327" s="337"/>
      <c r="B327" s="389"/>
      <c r="C327" s="332" t="s">
        <v>1714</v>
      </c>
      <c r="D327" s="332" t="s">
        <v>1715</v>
      </c>
      <c r="E327" s="332" t="s">
        <v>46</v>
      </c>
      <c r="F327" s="332" t="s">
        <v>211</v>
      </c>
      <c r="G327" s="332">
        <v>1</v>
      </c>
      <c r="H327" s="333" t="s">
        <v>1708</v>
      </c>
      <c r="I327" s="261" t="s">
        <v>351</v>
      </c>
      <c r="J327" s="332" t="s">
        <v>352</v>
      </c>
      <c r="K327" s="332" t="s">
        <v>27</v>
      </c>
      <c r="L327" s="73">
        <v>1</v>
      </c>
      <c r="M327" s="281">
        <v>3</v>
      </c>
      <c r="N327" s="262">
        <v>1490.4</v>
      </c>
      <c r="O327" s="73">
        <v>98</v>
      </c>
      <c r="P327" s="73" t="s">
        <v>44</v>
      </c>
      <c r="Q327" s="282">
        <v>0.05</v>
      </c>
      <c r="R327" s="466">
        <v>1525.6739339999999</v>
      </c>
      <c r="S327" s="552"/>
      <c r="T327" s="216"/>
      <c r="U327" s="216"/>
      <c r="V327" s="216"/>
      <c r="W327" s="216"/>
      <c r="X327" s="216"/>
      <c r="Y327" s="216"/>
      <c r="Z327" s="216"/>
      <c r="AA327" s="216"/>
      <c r="AB327" s="216"/>
      <c r="AC327" s="216"/>
      <c r="AD327" s="216"/>
      <c r="AE327" s="216"/>
      <c r="AF327" s="216"/>
      <c r="AG327" s="216"/>
      <c r="AH327" s="216"/>
      <c r="AI327" s="216"/>
      <c r="AJ327" s="216"/>
      <c r="AK327" s="216"/>
      <c r="AL327" s="216"/>
      <c r="AM327" s="216"/>
      <c r="AN327" s="216"/>
      <c r="AO327" s="216"/>
      <c r="AP327" s="216"/>
      <c r="AQ327" s="216"/>
      <c r="AR327" s="216"/>
      <c r="AS327" s="216"/>
      <c r="AT327" s="216"/>
      <c r="AU327" s="216"/>
      <c r="AV327" s="216"/>
      <c r="AW327" s="216"/>
      <c r="AX327" s="216"/>
      <c r="AY327" s="216"/>
      <c r="AZ327" s="216"/>
      <c r="BA327" s="216"/>
      <c r="BB327" s="216"/>
      <c r="BC327" s="216"/>
      <c r="BD327" s="216"/>
      <c r="BE327" s="216"/>
      <c r="BF327" s="216"/>
      <c r="BG327" s="216"/>
      <c r="BH327" s="216"/>
      <c r="BI327" s="216"/>
      <c r="BJ327" s="216"/>
      <c r="BK327" s="216"/>
      <c r="BL327" s="216"/>
      <c r="BM327" s="216"/>
      <c r="BN327" s="216"/>
      <c r="BO327" s="216"/>
      <c r="BP327" s="216"/>
      <c r="BQ327" s="216"/>
      <c r="BR327" s="216"/>
      <c r="BS327" s="216"/>
      <c r="BT327" s="258"/>
      <c r="BU327" s="258"/>
      <c r="BV327" s="258"/>
      <c r="BW327" s="258"/>
      <c r="BX327" s="258"/>
    </row>
    <row r="328" spans="1:76" s="256" customFormat="1" ht="19.899999999999999" customHeight="1">
      <c r="A328" s="337"/>
      <c r="B328" s="389"/>
      <c r="C328" s="332" t="s">
        <v>1716</v>
      </c>
      <c r="D328" s="332" t="s">
        <v>1717</v>
      </c>
      <c r="E328" s="332" t="s">
        <v>46</v>
      </c>
      <c r="F328" s="332" t="s">
        <v>211</v>
      </c>
      <c r="G328" s="332">
        <v>1</v>
      </c>
      <c r="H328" s="333" t="s">
        <v>1708</v>
      </c>
      <c r="I328" s="261" t="s">
        <v>351</v>
      </c>
      <c r="J328" s="332" t="s">
        <v>352</v>
      </c>
      <c r="K328" s="332" t="s">
        <v>27</v>
      </c>
      <c r="L328" s="73">
        <v>1</v>
      </c>
      <c r="M328" s="281">
        <v>4</v>
      </c>
      <c r="N328" s="262">
        <v>1411.2</v>
      </c>
      <c r="O328" s="73">
        <v>98</v>
      </c>
      <c r="P328" s="73" t="s">
        <v>44</v>
      </c>
      <c r="Q328" s="282">
        <v>0.05</v>
      </c>
      <c r="R328" s="466">
        <v>1423.9623389999999</v>
      </c>
      <c r="S328" s="552"/>
      <c r="T328" s="216"/>
      <c r="U328" s="216"/>
      <c r="V328" s="216"/>
      <c r="W328" s="216"/>
      <c r="X328" s="216"/>
      <c r="Y328" s="216"/>
      <c r="Z328" s="216"/>
      <c r="AA328" s="216"/>
      <c r="AB328" s="216"/>
      <c r="AC328" s="216"/>
      <c r="AD328" s="216"/>
      <c r="AE328" s="216"/>
      <c r="AF328" s="216"/>
      <c r="AG328" s="216"/>
      <c r="AH328" s="216"/>
      <c r="AI328" s="216"/>
      <c r="AJ328" s="216"/>
      <c r="AK328" s="216"/>
      <c r="AL328" s="216"/>
      <c r="AM328" s="216"/>
      <c r="AN328" s="216"/>
      <c r="AO328" s="216"/>
      <c r="AP328" s="216"/>
      <c r="AQ328" s="216"/>
      <c r="AR328" s="216"/>
      <c r="AS328" s="216"/>
      <c r="AT328" s="216"/>
      <c r="AU328" s="216"/>
      <c r="AV328" s="216"/>
      <c r="AW328" s="216"/>
      <c r="AX328" s="216"/>
      <c r="AY328" s="216"/>
      <c r="AZ328" s="216"/>
      <c r="BA328" s="216"/>
      <c r="BB328" s="216"/>
      <c r="BC328" s="216"/>
      <c r="BD328" s="216"/>
      <c r="BE328" s="216"/>
      <c r="BF328" s="216"/>
      <c r="BG328" s="216"/>
      <c r="BH328" s="216"/>
      <c r="BI328" s="216"/>
      <c r="BJ328" s="216"/>
      <c r="BK328" s="216"/>
      <c r="BL328" s="216"/>
      <c r="BM328" s="216"/>
      <c r="BN328" s="216"/>
      <c r="BO328" s="216"/>
      <c r="BP328" s="216"/>
      <c r="BQ328" s="216"/>
      <c r="BR328" s="216"/>
      <c r="BS328" s="216"/>
      <c r="BT328" s="258"/>
      <c r="BU328" s="258"/>
      <c r="BV328" s="258"/>
      <c r="BW328" s="258"/>
      <c r="BX328" s="258"/>
    </row>
    <row r="329" spans="1:76" s="256" customFormat="1" ht="19.899999999999999" customHeight="1">
      <c r="A329" s="337"/>
      <c r="B329" s="389"/>
      <c r="C329" s="332" t="s">
        <v>1718</v>
      </c>
      <c r="D329" s="332" t="s">
        <v>1719</v>
      </c>
      <c r="E329" s="332" t="s">
        <v>46</v>
      </c>
      <c r="F329" s="332" t="s">
        <v>211</v>
      </c>
      <c r="G329" s="332">
        <v>1</v>
      </c>
      <c r="H329" s="333" t="s">
        <v>1708</v>
      </c>
      <c r="I329" s="261" t="s">
        <v>351</v>
      </c>
      <c r="J329" s="332" t="s">
        <v>352</v>
      </c>
      <c r="K329" s="332" t="s">
        <v>27</v>
      </c>
      <c r="L329" s="73">
        <v>1</v>
      </c>
      <c r="M329" s="281">
        <v>5</v>
      </c>
      <c r="N329" s="262">
        <v>1388.8</v>
      </c>
      <c r="O329" s="73">
        <v>98</v>
      </c>
      <c r="P329" s="73" t="s">
        <v>28</v>
      </c>
      <c r="Q329" s="282">
        <v>0.1</v>
      </c>
      <c r="R329" s="466">
        <v>1379.5644199999999</v>
      </c>
      <c r="S329" s="552"/>
      <c r="T329" s="216"/>
      <c r="U329" s="216"/>
      <c r="V329" s="216"/>
      <c r="W329" s="216"/>
      <c r="X329" s="216"/>
      <c r="Y329" s="216"/>
      <c r="Z329" s="216"/>
      <c r="AA329" s="216"/>
      <c r="AB329" s="216"/>
      <c r="AC329" s="216"/>
      <c r="AD329" s="216"/>
      <c r="AE329" s="216"/>
      <c r="AF329" s="216"/>
      <c r="AG329" s="216"/>
      <c r="AH329" s="216"/>
      <c r="AI329" s="216"/>
      <c r="AJ329" s="216"/>
      <c r="AK329" s="216"/>
      <c r="AL329" s="216"/>
      <c r="AM329" s="216"/>
      <c r="AN329" s="216"/>
      <c r="AO329" s="216"/>
      <c r="AP329" s="216"/>
      <c r="AQ329" s="216"/>
      <c r="AR329" s="216"/>
      <c r="AS329" s="216"/>
      <c r="AT329" s="216"/>
      <c r="AU329" s="216"/>
      <c r="AV329" s="216"/>
      <c r="AW329" s="216"/>
      <c r="AX329" s="216"/>
      <c r="AY329" s="216"/>
      <c r="AZ329" s="216"/>
      <c r="BA329" s="216"/>
      <c r="BB329" s="216"/>
      <c r="BC329" s="216"/>
      <c r="BD329" s="216"/>
      <c r="BE329" s="216"/>
      <c r="BF329" s="216"/>
      <c r="BG329" s="216"/>
      <c r="BH329" s="216"/>
      <c r="BI329" s="216"/>
      <c r="BJ329" s="216"/>
      <c r="BK329" s="216"/>
      <c r="BL329" s="216"/>
      <c r="BM329" s="216"/>
      <c r="BN329" s="216"/>
      <c r="BO329" s="216"/>
      <c r="BP329" s="216"/>
      <c r="BQ329" s="216"/>
      <c r="BR329" s="216"/>
      <c r="BS329" s="216"/>
      <c r="BT329" s="258"/>
      <c r="BU329" s="258"/>
      <c r="BV329" s="258"/>
      <c r="BW329" s="258"/>
      <c r="BX329" s="258"/>
    </row>
    <row r="330" spans="1:76" s="256" customFormat="1" ht="19.899999999999999" customHeight="1">
      <c r="A330" s="337"/>
      <c r="B330" s="389"/>
      <c r="C330" s="332" t="s">
        <v>1720</v>
      </c>
      <c r="D330" s="332" t="s">
        <v>1721</v>
      </c>
      <c r="E330" s="332" t="s">
        <v>46</v>
      </c>
      <c r="F330" s="332" t="s">
        <v>211</v>
      </c>
      <c r="G330" s="332">
        <v>1</v>
      </c>
      <c r="H330" s="333" t="s">
        <v>1708</v>
      </c>
      <c r="I330" s="261" t="s">
        <v>351</v>
      </c>
      <c r="J330" s="332" t="s">
        <v>352</v>
      </c>
      <c r="K330" s="332" t="s">
        <v>27</v>
      </c>
      <c r="L330" s="73">
        <v>1</v>
      </c>
      <c r="M330" s="281">
        <v>6</v>
      </c>
      <c r="N330" s="262">
        <v>1562.4</v>
      </c>
      <c r="O330" s="73">
        <v>98</v>
      </c>
      <c r="P330" s="73" t="s">
        <v>28</v>
      </c>
      <c r="Q330" s="282">
        <v>0.1</v>
      </c>
      <c r="R330" s="466">
        <v>1598.3250740000001</v>
      </c>
      <c r="S330" s="552"/>
      <c r="T330" s="216"/>
      <c r="U330" s="216"/>
      <c r="V330" s="216"/>
      <c r="W330" s="216"/>
      <c r="X330" s="216"/>
      <c r="Y330" s="216"/>
      <c r="Z330" s="216"/>
      <c r="AA330" s="216"/>
      <c r="AB330" s="216"/>
      <c r="AC330" s="216"/>
      <c r="AD330" s="216"/>
      <c r="AE330" s="216"/>
      <c r="AF330" s="216"/>
      <c r="AG330" s="216"/>
      <c r="AH330" s="216"/>
      <c r="AI330" s="216"/>
      <c r="AJ330" s="216"/>
      <c r="AK330" s="216"/>
      <c r="AL330" s="216"/>
      <c r="AM330" s="216"/>
      <c r="AN330" s="216"/>
      <c r="AO330" s="216"/>
      <c r="AP330" s="216"/>
      <c r="AQ330" s="216"/>
      <c r="AR330" s="216"/>
      <c r="AS330" s="216"/>
      <c r="AT330" s="216"/>
      <c r="AU330" s="216"/>
      <c r="AV330" s="216"/>
      <c r="AW330" s="216"/>
      <c r="AX330" s="216"/>
      <c r="AY330" s="216"/>
      <c r="AZ330" s="216"/>
      <c r="BA330" s="216"/>
      <c r="BB330" s="216"/>
      <c r="BC330" s="216"/>
      <c r="BD330" s="216"/>
      <c r="BE330" s="216"/>
      <c r="BF330" s="216"/>
      <c r="BG330" s="216"/>
      <c r="BH330" s="216"/>
      <c r="BI330" s="216"/>
      <c r="BJ330" s="216"/>
      <c r="BK330" s="216"/>
      <c r="BL330" s="216"/>
      <c r="BM330" s="216"/>
      <c r="BN330" s="216"/>
      <c r="BO330" s="216"/>
      <c r="BP330" s="216"/>
      <c r="BQ330" s="216"/>
      <c r="BR330" s="216"/>
      <c r="BS330" s="216"/>
      <c r="BT330" s="258"/>
      <c r="BU330" s="258"/>
      <c r="BV330" s="258"/>
      <c r="BW330" s="258"/>
      <c r="BX330" s="258"/>
    </row>
    <row r="331" spans="1:76" s="256" customFormat="1" ht="19.899999999999999" customHeight="1">
      <c r="A331" s="337"/>
      <c r="B331" s="389"/>
      <c r="C331" s="332" t="s">
        <v>1722</v>
      </c>
      <c r="D331" s="332" t="s">
        <v>1723</v>
      </c>
      <c r="E331" s="332" t="s">
        <v>46</v>
      </c>
      <c r="F331" s="332" t="s">
        <v>211</v>
      </c>
      <c r="G331" s="332">
        <v>1</v>
      </c>
      <c r="H331" s="333" t="s">
        <v>1708</v>
      </c>
      <c r="I331" s="261" t="s">
        <v>351</v>
      </c>
      <c r="J331" s="332" t="s">
        <v>352</v>
      </c>
      <c r="K331" s="332" t="s">
        <v>27</v>
      </c>
      <c r="L331" s="73">
        <v>1</v>
      </c>
      <c r="M331" s="281">
        <v>7</v>
      </c>
      <c r="N331" s="262">
        <v>1347.2</v>
      </c>
      <c r="O331" s="73">
        <v>98</v>
      </c>
      <c r="P331" s="73" t="s">
        <v>37</v>
      </c>
      <c r="Q331" s="282">
        <v>0.12</v>
      </c>
      <c r="R331" s="466">
        <v>1324.571543</v>
      </c>
      <c r="S331" s="552"/>
      <c r="T331" s="216"/>
      <c r="U331" s="216"/>
      <c r="V331" s="216"/>
      <c r="W331" s="216"/>
      <c r="X331" s="216"/>
      <c r="Y331" s="216"/>
      <c r="Z331" s="216"/>
      <c r="AA331" s="216"/>
      <c r="AB331" s="216"/>
      <c r="AC331" s="216"/>
      <c r="AD331" s="216"/>
      <c r="AE331" s="216"/>
      <c r="AF331" s="216"/>
      <c r="AG331" s="216"/>
      <c r="AH331" s="216"/>
      <c r="AI331" s="216"/>
      <c r="AJ331" s="216"/>
      <c r="AK331" s="216"/>
      <c r="AL331" s="216"/>
      <c r="AM331" s="216"/>
      <c r="AN331" s="216"/>
      <c r="AO331" s="216"/>
      <c r="AP331" s="216"/>
      <c r="AQ331" s="216"/>
      <c r="AR331" s="216"/>
      <c r="AS331" s="216"/>
      <c r="AT331" s="216"/>
      <c r="AU331" s="216"/>
      <c r="AV331" s="216"/>
      <c r="AW331" s="216"/>
      <c r="AX331" s="216"/>
      <c r="AY331" s="216"/>
      <c r="AZ331" s="216"/>
      <c r="BA331" s="216"/>
      <c r="BB331" s="216"/>
      <c r="BC331" s="216"/>
      <c r="BD331" s="216"/>
      <c r="BE331" s="216"/>
      <c r="BF331" s="216"/>
      <c r="BG331" s="216"/>
      <c r="BH331" s="216"/>
      <c r="BI331" s="216"/>
      <c r="BJ331" s="216"/>
      <c r="BK331" s="216"/>
      <c r="BL331" s="216"/>
      <c r="BM331" s="216"/>
      <c r="BN331" s="216"/>
      <c r="BO331" s="216"/>
      <c r="BP331" s="216"/>
      <c r="BQ331" s="216"/>
      <c r="BR331" s="216"/>
      <c r="BS331" s="216"/>
      <c r="BT331" s="258"/>
      <c r="BU331" s="258"/>
      <c r="BV331" s="258"/>
      <c r="BW331" s="258"/>
      <c r="BX331" s="258"/>
    </row>
    <row r="332" spans="1:76" s="256" customFormat="1" ht="19.899999999999999" customHeight="1">
      <c r="A332" s="337"/>
      <c r="B332" s="389"/>
      <c r="C332" s="332" t="s">
        <v>1724</v>
      </c>
      <c r="D332" s="332" t="s">
        <v>1725</v>
      </c>
      <c r="E332" s="332" t="s">
        <v>46</v>
      </c>
      <c r="F332" s="332" t="s">
        <v>211</v>
      </c>
      <c r="G332" s="332">
        <v>1</v>
      </c>
      <c r="H332" s="333" t="s">
        <v>1708</v>
      </c>
      <c r="I332" s="261" t="s">
        <v>351</v>
      </c>
      <c r="J332" s="332" t="s">
        <v>352</v>
      </c>
      <c r="K332" s="332" t="s">
        <v>27</v>
      </c>
      <c r="L332" s="73">
        <v>1</v>
      </c>
      <c r="M332" s="281">
        <v>8</v>
      </c>
      <c r="N332" s="262">
        <v>237.9</v>
      </c>
      <c r="O332" s="73">
        <v>98</v>
      </c>
      <c r="P332" s="73" t="s">
        <v>37</v>
      </c>
      <c r="Q332" s="282">
        <v>0.12</v>
      </c>
      <c r="R332" s="466">
        <v>240.05147400000001</v>
      </c>
      <c r="S332" s="552"/>
      <c r="T332" s="216"/>
      <c r="U332" s="216"/>
      <c r="V332" s="216"/>
      <c r="W332" s="216"/>
      <c r="X332" s="216"/>
      <c r="Y332" s="216"/>
      <c r="Z332" s="216"/>
      <c r="AA332" s="216"/>
      <c r="AB332" s="216"/>
      <c r="AC332" s="216"/>
      <c r="AD332" s="216"/>
      <c r="AE332" s="216"/>
      <c r="AF332" s="216"/>
      <c r="AG332" s="216"/>
      <c r="AH332" s="216"/>
      <c r="AI332" s="216"/>
      <c r="AJ332" s="216"/>
      <c r="AK332" s="216"/>
      <c r="AL332" s="216"/>
      <c r="AM332" s="216"/>
      <c r="AN332" s="216"/>
      <c r="AO332" s="216"/>
      <c r="AP332" s="216"/>
      <c r="AQ332" s="216"/>
      <c r="AR332" s="216"/>
      <c r="AS332" s="216"/>
      <c r="AT332" s="216"/>
      <c r="AU332" s="216"/>
      <c r="AV332" s="216"/>
      <c r="AW332" s="216"/>
      <c r="AX332" s="216"/>
      <c r="AY332" s="216"/>
      <c r="AZ332" s="216"/>
      <c r="BA332" s="216"/>
      <c r="BB332" s="216"/>
      <c r="BC332" s="216"/>
      <c r="BD332" s="216"/>
      <c r="BE332" s="216"/>
      <c r="BF332" s="216"/>
      <c r="BG332" s="216"/>
      <c r="BH332" s="216"/>
      <c r="BI332" s="216"/>
      <c r="BJ332" s="216"/>
      <c r="BK332" s="216"/>
      <c r="BL332" s="216"/>
      <c r="BM332" s="216"/>
      <c r="BN332" s="216"/>
      <c r="BO332" s="216"/>
      <c r="BP332" s="216"/>
      <c r="BQ332" s="216"/>
      <c r="BR332" s="216"/>
      <c r="BS332" s="216"/>
      <c r="BT332" s="258"/>
      <c r="BU332" s="258"/>
      <c r="BV332" s="258"/>
      <c r="BW332" s="258"/>
      <c r="BX332" s="258"/>
    </row>
    <row r="333" spans="1:76" s="252" customFormat="1" ht="19.899999999999999" customHeight="1">
      <c r="A333" s="337"/>
      <c r="B333" s="389"/>
      <c r="C333" s="332" t="s">
        <v>1726</v>
      </c>
      <c r="D333" s="332" t="s">
        <v>1727</v>
      </c>
      <c r="E333" s="332" t="s">
        <v>46</v>
      </c>
      <c r="F333" s="332" t="s">
        <v>211</v>
      </c>
      <c r="G333" s="332">
        <v>2</v>
      </c>
      <c r="H333" s="333" t="s">
        <v>1708</v>
      </c>
      <c r="I333" s="261" t="s">
        <v>351</v>
      </c>
      <c r="J333" s="332" t="s">
        <v>352</v>
      </c>
      <c r="K333" s="332" t="s">
        <v>27</v>
      </c>
      <c r="L333" s="73">
        <v>1</v>
      </c>
      <c r="M333" s="281">
        <v>9</v>
      </c>
      <c r="N333" s="262">
        <v>434</v>
      </c>
      <c r="O333" s="73">
        <v>98</v>
      </c>
      <c r="P333" s="73" t="s">
        <v>28</v>
      </c>
      <c r="Q333" s="282">
        <v>0.1</v>
      </c>
      <c r="R333" s="466">
        <v>437.72272500000003</v>
      </c>
      <c r="S333" s="552"/>
      <c r="T333" s="216"/>
      <c r="U333" s="216"/>
      <c r="V333" s="216"/>
      <c r="W333" s="216"/>
      <c r="X333" s="216"/>
      <c r="Y333" s="216"/>
      <c r="Z333" s="216"/>
      <c r="AA333" s="216"/>
      <c r="AB333" s="216"/>
      <c r="AC333" s="216"/>
      <c r="AD333" s="216"/>
      <c r="AE333" s="216"/>
      <c r="AF333" s="216"/>
      <c r="AG333" s="216"/>
      <c r="AH333" s="216"/>
      <c r="AI333" s="216"/>
      <c r="AJ333" s="216"/>
      <c r="AK333" s="216"/>
      <c r="AL333" s="216"/>
      <c r="AM333" s="216"/>
      <c r="AN333" s="216"/>
      <c r="AO333" s="216"/>
      <c r="AP333" s="216"/>
      <c r="AQ333" s="216"/>
      <c r="AR333" s="216"/>
      <c r="AS333" s="216"/>
      <c r="AT333" s="216"/>
      <c r="AU333" s="216"/>
      <c r="AV333" s="216"/>
      <c r="AW333" s="216"/>
      <c r="AX333" s="216"/>
      <c r="AY333" s="216"/>
      <c r="AZ333" s="216"/>
      <c r="BA333" s="216"/>
      <c r="BB333" s="216"/>
      <c r="BC333" s="216"/>
      <c r="BD333" s="216"/>
      <c r="BE333" s="216"/>
      <c r="BF333" s="216"/>
      <c r="BG333" s="216"/>
      <c r="BH333" s="216"/>
      <c r="BI333" s="216"/>
      <c r="BJ333" s="216"/>
      <c r="BK333" s="216"/>
      <c r="BL333" s="216"/>
      <c r="BM333" s="216"/>
      <c r="BN333" s="216"/>
      <c r="BO333" s="216"/>
      <c r="BP333" s="216"/>
      <c r="BQ333" s="216"/>
      <c r="BR333" s="216"/>
      <c r="BS333" s="216"/>
      <c r="BT333" s="258"/>
      <c r="BU333" s="258"/>
      <c r="BV333" s="258"/>
      <c r="BW333" s="258"/>
      <c r="BX333" s="258"/>
    </row>
    <row r="334" spans="1:76" s="252" customFormat="1" ht="19.899999999999999" customHeight="1" thickBot="1">
      <c r="A334" s="337"/>
      <c r="B334" s="390"/>
      <c r="C334" s="690" t="s">
        <v>1710</v>
      </c>
      <c r="D334" s="690" t="s">
        <v>1711</v>
      </c>
      <c r="E334" s="690" t="s">
        <v>46</v>
      </c>
      <c r="F334" s="690" t="s">
        <v>211</v>
      </c>
      <c r="G334" s="690">
        <v>2</v>
      </c>
      <c r="H334" s="691" t="s">
        <v>1708</v>
      </c>
      <c r="I334" s="261" t="s">
        <v>351</v>
      </c>
      <c r="J334" s="690" t="s">
        <v>352</v>
      </c>
      <c r="K334" s="690" t="s">
        <v>27</v>
      </c>
      <c r="L334" s="398">
        <v>1</v>
      </c>
      <c r="M334" s="438">
        <v>10</v>
      </c>
      <c r="N334" s="439">
        <v>1977.6</v>
      </c>
      <c r="O334" s="398">
        <v>98</v>
      </c>
      <c r="P334" s="398" t="s">
        <v>28</v>
      </c>
      <c r="Q334" s="440">
        <v>0.1</v>
      </c>
      <c r="R334" s="468">
        <v>1994.563275</v>
      </c>
      <c r="S334" s="552">
        <f>SUM(R325:R334)</f>
        <v>12757.021997999998</v>
      </c>
      <c r="T334" s="216"/>
      <c r="U334" s="216"/>
      <c r="V334" s="216"/>
      <c r="W334" s="216"/>
      <c r="X334" s="216"/>
      <c r="Y334" s="216"/>
      <c r="Z334" s="216"/>
      <c r="AA334" s="216"/>
      <c r="AB334" s="216"/>
      <c r="AC334" s="216"/>
      <c r="AD334" s="216"/>
      <c r="AE334" s="216"/>
      <c r="AF334" s="216"/>
      <c r="AG334" s="216"/>
      <c r="AH334" s="216"/>
      <c r="AI334" s="216"/>
      <c r="AJ334" s="216"/>
      <c r="AK334" s="216"/>
      <c r="AL334" s="216"/>
      <c r="AM334" s="216"/>
      <c r="AN334" s="216"/>
      <c r="AO334" s="216"/>
      <c r="AP334" s="216"/>
      <c r="AQ334" s="216"/>
      <c r="AR334" s="216"/>
      <c r="AS334" s="216"/>
      <c r="AT334" s="216"/>
      <c r="AU334" s="216"/>
      <c r="AV334" s="216"/>
      <c r="AW334" s="216"/>
      <c r="AX334" s="216"/>
      <c r="AY334" s="216"/>
      <c r="AZ334" s="216"/>
      <c r="BA334" s="216"/>
      <c r="BB334" s="216"/>
      <c r="BC334" s="216"/>
      <c r="BD334" s="216"/>
      <c r="BE334" s="216"/>
      <c r="BF334" s="216"/>
      <c r="BG334" s="216"/>
      <c r="BH334" s="216"/>
      <c r="BI334" s="216"/>
      <c r="BJ334" s="216"/>
      <c r="BK334" s="216"/>
      <c r="BL334" s="216"/>
      <c r="BM334" s="216"/>
      <c r="BN334" s="216"/>
      <c r="BO334" s="216"/>
      <c r="BP334" s="216"/>
      <c r="BQ334" s="216"/>
      <c r="BR334" s="216"/>
      <c r="BS334" s="216"/>
      <c r="BT334" s="258"/>
      <c r="BU334" s="258"/>
      <c r="BV334" s="258"/>
      <c r="BW334" s="258"/>
      <c r="BX334" s="258"/>
    </row>
    <row r="335" spans="1:76" s="252" customFormat="1" ht="19.899999999999999" customHeight="1">
      <c r="A335" s="234">
        <v>737</v>
      </c>
      <c r="B335" s="363">
        <v>50</v>
      </c>
      <c r="C335" s="364" t="s">
        <v>184</v>
      </c>
      <c r="D335" s="364" t="s">
        <v>185</v>
      </c>
      <c r="E335" s="366" t="s">
        <v>46</v>
      </c>
      <c r="F335" s="366" t="s">
        <v>211</v>
      </c>
      <c r="G335" s="366">
        <v>1</v>
      </c>
      <c r="H335" s="365" t="s">
        <v>186</v>
      </c>
      <c r="I335" s="365" t="s">
        <v>330</v>
      </c>
      <c r="J335" s="366" t="s">
        <v>71</v>
      </c>
      <c r="K335" s="366" t="s">
        <v>29</v>
      </c>
      <c r="L335" s="366" t="s">
        <v>24</v>
      </c>
      <c r="M335" s="366" t="s">
        <v>19</v>
      </c>
      <c r="N335" s="365">
        <v>1935.4</v>
      </c>
      <c r="O335" s="365"/>
      <c r="P335" s="366" t="s">
        <v>21</v>
      </c>
      <c r="Q335" s="367">
        <v>0.1</v>
      </c>
      <c r="R335" s="368">
        <v>1952.8186000000001</v>
      </c>
      <c r="S335" s="550"/>
      <c r="T335" s="206"/>
      <c r="U335" s="206"/>
      <c r="V335" s="206"/>
      <c r="W335" s="206"/>
      <c r="X335" s="206"/>
      <c r="Y335" s="206"/>
      <c r="Z335" s="206"/>
      <c r="AA335" s="206"/>
      <c r="AB335" s="206"/>
      <c r="AC335" s="206"/>
      <c r="AD335" s="206"/>
      <c r="AE335" s="206"/>
      <c r="AF335" s="206"/>
      <c r="AG335" s="206"/>
      <c r="AH335" s="206"/>
      <c r="AI335" s="206"/>
      <c r="AJ335" s="206"/>
      <c r="AK335" s="206"/>
      <c r="AL335" s="206"/>
      <c r="AM335" s="206"/>
      <c r="AN335" s="206"/>
      <c r="AO335" s="206"/>
      <c r="AP335" s="206"/>
      <c r="AQ335" s="206"/>
      <c r="AR335" s="206"/>
      <c r="AS335" s="206"/>
      <c r="AT335" s="206"/>
      <c r="AU335" s="206"/>
      <c r="AV335" s="206"/>
      <c r="AW335" s="206"/>
      <c r="AX335" s="206"/>
      <c r="AY335" s="206"/>
      <c r="AZ335" s="206"/>
      <c r="BA335" s="206"/>
      <c r="BB335" s="206"/>
      <c r="BC335" s="206"/>
      <c r="BD335" s="206"/>
      <c r="BE335" s="206"/>
      <c r="BF335" s="206"/>
      <c r="BG335" s="206"/>
      <c r="BH335" s="206"/>
      <c r="BI335" s="206"/>
      <c r="BJ335" s="206"/>
      <c r="BK335" s="206"/>
      <c r="BL335" s="206"/>
      <c r="BM335" s="206"/>
      <c r="BN335" s="206"/>
      <c r="BO335" s="206"/>
      <c r="BP335" s="206"/>
      <c r="BQ335" s="206"/>
      <c r="BR335" s="206"/>
      <c r="BS335" s="206"/>
      <c r="BT335" s="232"/>
      <c r="BU335" s="232"/>
      <c r="BV335" s="232"/>
      <c r="BW335" s="232"/>
      <c r="BX335" s="232"/>
    </row>
    <row r="336" spans="1:76" s="252" customFormat="1" ht="19.899999999999999" customHeight="1">
      <c r="A336" s="224">
        <v>738</v>
      </c>
      <c r="B336" s="376"/>
      <c r="C336" s="226" t="s">
        <v>187</v>
      </c>
      <c r="D336" s="226" t="s">
        <v>188</v>
      </c>
      <c r="E336" s="225" t="s">
        <v>46</v>
      </c>
      <c r="F336" s="225" t="s">
        <v>211</v>
      </c>
      <c r="G336" s="225">
        <v>1</v>
      </c>
      <c r="H336" s="227" t="s">
        <v>186</v>
      </c>
      <c r="I336" s="228" t="s">
        <v>351</v>
      </c>
      <c r="J336" s="225" t="s">
        <v>71</v>
      </c>
      <c r="K336" s="225" t="s">
        <v>29</v>
      </c>
      <c r="L336" s="225" t="s">
        <v>24</v>
      </c>
      <c r="M336" s="225" t="s">
        <v>20</v>
      </c>
      <c r="N336" s="227">
        <v>1935.4</v>
      </c>
      <c r="O336" s="227"/>
      <c r="P336" s="225" t="s">
        <v>21</v>
      </c>
      <c r="Q336" s="229">
        <v>0.1</v>
      </c>
      <c r="R336" s="377">
        <v>1952.8186000000001</v>
      </c>
      <c r="S336" s="550"/>
      <c r="T336" s="206"/>
      <c r="U336" s="206"/>
      <c r="V336" s="206"/>
      <c r="W336" s="206"/>
      <c r="X336" s="206"/>
      <c r="Y336" s="206"/>
      <c r="Z336" s="206"/>
      <c r="AA336" s="206"/>
      <c r="AB336" s="206"/>
      <c r="AC336" s="206"/>
      <c r="AD336" s="206"/>
      <c r="AE336" s="206"/>
      <c r="AF336" s="206"/>
      <c r="AG336" s="206"/>
      <c r="AH336" s="206"/>
      <c r="AI336" s="206"/>
      <c r="AJ336" s="206"/>
      <c r="AK336" s="206"/>
      <c r="AL336" s="206"/>
      <c r="AM336" s="206"/>
      <c r="AN336" s="206"/>
      <c r="AO336" s="206"/>
      <c r="AP336" s="206"/>
      <c r="AQ336" s="206"/>
      <c r="AR336" s="206"/>
      <c r="AS336" s="206"/>
      <c r="AT336" s="206"/>
      <c r="AU336" s="206"/>
      <c r="AV336" s="206"/>
      <c r="AW336" s="206"/>
      <c r="AX336" s="206"/>
      <c r="AY336" s="206"/>
      <c r="AZ336" s="206"/>
      <c r="BA336" s="206"/>
      <c r="BB336" s="206"/>
      <c r="BC336" s="206"/>
      <c r="BD336" s="206"/>
      <c r="BE336" s="206"/>
      <c r="BF336" s="206"/>
      <c r="BG336" s="206"/>
      <c r="BH336" s="206"/>
      <c r="BI336" s="206"/>
      <c r="BJ336" s="206"/>
      <c r="BK336" s="206"/>
      <c r="BL336" s="206"/>
      <c r="BM336" s="206"/>
      <c r="BN336" s="206"/>
      <c r="BO336" s="206"/>
      <c r="BP336" s="206"/>
      <c r="BQ336" s="206"/>
      <c r="BR336" s="206"/>
      <c r="BS336" s="206"/>
      <c r="BT336" s="232"/>
      <c r="BU336" s="232"/>
      <c r="BV336" s="232"/>
      <c r="BW336" s="232"/>
      <c r="BX336" s="232"/>
    </row>
    <row r="337" spans="1:76" s="252" customFormat="1" ht="19.899999999999999" customHeight="1">
      <c r="A337" s="237">
        <v>739</v>
      </c>
      <c r="B337" s="376"/>
      <c r="C337" s="226" t="s">
        <v>189</v>
      </c>
      <c r="D337" s="226" t="s">
        <v>190</v>
      </c>
      <c r="E337" s="225" t="s">
        <v>46</v>
      </c>
      <c r="F337" s="225" t="s">
        <v>211</v>
      </c>
      <c r="G337" s="225">
        <v>1</v>
      </c>
      <c r="H337" s="227" t="s">
        <v>186</v>
      </c>
      <c r="I337" s="228" t="s">
        <v>351</v>
      </c>
      <c r="J337" s="225" t="s">
        <v>71</v>
      </c>
      <c r="K337" s="225" t="s">
        <v>29</v>
      </c>
      <c r="L337" s="225" t="s">
        <v>24</v>
      </c>
      <c r="M337" s="225" t="s">
        <v>23</v>
      </c>
      <c r="N337" s="227">
        <v>1935.4</v>
      </c>
      <c r="O337" s="227"/>
      <c r="P337" s="225" t="s">
        <v>21</v>
      </c>
      <c r="Q337" s="229">
        <v>0.1</v>
      </c>
      <c r="R337" s="377">
        <v>1952.8186000000001</v>
      </c>
      <c r="S337" s="692"/>
      <c r="T337" s="211"/>
      <c r="U337" s="211"/>
      <c r="V337" s="211"/>
      <c r="W337" s="211"/>
      <c r="X337" s="211"/>
      <c r="Y337" s="211"/>
      <c r="Z337" s="211"/>
      <c r="AA337" s="211"/>
      <c r="AB337" s="211"/>
      <c r="AC337" s="211"/>
      <c r="AD337" s="211"/>
      <c r="AE337" s="211"/>
      <c r="AF337" s="211"/>
      <c r="AG337" s="211"/>
      <c r="AH337" s="211"/>
      <c r="AI337" s="211"/>
      <c r="AJ337" s="211"/>
      <c r="AK337" s="211"/>
      <c r="AL337" s="211"/>
      <c r="AM337" s="211"/>
      <c r="AN337" s="211"/>
      <c r="AO337" s="211"/>
      <c r="AP337" s="211"/>
      <c r="AQ337" s="211"/>
      <c r="AR337" s="211"/>
      <c r="AS337" s="211"/>
      <c r="AT337" s="211"/>
      <c r="AU337" s="211"/>
      <c r="AV337" s="211"/>
      <c r="AW337" s="211"/>
      <c r="AX337" s="211"/>
      <c r="AY337" s="211"/>
      <c r="AZ337" s="211"/>
      <c r="BA337" s="211"/>
      <c r="BB337" s="211"/>
      <c r="BC337" s="211"/>
      <c r="BD337" s="211"/>
      <c r="BE337" s="211"/>
      <c r="BF337" s="211"/>
      <c r="BG337" s="211"/>
      <c r="BH337" s="211"/>
      <c r="BI337" s="211"/>
      <c r="BJ337" s="211"/>
      <c r="BK337" s="211"/>
      <c r="BL337" s="211"/>
      <c r="BM337" s="211"/>
      <c r="BN337" s="211"/>
      <c r="BO337" s="211"/>
      <c r="BP337" s="211"/>
      <c r="BQ337" s="211"/>
      <c r="BR337" s="211"/>
      <c r="BS337" s="211"/>
      <c r="BT337" s="238"/>
      <c r="BU337" s="238"/>
      <c r="BV337" s="238"/>
      <c r="BW337" s="238"/>
      <c r="BX337" s="238"/>
    </row>
    <row r="338" spans="1:76" s="252" customFormat="1" ht="19.899999999999999" customHeight="1">
      <c r="A338" s="239">
        <v>740</v>
      </c>
      <c r="B338" s="376"/>
      <c r="C338" s="226" t="s">
        <v>191</v>
      </c>
      <c r="D338" s="226" t="s">
        <v>192</v>
      </c>
      <c r="E338" s="225" t="s">
        <v>46</v>
      </c>
      <c r="F338" s="225" t="s">
        <v>211</v>
      </c>
      <c r="G338" s="225">
        <v>1</v>
      </c>
      <c r="H338" s="227" t="s">
        <v>186</v>
      </c>
      <c r="I338" s="228" t="s">
        <v>351</v>
      </c>
      <c r="J338" s="225" t="s">
        <v>71</v>
      </c>
      <c r="K338" s="225" t="s">
        <v>29</v>
      </c>
      <c r="L338" s="225" t="s">
        <v>24</v>
      </c>
      <c r="M338" s="225" t="s">
        <v>25</v>
      </c>
      <c r="N338" s="227">
        <v>1677.4</v>
      </c>
      <c r="O338" s="227"/>
      <c r="P338" s="225" t="s">
        <v>21</v>
      </c>
      <c r="Q338" s="229">
        <v>0.1</v>
      </c>
      <c r="R338" s="377">
        <v>1692.4966000000002</v>
      </c>
      <c r="S338" s="692"/>
      <c r="T338" s="211"/>
      <c r="U338" s="211"/>
      <c r="V338" s="211"/>
      <c r="W338" s="211"/>
      <c r="X338" s="211"/>
      <c r="Y338" s="211"/>
      <c r="Z338" s="211"/>
      <c r="AA338" s="211"/>
      <c r="AB338" s="211"/>
      <c r="AC338" s="211"/>
      <c r="AD338" s="211"/>
      <c r="AE338" s="211"/>
      <c r="AF338" s="211"/>
      <c r="AG338" s="211"/>
      <c r="AH338" s="211"/>
      <c r="AI338" s="211"/>
      <c r="AJ338" s="211"/>
      <c r="AK338" s="211"/>
      <c r="AL338" s="211"/>
      <c r="AM338" s="211"/>
      <c r="AN338" s="211"/>
      <c r="AO338" s="211"/>
      <c r="AP338" s="211"/>
      <c r="AQ338" s="211"/>
      <c r="AR338" s="211"/>
      <c r="AS338" s="211"/>
      <c r="AT338" s="211"/>
      <c r="AU338" s="211"/>
      <c r="AV338" s="211"/>
      <c r="AW338" s="211"/>
      <c r="AX338" s="211"/>
      <c r="AY338" s="211"/>
      <c r="AZ338" s="211"/>
      <c r="BA338" s="211"/>
      <c r="BB338" s="211"/>
      <c r="BC338" s="211"/>
      <c r="BD338" s="211"/>
      <c r="BE338" s="211"/>
      <c r="BF338" s="211"/>
      <c r="BG338" s="211"/>
      <c r="BH338" s="211"/>
      <c r="BI338" s="211"/>
      <c r="BJ338" s="211"/>
      <c r="BK338" s="211"/>
      <c r="BL338" s="211"/>
      <c r="BM338" s="211"/>
      <c r="BN338" s="211"/>
      <c r="BO338" s="211"/>
      <c r="BP338" s="211"/>
      <c r="BQ338" s="211"/>
      <c r="BR338" s="211"/>
      <c r="BS338" s="211"/>
      <c r="BT338" s="238"/>
      <c r="BU338" s="238"/>
      <c r="BV338" s="238"/>
      <c r="BW338" s="238"/>
      <c r="BX338" s="238"/>
    </row>
    <row r="339" spans="1:76" s="252" customFormat="1" ht="19.899999999999999" customHeight="1" thickBot="1">
      <c r="A339" s="234">
        <v>741</v>
      </c>
      <c r="B339" s="369"/>
      <c r="C339" s="370" t="s">
        <v>193</v>
      </c>
      <c r="D339" s="370" t="s">
        <v>194</v>
      </c>
      <c r="E339" s="372" t="s">
        <v>46</v>
      </c>
      <c r="F339" s="372" t="s">
        <v>211</v>
      </c>
      <c r="G339" s="372">
        <v>1</v>
      </c>
      <c r="H339" s="371" t="s">
        <v>186</v>
      </c>
      <c r="I339" s="373" t="s">
        <v>351</v>
      </c>
      <c r="J339" s="372" t="s">
        <v>71</v>
      </c>
      <c r="K339" s="372" t="s">
        <v>29</v>
      </c>
      <c r="L339" s="372" t="s">
        <v>24</v>
      </c>
      <c r="M339" s="372">
        <v>5</v>
      </c>
      <c r="N339" s="371">
        <v>1935.4</v>
      </c>
      <c r="O339" s="371"/>
      <c r="P339" s="372" t="s">
        <v>21</v>
      </c>
      <c r="Q339" s="374">
        <v>0.1</v>
      </c>
      <c r="R339" s="375">
        <v>1953.7453</v>
      </c>
      <c r="S339" s="550">
        <f>SUM(R335:R339)</f>
        <v>9504.6977000000006</v>
      </c>
      <c r="T339" s="206"/>
      <c r="U339" s="206"/>
      <c r="V339" s="206"/>
      <c r="W339" s="206"/>
      <c r="X339" s="206"/>
      <c r="Y339" s="206"/>
      <c r="Z339" s="206"/>
      <c r="AA339" s="206"/>
      <c r="AB339" s="206"/>
      <c r="AC339" s="206"/>
      <c r="AD339" s="206"/>
      <c r="AE339" s="206"/>
      <c r="AF339" s="206"/>
      <c r="AG339" s="206"/>
      <c r="AH339" s="206"/>
      <c r="AI339" s="206"/>
      <c r="AJ339" s="206"/>
      <c r="AK339" s="206"/>
      <c r="AL339" s="206"/>
      <c r="AM339" s="206"/>
      <c r="AN339" s="206"/>
      <c r="AO339" s="206"/>
      <c r="AP339" s="206"/>
      <c r="AQ339" s="206"/>
      <c r="AR339" s="206"/>
      <c r="AS339" s="206"/>
      <c r="AT339" s="206"/>
      <c r="AU339" s="206"/>
      <c r="AV339" s="206"/>
      <c r="AW339" s="206"/>
      <c r="AX339" s="206"/>
      <c r="AY339" s="206"/>
      <c r="AZ339" s="206"/>
      <c r="BA339" s="206"/>
      <c r="BB339" s="206"/>
      <c r="BC339" s="206"/>
      <c r="BD339" s="206"/>
      <c r="BE339" s="206"/>
      <c r="BF339" s="206"/>
      <c r="BG339" s="206"/>
      <c r="BH339" s="206"/>
      <c r="BI339" s="206"/>
      <c r="BJ339" s="206"/>
      <c r="BK339" s="206"/>
      <c r="BL339" s="206"/>
      <c r="BM339" s="206"/>
      <c r="BN339" s="206"/>
      <c r="BO339" s="206"/>
      <c r="BP339" s="206"/>
      <c r="BQ339" s="206"/>
      <c r="BR339" s="206"/>
      <c r="BS339" s="206"/>
      <c r="BT339" s="232"/>
      <c r="BU339" s="232"/>
      <c r="BV339" s="232"/>
      <c r="BW339" s="232"/>
      <c r="BX339" s="232"/>
    </row>
    <row r="340" spans="1:76" s="252" customFormat="1" ht="19.899999999999999" customHeight="1">
      <c r="A340" s="234">
        <v>742</v>
      </c>
      <c r="B340" s="363">
        <v>51</v>
      </c>
      <c r="C340" s="364" t="s">
        <v>484</v>
      </c>
      <c r="D340" s="364" t="s">
        <v>195</v>
      </c>
      <c r="E340" s="366" t="s">
        <v>46</v>
      </c>
      <c r="F340" s="366" t="s">
        <v>211</v>
      </c>
      <c r="G340" s="366">
        <v>1</v>
      </c>
      <c r="H340" s="365" t="s">
        <v>196</v>
      </c>
      <c r="I340" s="365" t="s">
        <v>330</v>
      </c>
      <c r="J340" s="366" t="s">
        <v>71</v>
      </c>
      <c r="K340" s="366" t="s">
        <v>1885</v>
      </c>
      <c r="L340" s="366" t="s">
        <v>38</v>
      </c>
      <c r="M340" s="366" t="s">
        <v>19</v>
      </c>
      <c r="N340" s="365">
        <v>1680</v>
      </c>
      <c r="O340" s="365"/>
      <c r="P340" s="366" t="s">
        <v>22</v>
      </c>
      <c r="Q340" s="367"/>
      <c r="R340" s="368">
        <v>1694.952</v>
      </c>
      <c r="S340" s="550"/>
      <c r="T340" s="206"/>
      <c r="U340" s="206"/>
      <c r="V340" s="206"/>
      <c r="W340" s="206"/>
      <c r="X340" s="206"/>
      <c r="Y340" s="206"/>
      <c r="Z340" s="206"/>
      <c r="AA340" s="206"/>
      <c r="AB340" s="206"/>
      <c r="AC340" s="206"/>
      <c r="AD340" s="206"/>
      <c r="AE340" s="206"/>
      <c r="AF340" s="206"/>
      <c r="AG340" s="206"/>
      <c r="AH340" s="206"/>
      <c r="AI340" s="206"/>
      <c r="AJ340" s="206"/>
      <c r="AK340" s="206"/>
      <c r="AL340" s="206"/>
      <c r="AM340" s="206"/>
      <c r="AN340" s="206"/>
      <c r="AO340" s="206"/>
      <c r="AP340" s="206"/>
      <c r="AQ340" s="206"/>
      <c r="AR340" s="206"/>
      <c r="AS340" s="206"/>
      <c r="AT340" s="206"/>
      <c r="AU340" s="206"/>
      <c r="AV340" s="206"/>
      <c r="AW340" s="206"/>
      <c r="AX340" s="206"/>
      <c r="AY340" s="206"/>
      <c r="AZ340" s="206"/>
      <c r="BA340" s="206"/>
      <c r="BB340" s="206"/>
      <c r="BC340" s="206"/>
      <c r="BD340" s="206"/>
      <c r="BE340" s="206"/>
      <c r="BF340" s="206"/>
      <c r="BG340" s="206"/>
      <c r="BH340" s="206"/>
      <c r="BI340" s="206"/>
      <c r="BJ340" s="206"/>
      <c r="BK340" s="206"/>
      <c r="BL340" s="206"/>
      <c r="BM340" s="206"/>
      <c r="BN340" s="206"/>
      <c r="BO340" s="206"/>
      <c r="BP340" s="206"/>
      <c r="BQ340" s="206"/>
      <c r="BR340" s="206"/>
      <c r="BS340" s="206"/>
      <c r="BT340" s="232"/>
      <c r="BU340" s="232"/>
      <c r="BV340" s="232"/>
      <c r="BW340" s="232"/>
      <c r="BX340" s="232"/>
    </row>
    <row r="341" spans="1:76" s="252" customFormat="1" ht="19.899999999999999" customHeight="1">
      <c r="A341" s="234">
        <v>743</v>
      </c>
      <c r="B341" s="376"/>
      <c r="C341" s="226" t="s">
        <v>485</v>
      </c>
      <c r="D341" s="226" t="s">
        <v>197</v>
      </c>
      <c r="E341" s="225" t="s">
        <v>46</v>
      </c>
      <c r="F341" s="225" t="s">
        <v>211</v>
      </c>
      <c r="G341" s="225">
        <v>1</v>
      </c>
      <c r="H341" s="227" t="s">
        <v>196</v>
      </c>
      <c r="I341" s="228" t="s">
        <v>351</v>
      </c>
      <c r="J341" s="225" t="s">
        <v>71</v>
      </c>
      <c r="K341" s="225" t="s">
        <v>1885</v>
      </c>
      <c r="L341" s="225" t="s">
        <v>38</v>
      </c>
      <c r="M341" s="225" t="s">
        <v>20</v>
      </c>
      <c r="N341" s="227">
        <v>1800.4</v>
      </c>
      <c r="O341" s="227"/>
      <c r="P341" s="225" t="s">
        <v>22</v>
      </c>
      <c r="Q341" s="229"/>
      <c r="R341" s="377">
        <v>1816.42356</v>
      </c>
      <c r="S341" s="550"/>
      <c r="T341" s="206"/>
      <c r="U341" s="206"/>
      <c r="V341" s="206"/>
      <c r="W341" s="206"/>
      <c r="X341" s="206"/>
      <c r="Y341" s="206"/>
      <c r="Z341" s="206"/>
      <c r="AA341" s="206"/>
      <c r="AB341" s="206"/>
      <c r="AC341" s="206"/>
      <c r="AD341" s="206"/>
      <c r="AE341" s="206"/>
      <c r="AF341" s="206"/>
      <c r="AG341" s="206"/>
      <c r="AH341" s="206"/>
      <c r="AI341" s="206"/>
      <c r="AJ341" s="206"/>
      <c r="AK341" s="206"/>
      <c r="AL341" s="206"/>
      <c r="AM341" s="206"/>
      <c r="AN341" s="206"/>
      <c r="AO341" s="206"/>
      <c r="AP341" s="206"/>
      <c r="AQ341" s="206"/>
      <c r="AR341" s="206"/>
      <c r="AS341" s="206"/>
      <c r="AT341" s="206"/>
      <c r="AU341" s="206"/>
      <c r="AV341" s="206"/>
      <c r="AW341" s="206"/>
      <c r="AX341" s="206"/>
      <c r="AY341" s="206"/>
      <c r="AZ341" s="206"/>
      <c r="BA341" s="206"/>
      <c r="BB341" s="206"/>
      <c r="BC341" s="206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32"/>
      <c r="BU341" s="232"/>
      <c r="BV341" s="232"/>
      <c r="BW341" s="232"/>
      <c r="BX341" s="232"/>
    </row>
    <row r="342" spans="1:76" s="252" customFormat="1" ht="19.899999999999999" customHeight="1">
      <c r="A342" s="234">
        <v>744</v>
      </c>
      <c r="B342" s="376"/>
      <c r="C342" s="226" t="s">
        <v>486</v>
      </c>
      <c r="D342" s="226" t="s">
        <v>198</v>
      </c>
      <c r="E342" s="225" t="s">
        <v>46</v>
      </c>
      <c r="F342" s="225" t="s">
        <v>211</v>
      </c>
      <c r="G342" s="225">
        <v>1</v>
      </c>
      <c r="H342" s="227" t="s">
        <v>196</v>
      </c>
      <c r="I342" s="228" t="s">
        <v>351</v>
      </c>
      <c r="J342" s="225" t="s">
        <v>71</v>
      </c>
      <c r="K342" s="225" t="s">
        <v>1885</v>
      </c>
      <c r="L342" s="225" t="s">
        <v>38</v>
      </c>
      <c r="M342" s="225" t="s">
        <v>23</v>
      </c>
      <c r="N342" s="227">
        <v>1680</v>
      </c>
      <c r="O342" s="227"/>
      <c r="P342" s="225" t="s">
        <v>22</v>
      </c>
      <c r="Q342" s="229"/>
      <c r="R342" s="377">
        <v>1694.952</v>
      </c>
      <c r="S342" s="550"/>
      <c r="T342" s="206"/>
      <c r="U342" s="206"/>
      <c r="V342" s="206"/>
      <c r="W342" s="206"/>
      <c r="X342" s="206"/>
      <c r="Y342" s="206"/>
      <c r="Z342" s="206"/>
      <c r="AA342" s="206"/>
      <c r="AB342" s="206"/>
      <c r="AC342" s="206"/>
      <c r="AD342" s="206"/>
      <c r="AE342" s="206"/>
      <c r="AF342" s="206"/>
      <c r="AG342" s="206"/>
      <c r="AH342" s="206"/>
      <c r="AI342" s="206"/>
      <c r="AJ342" s="206"/>
      <c r="AK342" s="206"/>
      <c r="AL342" s="206"/>
      <c r="AM342" s="206"/>
      <c r="AN342" s="206"/>
      <c r="AO342" s="206"/>
      <c r="AP342" s="206"/>
      <c r="AQ342" s="206"/>
      <c r="AR342" s="206"/>
      <c r="AS342" s="206"/>
      <c r="AT342" s="206"/>
      <c r="AU342" s="206"/>
      <c r="AV342" s="206"/>
      <c r="AW342" s="206"/>
      <c r="AX342" s="206"/>
      <c r="AY342" s="206"/>
      <c r="AZ342" s="206"/>
      <c r="BA342" s="206"/>
      <c r="BB342" s="206"/>
      <c r="BC342" s="206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32"/>
      <c r="BU342" s="232"/>
      <c r="BV342" s="232"/>
      <c r="BW342" s="232"/>
      <c r="BX342" s="232"/>
    </row>
    <row r="343" spans="1:76" s="252" customFormat="1" ht="19.899999999999999" customHeight="1">
      <c r="A343" s="234">
        <v>746</v>
      </c>
      <c r="B343" s="376"/>
      <c r="C343" s="226" t="s">
        <v>488</v>
      </c>
      <c r="D343" s="226">
        <v>2802</v>
      </c>
      <c r="E343" s="225" t="s">
        <v>46</v>
      </c>
      <c r="F343" s="225" t="s">
        <v>211</v>
      </c>
      <c r="G343" s="225">
        <v>1</v>
      </c>
      <c r="H343" s="227" t="s">
        <v>200</v>
      </c>
      <c r="I343" s="228" t="s">
        <v>351</v>
      </c>
      <c r="J343" s="225" t="s">
        <v>71</v>
      </c>
      <c r="K343" s="225" t="s">
        <v>1885</v>
      </c>
      <c r="L343" s="225" t="s">
        <v>38</v>
      </c>
      <c r="M343" s="225">
        <v>4</v>
      </c>
      <c r="N343" s="227">
        <v>1722</v>
      </c>
      <c r="O343" s="227"/>
      <c r="P343" s="225" t="s">
        <v>22</v>
      </c>
      <c r="Q343" s="229"/>
      <c r="R343" s="377">
        <v>1737.3258000000001</v>
      </c>
      <c r="S343" s="550"/>
      <c r="T343" s="206"/>
      <c r="U343" s="206"/>
      <c r="V343" s="206"/>
      <c r="W343" s="206"/>
      <c r="X343" s="206"/>
      <c r="Y343" s="206"/>
      <c r="Z343" s="206"/>
      <c r="AA343" s="206"/>
      <c r="AB343" s="206"/>
      <c r="AC343" s="206"/>
      <c r="AD343" s="206"/>
      <c r="AE343" s="206"/>
      <c r="AF343" s="206"/>
      <c r="AG343" s="206"/>
      <c r="AH343" s="206"/>
      <c r="AI343" s="206"/>
      <c r="AJ343" s="206"/>
      <c r="AK343" s="206"/>
      <c r="AL343" s="206"/>
      <c r="AM343" s="206"/>
      <c r="AN343" s="206"/>
      <c r="AO343" s="206"/>
      <c r="AP343" s="206"/>
      <c r="AQ343" s="206"/>
      <c r="AR343" s="206"/>
      <c r="AS343" s="206"/>
      <c r="AT343" s="206"/>
      <c r="AU343" s="206"/>
      <c r="AV343" s="206"/>
      <c r="AW343" s="206"/>
      <c r="AX343" s="206"/>
      <c r="AY343" s="206"/>
      <c r="AZ343" s="206"/>
      <c r="BA343" s="206"/>
      <c r="BB343" s="206"/>
      <c r="BC343" s="206"/>
      <c r="BD343" s="206"/>
      <c r="BE343" s="206"/>
      <c r="BF343" s="206"/>
      <c r="BG343" s="206"/>
      <c r="BH343" s="206"/>
      <c r="BI343" s="206"/>
      <c r="BJ343" s="206"/>
      <c r="BK343" s="206"/>
      <c r="BL343" s="206"/>
      <c r="BM343" s="206"/>
      <c r="BN343" s="206"/>
      <c r="BO343" s="206"/>
      <c r="BP343" s="206"/>
      <c r="BQ343" s="206"/>
      <c r="BR343" s="206"/>
      <c r="BS343" s="206"/>
      <c r="BT343" s="232"/>
      <c r="BU343" s="232"/>
      <c r="BV343" s="232"/>
      <c r="BW343" s="232"/>
      <c r="BX343" s="232"/>
    </row>
    <row r="344" spans="1:76" s="252" customFormat="1" ht="19.899999999999999" customHeight="1">
      <c r="A344" s="234">
        <v>745</v>
      </c>
      <c r="B344" s="376"/>
      <c r="C344" s="226" t="s">
        <v>487</v>
      </c>
      <c r="D344" s="226" t="s">
        <v>199</v>
      </c>
      <c r="E344" s="225" t="s">
        <v>46</v>
      </c>
      <c r="F344" s="225" t="s">
        <v>211</v>
      </c>
      <c r="G344" s="225">
        <v>1</v>
      </c>
      <c r="H344" s="227" t="s">
        <v>196</v>
      </c>
      <c r="I344" s="228" t="s">
        <v>351</v>
      </c>
      <c r="J344" s="225" t="s">
        <v>71</v>
      </c>
      <c r="K344" s="225" t="s">
        <v>1885</v>
      </c>
      <c r="L344" s="225" t="s">
        <v>38</v>
      </c>
      <c r="M344" s="225" t="s">
        <v>24</v>
      </c>
      <c r="N344" s="227">
        <v>1845.4</v>
      </c>
      <c r="O344" s="227"/>
      <c r="P344" s="225" t="s">
        <v>22</v>
      </c>
      <c r="Q344" s="229"/>
      <c r="R344" s="377">
        <v>1861.8240600000001</v>
      </c>
      <c r="S344" s="550"/>
      <c r="T344" s="206"/>
      <c r="U344" s="206"/>
      <c r="V344" s="206"/>
      <c r="W344" s="206"/>
      <c r="X344" s="206"/>
      <c r="Y344" s="206"/>
      <c r="Z344" s="206"/>
      <c r="AA344" s="206"/>
      <c r="AB344" s="206"/>
      <c r="AC344" s="206"/>
      <c r="AD344" s="206"/>
      <c r="AE344" s="206"/>
      <c r="AF344" s="206"/>
      <c r="AG344" s="206"/>
      <c r="AH344" s="206"/>
      <c r="AI344" s="206"/>
      <c r="AJ344" s="206"/>
      <c r="AK344" s="206"/>
      <c r="AL344" s="206"/>
      <c r="AM344" s="206"/>
      <c r="AN344" s="206"/>
      <c r="AO344" s="206"/>
      <c r="AP344" s="206"/>
      <c r="AQ344" s="206"/>
      <c r="AR344" s="206"/>
      <c r="AS344" s="206"/>
      <c r="AT344" s="206"/>
      <c r="AU344" s="206"/>
      <c r="AV344" s="206"/>
      <c r="AW344" s="206"/>
      <c r="AX344" s="206"/>
      <c r="AY344" s="206"/>
      <c r="AZ344" s="206"/>
      <c r="BA344" s="206"/>
      <c r="BB344" s="206"/>
      <c r="BC344" s="206"/>
      <c r="BD344" s="206"/>
      <c r="BE344" s="206"/>
      <c r="BF344" s="206"/>
      <c r="BG344" s="206"/>
      <c r="BH344" s="206"/>
      <c r="BI344" s="206"/>
      <c r="BJ344" s="206"/>
      <c r="BK344" s="206"/>
      <c r="BL344" s="206"/>
      <c r="BM344" s="206"/>
      <c r="BN344" s="206"/>
      <c r="BO344" s="206"/>
      <c r="BP344" s="206"/>
      <c r="BQ344" s="206"/>
      <c r="BR344" s="206"/>
      <c r="BS344" s="206"/>
      <c r="BT344" s="232"/>
      <c r="BU344" s="232"/>
      <c r="BV344" s="232"/>
      <c r="BW344" s="232"/>
      <c r="BX344" s="232"/>
    </row>
    <row r="345" spans="1:76" s="252" customFormat="1" ht="19.899999999999999" customHeight="1" thickBot="1">
      <c r="A345" s="224">
        <v>747</v>
      </c>
      <c r="B345" s="369"/>
      <c r="C345" s="370" t="s">
        <v>489</v>
      </c>
      <c r="D345" s="370" t="s">
        <v>201</v>
      </c>
      <c r="E345" s="372" t="s">
        <v>46</v>
      </c>
      <c r="F345" s="372" t="s">
        <v>211</v>
      </c>
      <c r="G345" s="372">
        <v>1</v>
      </c>
      <c r="H345" s="371" t="s">
        <v>196</v>
      </c>
      <c r="I345" s="373" t="s">
        <v>351</v>
      </c>
      <c r="J345" s="372" t="s">
        <v>71</v>
      </c>
      <c r="K345" s="372" t="s">
        <v>1885</v>
      </c>
      <c r="L345" s="372" t="s">
        <v>38</v>
      </c>
      <c r="M345" s="372" t="s">
        <v>38</v>
      </c>
      <c r="N345" s="371">
        <v>1722</v>
      </c>
      <c r="O345" s="371"/>
      <c r="P345" s="372" t="s">
        <v>22</v>
      </c>
      <c r="Q345" s="374"/>
      <c r="R345" s="375">
        <v>1737.8292630000001</v>
      </c>
      <c r="S345" s="550">
        <f>SUM(R340:R345)</f>
        <v>10543.306683000001</v>
      </c>
      <c r="T345" s="206"/>
      <c r="U345" s="206"/>
      <c r="V345" s="206"/>
      <c r="W345" s="206"/>
      <c r="X345" s="206"/>
      <c r="Y345" s="206"/>
      <c r="Z345" s="206"/>
      <c r="AA345" s="206"/>
      <c r="AB345" s="206"/>
      <c r="AC345" s="206"/>
      <c r="AD345" s="206"/>
      <c r="AE345" s="206"/>
      <c r="AF345" s="206"/>
      <c r="AG345" s="206"/>
      <c r="AH345" s="206"/>
      <c r="AI345" s="206"/>
      <c r="AJ345" s="206"/>
      <c r="AK345" s="206"/>
      <c r="AL345" s="206"/>
      <c r="AM345" s="206"/>
      <c r="AN345" s="206"/>
      <c r="AO345" s="206"/>
      <c r="AP345" s="206"/>
      <c r="AQ345" s="206"/>
      <c r="AR345" s="206"/>
      <c r="AS345" s="206"/>
      <c r="AT345" s="206"/>
      <c r="AU345" s="206"/>
      <c r="AV345" s="206"/>
      <c r="AW345" s="206"/>
      <c r="AX345" s="206"/>
      <c r="AY345" s="206"/>
      <c r="AZ345" s="206"/>
      <c r="BA345" s="206"/>
      <c r="BB345" s="206"/>
      <c r="BC345" s="206"/>
      <c r="BD345" s="206"/>
      <c r="BE345" s="206"/>
      <c r="BF345" s="206"/>
      <c r="BG345" s="206"/>
      <c r="BH345" s="206"/>
      <c r="BI345" s="206"/>
      <c r="BJ345" s="206"/>
      <c r="BK345" s="206"/>
      <c r="BL345" s="206"/>
      <c r="BM345" s="206"/>
      <c r="BN345" s="206"/>
      <c r="BO345" s="206"/>
      <c r="BP345" s="206"/>
      <c r="BQ345" s="206"/>
      <c r="BR345" s="206"/>
      <c r="BS345" s="206"/>
      <c r="BT345" s="232"/>
      <c r="BU345" s="232"/>
      <c r="BV345" s="232"/>
      <c r="BW345" s="232"/>
      <c r="BX345" s="232"/>
    </row>
    <row r="346" spans="1:76" s="252" customFormat="1" ht="19.899999999999999" customHeight="1" thickBot="1">
      <c r="A346" s="337"/>
      <c r="B346" s="475">
        <v>52</v>
      </c>
      <c r="C346" s="693" t="s">
        <v>1728</v>
      </c>
      <c r="D346" s="693" t="s">
        <v>1729</v>
      </c>
      <c r="E346" s="693" t="s">
        <v>46</v>
      </c>
      <c r="F346" s="693" t="s">
        <v>211</v>
      </c>
      <c r="G346" s="693">
        <v>1</v>
      </c>
      <c r="H346" s="694" t="s">
        <v>1730</v>
      </c>
      <c r="I346" s="695" t="s">
        <v>1731</v>
      </c>
      <c r="J346" s="693" t="s">
        <v>352</v>
      </c>
      <c r="K346" s="693" t="s">
        <v>27</v>
      </c>
      <c r="L346" s="482" t="s">
        <v>1732</v>
      </c>
      <c r="M346" s="696">
        <v>1</v>
      </c>
      <c r="N346" s="603">
        <v>2005.5</v>
      </c>
      <c r="O346" s="482">
        <v>98</v>
      </c>
      <c r="P346" s="482" t="s">
        <v>28</v>
      </c>
      <c r="Q346" s="570">
        <v>0.1</v>
      </c>
      <c r="R346" s="663">
        <v>2025.1427000000001</v>
      </c>
      <c r="S346" s="552">
        <f>SUM(R346)</f>
        <v>2025.1427000000001</v>
      </c>
      <c r="T346" s="216"/>
      <c r="U346" s="216"/>
      <c r="V346" s="216"/>
      <c r="W346" s="216"/>
      <c r="X346" s="216"/>
      <c r="Y346" s="216"/>
      <c r="Z346" s="216"/>
      <c r="AA346" s="216"/>
      <c r="AB346" s="216"/>
      <c r="AC346" s="216"/>
      <c r="AD346" s="216"/>
      <c r="AE346" s="216"/>
      <c r="AF346" s="216"/>
      <c r="AG346" s="216"/>
      <c r="AH346" s="216"/>
      <c r="AI346" s="216"/>
      <c r="AJ346" s="216"/>
      <c r="AK346" s="216"/>
      <c r="AL346" s="216"/>
      <c r="AM346" s="216"/>
      <c r="AN346" s="216"/>
      <c r="AO346" s="216"/>
      <c r="AP346" s="216"/>
      <c r="AQ346" s="216"/>
      <c r="AR346" s="216"/>
      <c r="AS346" s="216"/>
      <c r="AT346" s="216"/>
      <c r="AU346" s="216"/>
      <c r="AV346" s="216"/>
      <c r="AW346" s="216"/>
      <c r="AX346" s="216"/>
      <c r="AY346" s="216"/>
      <c r="AZ346" s="216"/>
      <c r="BA346" s="216"/>
      <c r="BB346" s="216"/>
      <c r="BC346" s="216"/>
      <c r="BD346" s="216"/>
      <c r="BE346" s="216"/>
      <c r="BF346" s="216"/>
      <c r="BG346" s="216"/>
      <c r="BH346" s="216"/>
      <c r="BI346" s="216"/>
      <c r="BJ346" s="216"/>
      <c r="BK346" s="216"/>
      <c r="BL346" s="216"/>
      <c r="BM346" s="216"/>
      <c r="BN346" s="216"/>
      <c r="BO346" s="216"/>
      <c r="BP346" s="216"/>
      <c r="BQ346" s="216"/>
      <c r="BR346" s="216"/>
      <c r="BS346" s="216"/>
      <c r="BT346" s="258"/>
      <c r="BU346" s="258"/>
      <c r="BV346" s="258"/>
      <c r="BW346" s="258"/>
      <c r="BX346" s="258"/>
    </row>
    <row r="347" spans="1:76" s="252" customFormat="1" ht="19.899999999999999" customHeight="1" thickBot="1">
      <c r="A347" s="337"/>
      <c r="B347" s="475">
        <v>53</v>
      </c>
      <c r="C347" s="693" t="s">
        <v>1733</v>
      </c>
      <c r="D347" s="693" t="s">
        <v>1734</v>
      </c>
      <c r="E347" s="693" t="s">
        <v>46</v>
      </c>
      <c r="F347" s="693" t="s">
        <v>211</v>
      </c>
      <c r="G347" s="693">
        <v>1</v>
      </c>
      <c r="H347" s="694" t="s">
        <v>1735</v>
      </c>
      <c r="I347" s="695" t="s">
        <v>1731</v>
      </c>
      <c r="J347" s="693" t="s">
        <v>352</v>
      </c>
      <c r="K347" s="693" t="s">
        <v>27</v>
      </c>
      <c r="L347" s="482" t="s">
        <v>1736</v>
      </c>
      <c r="M347" s="696">
        <v>1</v>
      </c>
      <c r="N347" s="603">
        <v>2000</v>
      </c>
      <c r="O347" s="482">
        <v>98</v>
      </c>
      <c r="P347" s="482" t="s">
        <v>44</v>
      </c>
      <c r="Q347" s="570">
        <v>0.05</v>
      </c>
      <c r="R347" s="663">
        <v>2020.0879</v>
      </c>
      <c r="S347" s="552">
        <f t="shared" ref="S347:S350" si="0">SUM(R347)</f>
        <v>2020.0879</v>
      </c>
      <c r="T347" s="216"/>
      <c r="U347" s="216"/>
      <c r="V347" s="216"/>
      <c r="W347" s="216"/>
      <c r="X347" s="216"/>
      <c r="Y347" s="216"/>
      <c r="Z347" s="216"/>
      <c r="AA347" s="216"/>
      <c r="AB347" s="216"/>
      <c r="AC347" s="216"/>
      <c r="AD347" s="216"/>
      <c r="AE347" s="216"/>
      <c r="AF347" s="216"/>
      <c r="AG347" s="216"/>
      <c r="AH347" s="216"/>
      <c r="AI347" s="216"/>
      <c r="AJ347" s="216"/>
      <c r="AK347" s="216"/>
      <c r="AL347" s="216"/>
      <c r="AM347" s="216"/>
      <c r="AN347" s="216"/>
      <c r="AO347" s="216"/>
      <c r="AP347" s="216"/>
      <c r="AQ347" s="216"/>
      <c r="AR347" s="216"/>
      <c r="AS347" s="216"/>
      <c r="AT347" s="216"/>
      <c r="AU347" s="216"/>
      <c r="AV347" s="216"/>
      <c r="AW347" s="216"/>
      <c r="AX347" s="216"/>
      <c r="AY347" s="216"/>
      <c r="AZ347" s="216"/>
      <c r="BA347" s="216"/>
      <c r="BB347" s="216"/>
      <c r="BC347" s="216"/>
      <c r="BD347" s="216"/>
      <c r="BE347" s="216"/>
      <c r="BF347" s="216"/>
      <c r="BG347" s="216"/>
      <c r="BH347" s="216"/>
      <c r="BI347" s="216"/>
      <c r="BJ347" s="216"/>
      <c r="BK347" s="216"/>
      <c r="BL347" s="216"/>
      <c r="BM347" s="216"/>
      <c r="BN347" s="216"/>
      <c r="BO347" s="216"/>
      <c r="BP347" s="216"/>
      <c r="BQ347" s="216"/>
      <c r="BR347" s="216"/>
      <c r="BS347" s="216"/>
      <c r="BT347" s="258"/>
      <c r="BU347" s="258"/>
      <c r="BV347" s="258"/>
      <c r="BW347" s="258"/>
      <c r="BX347" s="258"/>
    </row>
    <row r="348" spans="1:76" s="252" customFormat="1" ht="19.899999999999999" customHeight="1" thickBot="1">
      <c r="A348" s="337"/>
      <c r="B348" s="475">
        <v>54</v>
      </c>
      <c r="C348" s="693" t="s">
        <v>1737</v>
      </c>
      <c r="D348" s="693" t="s">
        <v>1738</v>
      </c>
      <c r="E348" s="693" t="s">
        <v>46</v>
      </c>
      <c r="F348" s="693" t="s">
        <v>211</v>
      </c>
      <c r="G348" s="693">
        <v>1</v>
      </c>
      <c r="H348" s="694" t="s">
        <v>1739</v>
      </c>
      <c r="I348" s="695" t="s">
        <v>1731</v>
      </c>
      <c r="J348" s="693" t="s">
        <v>352</v>
      </c>
      <c r="K348" s="693" t="s">
        <v>27</v>
      </c>
      <c r="L348" s="482" t="s">
        <v>1740</v>
      </c>
      <c r="M348" s="696">
        <v>1</v>
      </c>
      <c r="N348" s="603">
        <v>2000</v>
      </c>
      <c r="O348" s="482">
        <v>98</v>
      </c>
      <c r="P348" s="482" t="s">
        <v>28</v>
      </c>
      <c r="Q348" s="570">
        <v>0.1</v>
      </c>
      <c r="R348" s="663">
        <v>2020.0447670000001</v>
      </c>
      <c r="S348" s="552">
        <f t="shared" si="0"/>
        <v>2020.0447670000001</v>
      </c>
      <c r="T348" s="216"/>
      <c r="U348" s="216"/>
      <c r="V348" s="216"/>
      <c r="W348" s="216"/>
      <c r="X348" s="216"/>
      <c r="Y348" s="216"/>
      <c r="Z348" s="216"/>
      <c r="AA348" s="216"/>
      <c r="AB348" s="216"/>
      <c r="AC348" s="216"/>
      <c r="AD348" s="216"/>
      <c r="AE348" s="216"/>
      <c r="AF348" s="216"/>
      <c r="AG348" s="216"/>
      <c r="AH348" s="216"/>
      <c r="AI348" s="216"/>
      <c r="AJ348" s="216"/>
      <c r="AK348" s="216"/>
      <c r="AL348" s="216"/>
      <c r="AM348" s="216"/>
      <c r="AN348" s="216"/>
      <c r="AO348" s="216"/>
      <c r="AP348" s="216"/>
      <c r="AQ348" s="216"/>
      <c r="AR348" s="216"/>
      <c r="AS348" s="216"/>
      <c r="AT348" s="216"/>
      <c r="AU348" s="216"/>
      <c r="AV348" s="216"/>
      <c r="AW348" s="216"/>
      <c r="AX348" s="216"/>
      <c r="AY348" s="216"/>
      <c r="AZ348" s="216"/>
      <c r="BA348" s="216"/>
      <c r="BB348" s="216"/>
      <c r="BC348" s="216"/>
      <c r="BD348" s="216"/>
      <c r="BE348" s="216"/>
      <c r="BF348" s="216"/>
      <c r="BG348" s="216"/>
      <c r="BH348" s="216"/>
      <c r="BI348" s="216"/>
      <c r="BJ348" s="216"/>
      <c r="BK348" s="216"/>
      <c r="BL348" s="216"/>
      <c r="BM348" s="216"/>
      <c r="BN348" s="216"/>
      <c r="BO348" s="216"/>
      <c r="BP348" s="216"/>
      <c r="BQ348" s="216"/>
      <c r="BR348" s="216"/>
      <c r="BS348" s="216"/>
      <c r="BT348" s="258"/>
      <c r="BU348" s="258"/>
      <c r="BV348" s="258"/>
      <c r="BW348" s="258"/>
      <c r="BX348" s="258"/>
    </row>
    <row r="349" spans="1:76" s="252" customFormat="1" ht="19.899999999999999" customHeight="1" thickBot="1">
      <c r="A349" s="337"/>
      <c r="B349" s="475">
        <v>55</v>
      </c>
      <c r="C349" s="693" t="s">
        <v>1741</v>
      </c>
      <c r="D349" s="693" t="s">
        <v>1742</v>
      </c>
      <c r="E349" s="693" t="s">
        <v>46</v>
      </c>
      <c r="F349" s="693" t="s">
        <v>211</v>
      </c>
      <c r="G349" s="693">
        <v>1</v>
      </c>
      <c r="H349" s="694" t="s">
        <v>1743</v>
      </c>
      <c r="I349" s="695" t="s">
        <v>1731</v>
      </c>
      <c r="J349" s="693" t="s">
        <v>352</v>
      </c>
      <c r="K349" s="693" t="s">
        <v>27</v>
      </c>
      <c r="L349" s="482" t="s">
        <v>1744</v>
      </c>
      <c r="M349" s="696">
        <v>1</v>
      </c>
      <c r="N349" s="603">
        <v>2000</v>
      </c>
      <c r="O349" s="482">
        <v>98</v>
      </c>
      <c r="P349" s="482" t="s">
        <v>37</v>
      </c>
      <c r="Q349" s="570">
        <v>0.12</v>
      </c>
      <c r="R349" s="663">
        <v>2020.0447670000001</v>
      </c>
      <c r="S349" s="552">
        <f t="shared" si="0"/>
        <v>2020.0447670000001</v>
      </c>
      <c r="T349" s="216"/>
      <c r="U349" s="216"/>
      <c r="V349" s="216"/>
      <c r="W349" s="216"/>
      <c r="X349" s="216"/>
      <c r="Y349" s="216"/>
      <c r="Z349" s="216"/>
      <c r="AA349" s="216"/>
      <c r="AB349" s="216"/>
      <c r="AC349" s="216"/>
      <c r="AD349" s="216"/>
      <c r="AE349" s="216"/>
      <c r="AF349" s="216"/>
      <c r="AG349" s="216"/>
      <c r="AH349" s="216"/>
      <c r="AI349" s="216"/>
      <c r="AJ349" s="216"/>
      <c r="AK349" s="216"/>
      <c r="AL349" s="216"/>
      <c r="AM349" s="216"/>
      <c r="AN349" s="216"/>
      <c r="AO349" s="216"/>
      <c r="AP349" s="216"/>
      <c r="AQ349" s="216"/>
      <c r="AR349" s="216"/>
      <c r="AS349" s="216"/>
      <c r="AT349" s="216"/>
      <c r="AU349" s="216"/>
      <c r="AV349" s="216"/>
      <c r="AW349" s="216"/>
      <c r="AX349" s="216"/>
      <c r="AY349" s="216"/>
      <c r="AZ349" s="216"/>
      <c r="BA349" s="216"/>
      <c r="BB349" s="216"/>
      <c r="BC349" s="216"/>
      <c r="BD349" s="216"/>
      <c r="BE349" s="216"/>
      <c r="BF349" s="216"/>
      <c r="BG349" s="216"/>
      <c r="BH349" s="216"/>
      <c r="BI349" s="216"/>
      <c r="BJ349" s="216"/>
      <c r="BK349" s="216"/>
      <c r="BL349" s="216"/>
      <c r="BM349" s="216"/>
      <c r="BN349" s="216"/>
      <c r="BO349" s="216"/>
      <c r="BP349" s="216"/>
      <c r="BQ349" s="216"/>
      <c r="BR349" s="216"/>
      <c r="BS349" s="216"/>
      <c r="BT349" s="258"/>
      <c r="BU349" s="258"/>
      <c r="BV349" s="258"/>
      <c r="BW349" s="258"/>
      <c r="BX349" s="258"/>
    </row>
    <row r="350" spans="1:76" s="252" customFormat="1" ht="19.899999999999999" customHeight="1" thickBot="1">
      <c r="A350" s="337"/>
      <c r="B350" s="475">
        <v>56</v>
      </c>
      <c r="C350" s="693" t="s">
        <v>1745</v>
      </c>
      <c r="D350" s="693" t="s">
        <v>1746</v>
      </c>
      <c r="E350" s="693" t="s">
        <v>46</v>
      </c>
      <c r="F350" s="693" t="s">
        <v>211</v>
      </c>
      <c r="G350" s="693">
        <v>1</v>
      </c>
      <c r="H350" s="694" t="s">
        <v>1747</v>
      </c>
      <c r="I350" s="695" t="s">
        <v>1731</v>
      </c>
      <c r="J350" s="693" t="s">
        <v>352</v>
      </c>
      <c r="K350" s="693" t="s">
        <v>27</v>
      </c>
      <c r="L350" s="482" t="s">
        <v>1748</v>
      </c>
      <c r="M350" s="696">
        <v>1</v>
      </c>
      <c r="N350" s="603">
        <v>2000</v>
      </c>
      <c r="O350" s="482">
        <v>98</v>
      </c>
      <c r="P350" s="482" t="s">
        <v>48</v>
      </c>
      <c r="Q350" s="570">
        <v>0.14000000000000001</v>
      </c>
      <c r="R350" s="663">
        <v>2020.0447670000001</v>
      </c>
      <c r="S350" s="552">
        <f t="shared" si="0"/>
        <v>2020.0447670000001</v>
      </c>
      <c r="T350" s="216"/>
      <c r="U350" s="216"/>
      <c r="V350" s="216"/>
      <c r="W350" s="216"/>
      <c r="X350" s="216"/>
      <c r="Y350" s="216"/>
      <c r="Z350" s="216"/>
      <c r="AA350" s="216"/>
      <c r="AB350" s="216"/>
      <c r="AC350" s="216"/>
      <c r="AD350" s="216"/>
      <c r="AE350" s="216"/>
      <c r="AF350" s="216"/>
      <c r="AG350" s="216"/>
      <c r="AH350" s="216"/>
      <c r="AI350" s="216"/>
      <c r="AJ350" s="216"/>
      <c r="AK350" s="216"/>
      <c r="AL350" s="216"/>
      <c r="AM350" s="216"/>
      <c r="AN350" s="216"/>
      <c r="AO350" s="216"/>
      <c r="AP350" s="216"/>
      <c r="AQ350" s="216"/>
      <c r="AR350" s="216"/>
      <c r="AS350" s="216"/>
      <c r="AT350" s="216"/>
      <c r="AU350" s="216"/>
      <c r="AV350" s="216"/>
      <c r="AW350" s="216"/>
      <c r="AX350" s="216"/>
      <c r="AY350" s="216"/>
      <c r="AZ350" s="216"/>
      <c r="BA350" s="216"/>
      <c r="BB350" s="216"/>
      <c r="BC350" s="216"/>
      <c r="BD350" s="216"/>
      <c r="BE350" s="216"/>
      <c r="BF350" s="216"/>
      <c r="BG350" s="216"/>
      <c r="BH350" s="216"/>
      <c r="BI350" s="216"/>
      <c r="BJ350" s="216"/>
      <c r="BK350" s="216"/>
      <c r="BL350" s="216"/>
      <c r="BM350" s="216"/>
      <c r="BN350" s="216"/>
      <c r="BO350" s="216"/>
      <c r="BP350" s="216"/>
      <c r="BQ350" s="216"/>
      <c r="BR350" s="216"/>
      <c r="BS350" s="216"/>
      <c r="BT350" s="258"/>
      <c r="BU350" s="258"/>
      <c r="BV350" s="258"/>
      <c r="BW350" s="258"/>
      <c r="BX350" s="258"/>
    </row>
    <row r="351" spans="1:76" s="252" customFormat="1" ht="19.899999999999999" customHeight="1">
      <c r="B351" s="345">
        <v>57</v>
      </c>
      <c r="C351" s="536" t="s">
        <v>946</v>
      </c>
      <c r="D351" s="536" t="s">
        <v>947</v>
      </c>
      <c r="E351" s="536" t="s">
        <v>46</v>
      </c>
      <c r="F351" s="536" t="s">
        <v>1884</v>
      </c>
      <c r="G351" s="536"/>
      <c r="H351" s="537" t="s">
        <v>948</v>
      </c>
      <c r="I351" s="348" t="s">
        <v>949</v>
      </c>
      <c r="J351" s="536" t="s">
        <v>71</v>
      </c>
      <c r="K351" s="697" t="s">
        <v>27</v>
      </c>
      <c r="L351" s="349">
        <v>1</v>
      </c>
      <c r="M351" s="350">
        <v>1</v>
      </c>
      <c r="N351" s="351">
        <v>1944</v>
      </c>
      <c r="O351" s="349">
        <v>77</v>
      </c>
      <c r="P351" s="349" t="s">
        <v>28</v>
      </c>
      <c r="Q351" s="352">
        <v>0.05</v>
      </c>
      <c r="R351" s="469">
        <v>1962.2347199999999</v>
      </c>
      <c r="S351" s="551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  <c r="AK351" s="214"/>
      <c r="AL351" s="214"/>
      <c r="AM351" s="214"/>
      <c r="AN351" s="214"/>
      <c r="AO351" s="214"/>
      <c r="AP351" s="214"/>
      <c r="AQ351" s="214"/>
      <c r="AR351" s="214"/>
      <c r="AS351" s="214"/>
      <c r="AT351" s="214"/>
      <c r="AU351" s="214"/>
      <c r="AV351" s="214"/>
      <c r="AW351" s="214"/>
      <c r="AX351" s="214"/>
      <c r="AY351" s="214"/>
      <c r="AZ351" s="214"/>
      <c r="BA351" s="214"/>
      <c r="BB351" s="214"/>
      <c r="BC351" s="214"/>
      <c r="BD351" s="214"/>
      <c r="BE351" s="214"/>
      <c r="BF351" s="214"/>
      <c r="BG351" s="214"/>
      <c r="BH351" s="214"/>
      <c r="BI351" s="214"/>
      <c r="BJ351" s="214"/>
      <c r="BK351" s="214"/>
      <c r="BL351" s="214"/>
      <c r="BM351" s="214"/>
      <c r="BN351" s="214"/>
      <c r="BO351" s="214"/>
      <c r="BP351" s="214"/>
      <c r="BQ351" s="214"/>
      <c r="BR351" s="214"/>
      <c r="BS351" s="214"/>
      <c r="BT351" s="253"/>
      <c r="BU351" s="253"/>
      <c r="BV351" s="253"/>
      <c r="BW351" s="253"/>
      <c r="BX351" s="253"/>
    </row>
    <row r="352" spans="1:76" s="252" customFormat="1" ht="19.899999999999999" customHeight="1">
      <c r="B352" s="353"/>
      <c r="C352" s="129" t="s">
        <v>956</v>
      </c>
      <c r="D352" s="129" t="s">
        <v>957</v>
      </c>
      <c r="E352" s="129" t="s">
        <v>46</v>
      </c>
      <c r="F352" s="129" t="s">
        <v>1884</v>
      </c>
      <c r="G352" s="129"/>
      <c r="H352" s="130" t="s">
        <v>948</v>
      </c>
      <c r="I352" s="261" t="s">
        <v>351</v>
      </c>
      <c r="J352" s="129" t="s">
        <v>71</v>
      </c>
      <c r="K352" s="152" t="s">
        <v>27</v>
      </c>
      <c r="L352" s="49">
        <v>1</v>
      </c>
      <c r="M352" s="52">
        <v>2</v>
      </c>
      <c r="N352" s="53">
        <v>1944</v>
      </c>
      <c r="O352" s="49">
        <v>77</v>
      </c>
      <c r="P352" s="49" t="s">
        <v>28</v>
      </c>
      <c r="Q352" s="324">
        <v>0.05</v>
      </c>
      <c r="R352" s="470">
        <v>1962.2347199999999</v>
      </c>
      <c r="S352" s="551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  <c r="AK352" s="214"/>
      <c r="AL352" s="214"/>
      <c r="AM352" s="214"/>
      <c r="AN352" s="214"/>
      <c r="AO352" s="214"/>
      <c r="AP352" s="214"/>
      <c r="AQ352" s="214"/>
      <c r="AR352" s="214"/>
      <c r="AS352" s="214"/>
      <c r="AT352" s="214"/>
      <c r="AU352" s="214"/>
      <c r="AV352" s="214"/>
      <c r="AW352" s="214"/>
      <c r="AX352" s="214"/>
      <c r="AY352" s="214"/>
      <c r="AZ352" s="214"/>
      <c r="BA352" s="214"/>
      <c r="BB352" s="214"/>
      <c r="BC352" s="214"/>
      <c r="BD352" s="214"/>
      <c r="BE352" s="214"/>
      <c r="BF352" s="214"/>
      <c r="BG352" s="214"/>
      <c r="BH352" s="214"/>
      <c r="BI352" s="214"/>
      <c r="BJ352" s="214"/>
      <c r="BK352" s="214"/>
      <c r="BL352" s="214"/>
      <c r="BM352" s="214"/>
      <c r="BN352" s="214"/>
      <c r="BO352" s="214"/>
      <c r="BP352" s="214"/>
      <c r="BQ352" s="214"/>
      <c r="BR352" s="214"/>
      <c r="BS352" s="214"/>
      <c r="BT352" s="253"/>
      <c r="BU352" s="253"/>
      <c r="BV352" s="253"/>
      <c r="BW352" s="253"/>
      <c r="BX352" s="253"/>
    </row>
    <row r="353" spans="2:76" s="252" customFormat="1" ht="19.899999999999999" customHeight="1">
      <c r="B353" s="353"/>
      <c r="C353" s="109">
        <v>60108500511103</v>
      </c>
      <c r="D353" s="153">
        <v>2323</v>
      </c>
      <c r="E353" s="110" t="s">
        <v>46</v>
      </c>
      <c r="F353" s="110" t="s">
        <v>1884</v>
      </c>
      <c r="G353" s="110"/>
      <c r="H353" s="130" t="s">
        <v>948</v>
      </c>
      <c r="I353" s="261" t="s">
        <v>351</v>
      </c>
      <c r="J353" s="110" t="s">
        <v>71</v>
      </c>
      <c r="K353" s="110" t="s">
        <v>27</v>
      </c>
      <c r="L353" s="49">
        <v>1</v>
      </c>
      <c r="M353" s="52">
        <v>3</v>
      </c>
      <c r="N353" s="53">
        <v>1944</v>
      </c>
      <c r="O353" s="49">
        <v>77</v>
      </c>
      <c r="P353" s="49" t="s">
        <v>48</v>
      </c>
      <c r="Q353" s="324">
        <v>0.09</v>
      </c>
      <c r="R353" s="470">
        <v>1962.2347199999999</v>
      </c>
      <c r="S353" s="551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  <c r="AK353" s="214"/>
      <c r="AL353" s="214"/>
      <c r="AM353" s="214"/>
      <c r="AN353" s="214"/>
      <c r="AO353" s="214"/>
      <c r="AP353" s="214"/>
      <c r="AQ353" s="214"/>
      <c r="AR353" s="214"/>
      <c r="AS353" s="214"/>
      <c r="AT353" s="214"/>
      <c r="AU353" s="214"/>
      <c r="AV353" s="214"/>
      <c r="AW353" s="214"/>
      <c r="AX353" s="214"/>
      <c r="AY353" s="214"/>
      <c r="AZ353" s="214"/>
      <c r="BA353" s="214"/>
      <c r="BB353" s="214"/>
      <c r="BC353" s="214"/>
      <c r="BD353" s="214"/>
      <c r="BE353" s="214"/>
      <c r="BF353" s="214"/>
      <c r="BG353" s="214"/>
      <c r="BH353" s="214"/>
      <c r="BI353" s="214"/>
      <c r="BJ353" s="214"/>
      <c r="BK353" s="214"/>
      <c r="BL353" s="214"/>
      <c r="BM353" s="214"/>
      <c r="BN353" s="214"/>
      <c r="BO353" s="214"/>
      <c r="BP353" s="214"/>
      <c r="BQ353" s="214"/>
      <c r="BR353" s="214"/>
      <c r="BS353" s="214"/>
      <c r="BT353" s="253"/>
      <c r="BU353" s="253"/>
      <c r="BV353" s="253"/>
      <c r="BW353" s="253"/>
      <c r="BX353" s="253"/>
    </row>
    <row r="354" spans="2:76" s="252" customFormat="1" ht="19.899999999999999" customHeight="1">
      <c r="B354" s="353"/>
      <c r="C354" s="109">
        <v>60108500511104</v>
      </c>
      <c r="D354" s="153">
        <v>2324</v>
      </c>
      <c r="E354" s="110" t="s">
        <v>46</v>
      </c>
      <c r="F354" s="110" t="s">
        <v>1884</v>
      </c>
      <c r="G354" s="110"/>
      <c r="H354" s="130" t="s">
        <v>948</v>
      </c>
      <c r="I354" s="261" t="s">
        <v>351</v>
      </c>
      <c r="J354" s="110" t="s">
        <v>71</v>
      </c>
      <c r="K354" s="110" t="s">
        <v>27</v>
      </c>
      <c r="L354" s="49">
        <v>1</v>
      </c>
      <c r="M354" s="52">
        <v>4</v>
      </c>
      <c r="N354" s="53">
        <v>1944</v>
      </c>
      <c r="O354" s="49">
        <v>77</v>
      </c>
      <c r="P354" s="49" t="s">
        <v>37</v>
      </c>
      <c r="Q354" s="324">
        <v>7.0000000000000007E-2</v>
      </c>
      <c r="R354" s="470">
        <v>1962.2347199999999</v>
      </c>
      <c r="S354" s="551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  <c r="AK354" s="214"/>
      <c r="AL354" s="214"/>
      <c r="AM354" s="214"/>
      <c r="AN354" s="214"/>
      <c r="AO354" s="214"/>
      <c r="AP354" s="214"/>
      <c r="AQ354" s="214"/>
      <c r="AR354" s="214"/>
      <c r="AS354" s="214"/>
      <c r="AT354" s="214"/>
      <c r="AU354" s="214"/>
      <c r="AV354" s="214"/>
      <c r="AW354" s="214"/>
      <c r="AX354" s="214"/>
      <c r="AY354" s="214"/>
      <c r="AZ354" s="214"/>
      <c r="BA354" s="214"/>
      <c r="BB354" s="214"/>
      <c r="BC354" s="214"/>
      <c r="BD354" s="214"/>
      <c r="BE354" s="214"/>
      <c r="BF354" s="214"/>
      <c r="BG354" s="214"/>
      <c r="BH354" s="214"/>
      <c r="BI354" s="214"/>
      <c r="BJ354" s="214"/>
      <c r="BK354" s="214"/>
      <c r="BL354" s="214"/>
      <c r="BM354" s="214"/>
      <c r="BN354" s="214"/>
      <c r="BO354" s="214"/>
      <c r="BP354" s="214"/>
      <c r="BQ354" s="214"/>
      <c r="BR354" s="214"/>
      <c r="BS354" s="214"/>
      <c r="BT354" s="253"/>
      <c r="BU354" s="253"/>
      <c r="BV354" s="253"/>
      <c r="BW354" s="253"/>
      <c r="BX354" s="253"/>
    </row>
    <row r="355" spans="2:76" s="252" customFormat="1" ht="19.899999999999999" customHeight="1">
      <c r="B355" s="353"/>
      <c r="C355" s="129" t="s">
        <v>958</v>
      </c>
      <c r="D355" s="129" t="s">
        <v>959</v>
      </c>
      <c r="E355" s="129" t="s">
        <v>46</v>
      </c>
      <c r="F355" s="129" t="s">
        <v>1884</v>
      </c>
      <c r="G355" s="129"/>
      <c r="H355" s="130" t="s">
        <v>948</v>
      </c>
      <c r="I355" s="261" t="s">
        <v>351</v>
      </c>
      <c r="J355" s="129" t="s">
        <v>71</v>
      </c>
      <c r="K355" s="152" t="s">
        <v>27</v>
      </c>
      <c r="L355" s="49">
        <v>1</v>
      </c>
      <c r="M355" s="52">
        <v>5</v>
      </c>
      <c r="N355" s="53">
        <v>1944</v>
      </c>
      <c r="O355" s="49">
        <v>77</v>
      </c>
      <c r="P355" s="49" t="s">
        <v>44</v>
      </c>
      <c r="Q355" s="49" t="s">
        <v>49</v>
      </c>
      <c r="R355" s="470">
        <v>1962.2347199999999</v>
      </c>
      <c r="S355" s="551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  <c r="AL355" s="214"/>
      <c r="AM355" s="214"/>
      <c r="AN355" s="214"/>
      <c r="AO355" s="214"/>
      <c r="AP355" s="214"/>
      <c r="AQ355" s="214"/>
      <c r="AR355" s="214"/>
      <c r="AS355" s="214"/>
      <c r="AT355" s="214"/>
      <c r="AU355" s="214"/>
      <c r="AV355" s="214"/>
      <c r="AW355" s="214"/>
      <c r="AX355" s="214"/>
      <c r="AY355" s="214"/>
      <c r="AZ355" s="214"/>
      <c r="BA355" s="214"/>
      <c r="BB355" s="214"/>
      <c r="BC355" s="214"/>
      <c r="BD355" s="214"/>
      <c r="BE355" s="214"/>
      <c r="BF355" s="214"/>
      <c r="BG355" s="214"/>
      <c r="BH355" s="214"/>
      <c r="BI355" s="214"/>
      <c r="BJ355" s="214"/>
      <c r="BK355" s="214"/>
      <c r="BL355" s="214"/>
      <c r="BM355" s="214"/>
      <c r="BN355" s="214"/>
      <c r="BO355" s="214"/>
      <c r="BP355" s="214"/>
      <c r="BQ355" s="214"/>
      <c r="BR355" s="214"/>
      <c r="BS355" s="214"/>
      <c r="BT355" s="253"/>
      <c r="BU355" s="253"/>
      <c r="BV355" s="253"/>
      <c r="BW355" s="253"/>
      <c r="BX355" s="253"/>
    </row>
    <row r="356" spans="2:76" s="252" customFormat="1" ht="19.899999999999999" customHeight="1">
      <c r="B356" s="353"/>
      <c r="C356" s="129" t="s">
        <v>960</v>
      </c>
      <c r="D356" s="129" t="s">
        <v>961</v>
      </c>
      <c r="E356" s="129" t="s">
        <v>46</v>
      </c>
      <c r="F356" s="129" t="s">
        <v>1884</v>
      </c>
      <c r="G356" s="129"/>
      <c r="H356" s="130" t="s">
        <v>948</v>
      </c>
      <c r="I356" s="261" t="s">
        <v>351</v>
      </c>
      <c r="J356" s="129" t="s">
        <v>71</v>
      </c>
      <c r="K356" s="152" t="s">
        <v>27</v>
      </c>
      <c r="L356" s="49">
        <v>1</v>
      </c>
      <c r="M356" s="52">
        <v>6</v>
      </c>
      <c r="N356" s="53">
        <v>1944</v>
      </c>
      <c r="O356" s="49">
        <v>77</v>
      </c>
      <c r="P356" s="49" t="s">
        <v>52</v>
      </c>
      <c r="Q356" s="324">
        <v>0.11</v>
      </c>
      <c r="R356" s="470">
        <v>1962.2347199999999</v>
      </c>
      <c r="S356" s="551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4"/>
      <c r="BE356" s="214"/>
      <c r="BF356" s="214"/>
      <c r="BG356" s="214"/>
      <c r="BH356" s="214"/>
      <c r="BI356" s="214"/>
      <c r="BJ356" s="214"/>
      <c r="BK356" s="214"/>
      <c r="BL356" s="214"/>
      <c r="BM356" s="214"/>
      <c r="BN356" s="214"/>
      <c r="BO356" s="214"/>
      <c r="BP356" s="214"/>
      <c r="BQ356" s="214"/>
      <c r="BR356" s="214"/>
      <c r="BS356" s="214"/>
      <c r="BT356" s="253"/>
      <c r="BU356" s="253"/>
      <c r="BV356" s="253"/>
      <c r="BW356" s="253"/>
      <c r="BX356" s="253"/>
    </row>
    <row r="357" spans="2:76" s="252" customFormat="1" ht="19.899999999999999" customHeight="1">
      <c r="B357" s="353"/>
      <c r="C357" s="109">
        <v>60108500511107</v>
      </c>
      <c r="D357" s="153">
        <v>2325</v>
      </c>
      <c r="E357" s="110" t="s">
        <v>46</v>
      </c>
      <c r="F357" s="110" t="s">
        <v>1884</v>
      </c>
      <c r="G357" s="110"/>
      <c r="H357" s="130" t="s">
        <v>948</v>
      </c>
      <c r="I357" s="261" t="s">
        <v>351</v>
      </c>
      <c r="J357" s="110" t="s">
        <v>71</v>
      </c>
      <c r="K357" s="110" t="s">
        <v>27</v>
      </c>
      <c r="L357" s="49">
        <v>1</v>
      </c>
      <c r="M357" s="52">
        <v>7</v>
      </c>
      <c r="N357" s="53">
        <v>1944</v>
      </c>
      <c r="O357" s="49">
        <v>77</v>
      </c>
      <c r="P357" s="49" t="s">
        <v>45</v>
      </c>
      <c r="Q357" s="324">
        <v>0.13</v>
      </c>
      <c r="R357" s="470">
        <v>1962.2347199999999</v>
      </c>
      <c r="S357" s="551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4"/>
      <c r="BE357" s="214"/>
      <c r="BF357" s="214"/>
      <c r="BG357" s="214"/>
      <c r="BH357" s="214"/>
      <c r="BI357" s="214"/>
      <c r="BJ357" s="214"/>
      <c r="BK357" s="214"/>
      <c r="BL357" s="214"/>
      <c r="BM357" s="214"/>
      <c r="BN357" s="214"/>
      <c r="BO357" s="214"/>
      <c r="BP357" s="214"/>
      <c r="BQ357" s="214"/>
      <c r="BR357" s="214"/>
      <c r="BS357" s="214"/>
      <c r="BT357" s="253"/>
      <c r="BU357" s="253"/>
      <c r="BV357" s="253"/>
      <c r="BW357" s="253"/>
      <c r="BX357" s="253"/>
    </row>
    <row r="358" spans="2:76" s="252" customFormat="1" ht="19.899999999999999" customHeight="1">
      <c r="B358" s="353"/>
      <c r="C358" s="109">
        <v>60108500511108</v>
      </c>
      <c r="D358" s="153">
        <v>2326</v>
      </c>
      <c r="E358" s="110" t="s">
        <v>46</v>
      </c>
      <c r="F358" s="110" t="s">
        <v>1884</v>
      </c>
      <c r="G358" s="110"/>
      <c r="H358" s="130" t="s">
        <v>948</v>
      </c>
      <c r="I358" s="261" t="s">
        <v>351</v>
      </c>
      <c r="J358" s="110" t="s">
        <v>71</v>
      </c>
      <c r="K358" s="110" t="s">
        <v>27</v>
      </c>
      <c r="L358" s="49">
        <v>1</v>
      </c>
      <c r="M358" s="52">
        <v>8</v>
      </c>
      <c r="N358" s="53">
        <v>1944</v>
      </c>
      <c r="O358" s="49">
        <v>77</v>
      </c>
      <c r="P358" s="49" t="s">
        <v>48</v>
      </c>
      <c r="Q358" s="324">
        <v>0.09</v>
      </c>
      <c r="R358" s="470">
        <v>1962.2347199999999</v>
      </c>
      <c r="S358" s="551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  <c r="AU358" s="214"/>
      <c r="AV358" s="214"/>
      <c r="AW358" s="214"/>
      <c r="AX358" s="214"/>
      <c r="AY358" s="214"/>
      <c r="AZ358" s="214"/>
      <c r="BA358" s="214"/>
      <c r="BB358" s="214"/>
      <c r="BC358" s="214"/>
      <c r="BD358" s="214"/>
      <c r="BE358" s="214"/>
      <c r="BF358" s="214"/>
      <c r="BG358" s="214"/>
      <c r="BH358" s="214"/>
      <c r="BI358" s="214"/>
      <c r="BJ358" s="214"/>
      <c r="BK358" s="214"/>
      <c r="BL358" s="214"/>
      <c r="BM358" s="214"/>
      <c r="BN358" s="214"/>
      <c r="BO358" s="214"/>
      <c r="BP358" s="214"/>
      <c r="BQ358" s="214"/>
      <c r="BR358" s="214"/>
      <c r="BS358" s="214"/>
      <c r="BT358" s="253"/>
      <c r="BU358" s="253"/>
      <c r="BV358" s="253"/>
      <c r="BW358" s="253"/>
      <c r="BX358" s="253"/>
    </row>
    <row r="359" spans="2:76" s="252" customFormat="1" ht="19.899999999999999" customHeight="1">
      <c r="B359" s="353"/>
      <c r="C359" s="109">
        <v>60108500511109</v>
      </c>
      <c r="D359" s="153">
        <v>2327</v>
      </c>
      <c r="E359" s="110" t="s">
        <v>46</v>
      </c>
      <c r="F359" s="110" t="s">
        <v>1884</v>
      </c>
      <c r="G359" s="110"/>
      <c r="H359" s="111" t="s">
        <v>948</v>
      </c>
      <c r="I359" s="261" t="s">
        <v>351</v>
      </c>
      <c r="J359" s="110" t="s">
        <v>71</v>
      </c>
      <c r="K359" s="110" t="s">
        <v>27</v>
      </c>
      <c r="L359" s="49">
        <v>1</v>
      </c>
      <c r="M359" s="52">
        <v>9</v>
      </c>
      <c r="N359" s="53">
        <v>1296</v>
      </c>
      <c r="O359" s="49">
        <v>77</v>
      </c>
      <c r="P359" s="49" t="s">
        <v>28</v>
      </c>
      <c r="Q359" s="324">
        <v>0.05</v>
      </c>
      <c r="R359" s="470">
        <v>1308.1564799999999</v>
      </c>
      <c r="S359" s="551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  <c r="AL359" s="214"/>
      <c r="AM359" s="214"/>
      <c r="AN359" s="214"/>
      <c r="AO359" s="214"/>
      <c r="AP359" s="214"/>
      <c r="AQ359" s="214"/>
      <c r="AR359" s="214"/>
      <c r="AS359" s="214"/>
      <c r="AT359" s="214"/>
      <c r="AU359" s="214"/>
      <c r="AV359" s="214"/>
      <c r="AW359" s="214"/>
      <c r="AX359" s="214"/>
      <c r="AY359" s="214"/>
      <c r="AZ359" s="214"/>
      <c r="BA359" s="214"/>
      <c r="BB359" s="214"/>
      <c r="BC359" s="214"/>
      <c r="BD359" s="214"/>
      <c r="BE359" s="214"/>
      <c r="BF359" s="214"/>
      <c r="BG359" s="214"/>
      <c r="BH359" s="214"/>
      <c r="BI359" s="214"/>
      <c r="BJ359" s="214"/>
      <c r="BK359" s="214"/>
      <c r="BL359" s="214"/>
      <c r="BM359" s="214"/>
      <c r="BN359" s="214"/>
      <c r="BO359" s="214"/>
      <c r="BP359" s="214"/>
      <c r="BQ359" s="214"/>
      <c r="BR359" s="214"/>
      <c r="BS359" s="214"/>
      <c r="BT359" s="253"/>
      <c r="BU359" s="253"/>
      <c r="BV359" s="253"/>
      <c r="BW359" s="253"/>
      <c r="BX359" s="253"/>
    </row>
    <row r="360" spans="2:76" s="252" customFormat="1" ht="19.899999999999999" customHeight="1">
      <c r="B360" s="353"/>
      <c r="C360" s="129" t="s">
        <v>950</v>
      </c>
      <c r="D360" s="129" t="s">
        <v>951</v>
      </c>
      <c r="E360" s="129" t="s">
        <v>46</v>
      </c>
      <c r="F360" s="129" t="s">
        <v>1884</v>
      </c>
      <c r="G360" s="129"/>
      <c r="H360" s="130" t="s">
        <v>948</v>
      </c>
      <c r="I360" s="261" t="s">
        <v>351</v>
      </c>
      <c r="J360" s="129" t="s">
        <v>71</v>
      </c>
      <c r="K360" s="152" t="s">
        <v>27</v>
      </c>
      <c r="L360" s="49">
        <v>1</v>
      </c>
      <c r="M360" s="52">
        <v>10</v>
      </c>
      <c r="N360" s="53">
        <v>1296</v>
      </c>
      <c r="O360" s="49">
        <v>77</v>
      </c>
      <c r="P360" s="49" t="s">
        <v>45</v>
      </c>
      <c r="Q360" s="324">
        <v>0.13</v>
      </c>
      <c r="R360" s="470">
        <v>1308.1564799999999</v>
      </c>
      <c r="S360" s="551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  <c r="AL360" s="214"/>
      <c r="AM360" s="214"/>
      <c r="AN360" s="214"/>
      <c r="AO360" s="214"/>
      <c r="AP360" s="214"/>
      <c r="AQ360" s="214"/>
      <c r="AR360" s="214"/>
      <c r="AS360" s="214"/>
      <c r="AT360" s="214"/>
      <c r="AU360" s="214"/>
      <c r="AV360" s="214"/>
      <c r="AW360" s="214"/>
      <c r="AX360" s="214"/>
      <c r="AY360" s="214"/>
      <c r="AZ360" s="214"/>
      <c r="BA360" s="214"/>
      <c r="BB360" s="214"/>
      <c r="BC360" s="214"/>
      <c r="BD360" s="214"/>
      <c r="BE360" s="214"/>
      <c r="BF360" s="214"/>
      <c r="BG360" s="214"/>
      <c r="BH360" s="214"/>
      <c r="BI360" s="214"/>
      <c r="BJ360" s="214"/>
      <c r="BK360" s="214"/>
      <c r="BL360" s="214"/>
      <c r="BM360" s="214"/>
      <c r="BN360" s="214"/>
      <c r="BO360" s="214"/>
      <c r="BP360" s="214"/>
      <c r="BQ360" s="214"/>
      <c r="BR360" s="214"/>
      <c r="BS360" s="214"/>
      <c r="BT360" s="253"/>
      <c r="BU360" s="253"/>
      <c r="BV360" s="253"/>
      <c r="BW360" s="253"/>
      <c r="BX360" s="253"/>
    </row>
    <row r="361" spans="2:76" s="252" customFormat="1" ht="19.899999999999999" customHeight="1">
      <c r="B361" s="353"/>
      <c r="C361" s="129" t="s">
        <v>952</v>
      </c>
      <c r="D361" s="129" t="s">
        <v>953</v>
      </c>
      <c r="E361" s="129" t="s">
        <v>46</v>
      </c>
      <c r="F361" s="129" t="s">
        <v>1884</v>
      </c>
      <c r="G361" s="129"/>
      <c r="H361" s="130" t="s">
        <v>948</v>
      </c>
      <c r="I361" s="261" t="s">
        <v>351</v>
      </c>
      <c r="J361" s="129" t="s">
        <v>71</v>
      </c>
      <c r="K361" s="152" t="s">
        <v>27</v>
      </c>
      <c r="L361" s="49">
        <v>1</v>
      </c>
      <c r="M361" s="52">
        <v>11</v>
      </c>
      <c r="N361" s="53">
        <v>1224</v>
      </c>
      <c r="O361" s="49">
        <v>77</v>
      </c>
      <c r="P361" s="49" t="s">
        <v>28</v>
      </c>
      <c r="Q361" s="324">
        <v>0.05</v>
      </c>
      <c r="R361" s="470">
        <v>1235.4811200000001</v>
      </c>
      <c r="S361" s="551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  <c r="AK361" s="214"/>
      <c r="AL361" s="214"/>
      <c r="AM361" s="214"/>
      <c r="AN361" s="214"/>
      <c r="AO361" s="214"/>
      <c r="AP361" s="214"/>
      <c r="AQ361" s="214"/>
      <c r="AR361" s="214"/>
      <c r="AS361" s="214"/>
      <c r="AT361" s="214"/>
      <c r="AU361" s="214"/>
      <c r="AV361" s="214"/>
      <c r="AW361" s="214"/>
      <c r="AX361" s="214"/>
      <c r="AY361" s="214"/>
      <c r="AZ361" s="214"/>
      <c r="BA361" s="214"/>
      <c r="BB361" s="214"/>
      <c r="BC361" s="214"/>
      <c r="BD361" s="214"/>
      <c r="BE361" s="214"/>
      <c r="BF361" s="214"/>
      <c r="BG361" s="214"/>
      <c r="BH361" s="214"/>
      <c r="BI361" s="214"/>
      <c r="BJ361" s="214"/>
      <c r="BK361" s="214"/>
      <c r="BL361" s="214"/>
      <c r="BM361" s="214"/>
      <c r="BN361" s="214"/>
      <c r="BO361" s="214"/>
      <c r="BP361" s="214"/>
      <c r="BQ361" s="214"/>
      <c r="BR361" s="214"/>
      <c r="BS361" s="214"/>
      <c r="BT361" s="253"/>
      <c r="BU361" s="253"/>
      <c r="BV361" s="253"/>
      <c r="BW361" s="253"/>
      <c r="BX361" s="253"/>
    </row>
    <row r="362" spans="2:76" s="252" customFormat="1" ht="19.899999999999999" customHeight="1" thickBot="1">
      <c r="B362" s="354"/>
      <c r="C362" s="455" t="s">
        <v>954</v>
      </c>
      <c r="D362" s="455" t="s">
        <v>955</v>
      </c>
      <c r="E362" s="455" t="s">
        <v>46</v>
      </c>
      <c r="F362" s="455" t="s">
        <v>1884</v>
      </c>
      <c r="G362" s="455"/>
      <c r="H362" s="456" t="s">
        <v>948</v>
      </c>
      <c r="I362" s="261" t="s">
        <v>351</v>
      </c>
      <c r="J362" s="455" t="s">
        <v>71</v>
      </c>
      <c r="K362" s="698" t="s">
        <v>943</v>
      </c>
      <c r="L362" s="359">
        <v>1</v>
      </c>
      <c r="M362" s="360">
        <v>12</v>
      </c>
      <c r="N362" s="361">
        <v>882</v>
      </c>
      <c r="O362" s="359">
        <v>77</v>
      </c>
      <c r="P362" s="359" t="s">
        <v>37</v>
      </c>
      <c r="Q362" s="362">
        <v>7.0000000000000007E-2</v>
      </c>
      <c r="R362" s="472">
        <v>890.32646</v>
      </c>
      <c r="S362" s="551">
        <f>SUM(R351:R362)</f>
        <v>20439.998300000003</v>
      </c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  <c r="AK362" s="214"/>
      <c r="AL362" s="214"/>
      <c r="AM362" s="214"/>
      <c r="AN362" s="214"/>
      <c r="AO362" s="214"/>
      <c r="AP362" s="214"/>
      <c r="AQ362" s="214"/>
      <c r="AR362" s="214"/>
      <c r="AS362" s="214"/>
      <c r="AT362" s="214"/>
      <c r="AU362" s="214"/>
      <c r="AV362" s="214"/>
      <c r="AW362" s="214"/>
      <c r="AX362" s="214"/>
      <c r="AY362" s="214"/>
      <c r="AZ362" s="214"/>
      <c r="BA362" s="214"/>
      <c r="BB362" s="214"/>
      <c r="BC362" s="214"/>
      <c r="BD362" s="214"/>
      <c r="BE362" s="214"/>
      <c r="BF362" s="214"/>
      <c r="BG362" s="214"/>
      <c r="BH362" s="214"/>
      <c r="BI362" s="214"/>
      <c r="BJ362" s="214"/>
      <c r="BK362" s="214"/>
      <c r="BL362" s="214"/>
      <c r="BM362" s="214"/>
      <c r="BN362" s="214"/>
      <c r="BO362" s="214"/>
      <c r="BP362" s="214"/>
      <c r="BQ362" s="214"/>
      <c r="BR362" s="214"/>
      <c r="BS362" s="214"/>
      <c r="BT362" s="253"/>
      <c r="BU362" s="253"/>
      <c r="BV362" s="253"/>
      <c r="BW362" s="253"/>
      <c r="BX362" s="253"/>
    </row>
    <row r="363" spans="2:76" s="252" customFormat="1" ht="19.899999999999999" customHeight="1">
      <c r="B363" s="345">
        <v>58</v>
      </c>
      <c r="C363" s="699" t="s">
        <v>962</v>
      </c>
      <c r="D363" s="699" t="s">
        <v>963</v>
      </c>
      <c r="E363" s="699" t="s">
        <v>46</v>
      </c>
      <c r="F363" s="699" t="s">
        <v>1884</v>
      </c>
      <c r="G363" s="699"/>
      <c r="H363" s="700" t="s">
        <v>964</v>
      </c>
      <c r="I363" s="348" t="s">
        <v>965</v>
      </c>
      <c r="J363" s="699" t="s">
        <v>71</v>
      </c>
      <c r="K363" s="697" t="s">
        <v>27</v>
      </c>
      <c r="L363" s="349">
        <v>2</v>
      </c>
      <c r="M363" s="350">
        <v>1</v>
      </c>
      <c r="N363" s="351">
        <v>1944</v>
      </c>
      <c r="O363" s="349">
        <v>77</v>
      </c>
      <c r="P363" s="349" t="s">
        <v>28</v>
      </c>
      <c r="Q363" s="352">
        <v>0.05</v>
      </c>
      <c r="R363" s="469">
        <v>1961.57376</v>
      </c>
      <c r="S363" s="551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  <c r="AK363" s="214"/>
      <c r="AL363" s="214"/>
      <c r="AM363" s="214"/>
      <c r="AN363" s="214"/>
      <c r="AO363" s="214"/>
      <c r="AP363" s="214"/>
      <c r="AQ363" s="214"/>
      <c r="AR363" s="214"/>
      <c r="AS363" s="214"/>
      <c r="AT363" s="214"/>
      <c r="AU363" s="214"/>
      <c r="AV363" s="214"/>
      <c r="AW363" s="214"/>
      <c r="AX363" s="214"/>
      <c r="AY363" s="214"/>
      <c r="AZ363" s="214"/>
      <c r="BA363" s="214"/>
      <c r="BB363" s="214"/>
      <c r="BC363" s="214"/>
      <c r="BD363" s="214"/>
      <c r="BE363" s="214"/>
      <c r="BF363" s="214"/>
      <c r="BG363" s="214"/>
      <c r="BH363" s="214"/>
      <c r="BI363" s="214"/>
      <c r="BJ363" s="214"/>
      <c r="BK363" s="214"/>
      <c r="BL363" s="214"/>
      <c r="BM363" s="214"/>
      <c r="BN363" s="214"/>
      <c r="BO363" s="214"/>
      <c r="BP363" s="214"/>
      <c r="BQ363" s="214"/>
      <c r="BR363" s="214"/>
      <c r="BS363" s="214"/>
      <c r="BT363" s="253"/>
      <c r="BU363" s="253"/>
      <c r="BV363" s="253"/>
      <c r="BW363" s="253"/>
      <c r="BX363" s="253"/>
    </row>
    <row r="364" spans="2:76" s="252" customFormat="1" ht="19.899999999999999" customHeight="1">
      <c r="B364" s="353"/>
      <c r="C364" s="157" t="s">
        <v>969</v>
      </c>
      <c r="D364" s="157" t="s">
        <v>970</v>
      </c>
      <c r="E364" s="157" t="s">
        <v>46</v>
      </c>
      <c r="F364" s="157" t="s">
        <v>1884</v>
      </c>
      <c r="G364" s="157"/>
      <c r="H364" s="156" t="s">
        <v>964</v>
      </c>
      <c r="I364" s="261" t="s">
        <v>351</v>
      </c>
      <c r="J364" s="157" t="s">
        <v>71</v>
      </c>
      <c r="K364" s="152" t="s">
        <v>27</v>
      </c>
      <c r="L364" s="49">
        <v>2</v>
      </c>
      <c r="M364" s="52">
        <v>2</v>
      </c>
      <c r="N364" s="53">
        <v>1944</v>
      </c>
      <c r="O364" s="49">
        <v>77</v>
      </c>
      <c r="P364" s="49" t="s">
        <v>28</v>
      </c>
      <c r="Q364" s="324">
        <v>0.05</v>
      </c>
      <c r="R364" s="470">
        <v>1961.57376</v>
      </c>
      <c r="S364" s="551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  <c r="AK364" s="214"/>
      <c r="AL364" s="214"/>
      <c r="AM364" s="214"/>
      <c r="AN364" s="214"/>
      <c r="AO364" s="214"/>
      <c r="AP364" s="214"/>
      <c r="AQ364" s="214"/>
      <c r="AR364" s="214"/>
      <c r="AS364" s="214"/>
      <c r="AT364" s="214"/>
      <c r="AU364" s="214"/>
      <c r="AV364" s="214"/>
      <c r="AW364" s="214"/>
      <c r="AX364" s="214"/>
      <c r="AY364" s="214"/>
      <c r="AZ364" s="214"/>
      <c r="BA364" s="214"/>
      <c r="BB364" s="214"/>
      <c r="BC364" s="214"/>
      <c r="BD364" s="214"/>
      <c r="BE364" s="214"/>
      <c r="BF364" s="214"/>
      <c r="BG364" s="214"/>
      <c r="BH364" s="214"/>
      <c r="BI364" s="214"/>
      <c r="BJ364" s="214"/>
      <c r="BK364" s="214"/>
      <c r="BL364" s="214"/>
      <c r="BM364" s="214"/>
      <c r="BN364" s="214"/>
      <c r="BO364" s="214"/>
      <c r="BP364" s="214"/>
      <c r="BQ364" s="214"/>
      <c r="BR364" s="214"/>
      <c r="BS364" s="214"/>
      <c r="BT364" s="253"/>
      <c r="BU364" s="253"/>
      <c r="BV364" s="253"/>
      <c r="BW364" s="253"/>
      <c r="BX364" s="253"/>
    </row>
    <row r="365" spans="2:76" s="252" customFormat="1" ht="19.899999999999999" customHeight="1">
      <c r="B365" s="353"/>
      <c r="C365" s="157" t="s">
        <v>973</v>
      </c>
      <c r="D365" s="157" t="s">
        <v>974</v>
      </c>
      <c r="E365" s="157" t="s">
        <v>46</v>
      </c>
      <c r="F365" s="157" t="s">
        <v>1884</v>
      </c>
      <c r="G365" s="157"/>
      <c r="H365" s="156" t="s">
        <v>964</v>
      </c>
      <c r="I365" s="261" t="s">
        <v>351</v>
      </c>
      <c r="J365" s="157" t="s">
        <v>71</v>
      </c>
      <c r="K365" s="152" t="s">
        <v>27</v>
      </c>
      <c r="L365" s="49">
        <v>2</v>
      </c>
      <c r="M365" s="52">
        <v>4</v>
      </c>
      <c r="N365" s="53">
        <v>1944</v>
      </c>
      <c r="O365" s="49">
        <v>77</v>
      </c>
      <c r="P365" s="49" t="s">
        <v>37</v>
      </c>
      <c r="Q365" s="324">
        <v>7.0000000000000007E-2</v>
      </c>
      <c r="R365" s="470">
        <v>1961.57376</v>
      </c>
      <c r="S365" s="551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  <c r="AK365" s="214"/>
      <c r="AL365" s="214"/>
      <c r="AM365" s="214"/>
      <c r="AN365" s="214"/>
      <c r="AO365" s="214"/>
      <c r="AP365" s="214"/>
      <c r="AQ365" s="214"/>
      <c r="AR365" s="214"/>
      <c r="AS365" s="214"/>
      <c r="AT365" s="214"/>
      <c r="AU365" s="214"/>
      <c r="AV365" s="214"/>
      <c r="AW365" s="214"/>
      <c r="AX365" s="214"/>
      <c r="AY365" s="214"/>
      <c r="AZ365" s="214"/>
      <c r="BA365" s="214"/>
      <c r="BB365" s="214"/>
      <c r="BC365" s="214"/>
      <c r="BD365" s="214"/>
      <c r="BE365" s="214"/>
      <c r="BF365" s="214"/>
      <c r="BG365" s="214"/>
      <c r="BH365" s="214"/>
      <c r="BI365" s="214"/>
      <c r="BJ365" s="214"/>
      <c r="BK365" s="214"/>
      <c r="BL365" s="214"/>
      <c r="BM365" s="214"/>
      <c r="BN365" s="214"/>
      <c r="BO365" s="214"/>
      <c r="BP365" s="214"/>
      <c r="BQ365" s="214"/>
      <c r="BR365" s="214"/>
      <c r="BS365" s="214"/>
      <c r="BT365" s="253"/>
      <c r="BU365" s="253"/>
      <c r="BV365" s="253"/>
      <c r="BW365" s="253"/>
      <c r="BX365" s="253"/>
    </row>
    <row r="366" spans="2:76" s="252" customFormat="1" ht="19.899999999999999" customHeight="1">
      <c r="B366" s="353"/>
      <c r="C366" s="157" t="s">
        <v>975</v>
      </c>
      <c r="D366" s="157" t="s">
        <v>976</v>
      </c>
      <c r="E366" s="157" t="s">
        <v>46</v>
      </c>
      <c r="F366" s="157" t="s">
        <v>1884</v>
      </c>
      <c r="G366" s="157"/>
      <c r="H366" s="156" t="s">
        <v>964</v>
      </c>
      <c r="I366" s="261" t="s">
        <v>351</v>
      </c>
      <c r="J366" s="157" t="s">
        <v>71</v>
      </c>
      <c r="K366" s="152" t="s">
        <v>27</v>
      </c>
      <c r="L366" s="49">
        <v>2</v>
      </c>
      <c r="M366" s="52">
        <v>5</v>
      </c>
      <c r="N366" s="53">
        <v>1944</v>
      </c>
      <c r="O366" s="49">
        <v>77</v>
      </c>
      <c r="P366" s="49" t="s">
        <v>28</v>
      </c>
      <c r="Q366" s="324">
        <v>0.1</v>
      </c>
      <c r="R366" s="470">
        <v>1961.57376</v>
      </c>
      <c r="S366" s="551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  <c r="AK366" s="214"/>
      <c r="AL366" s="214"/>
      <c r="AM366" s="214"/>
      <c r="AN366" s="214"/>
      <c r="AO366" s="214"/>
      <c r="AP366" s="214"/>
      <c r="AQ366" s="214"/>
      <c r="AR366" s="214"/>
      <c r="AS366" s="214"/>
      <c r="AT366" s="214"/>
      <c r="AU366" s="214"/>
      <c r="AV366" s="214"/>
      <c r="AW366" s="214"/>
      <c r="AX366" s="214"/>
      <c r="AY366" s="214"/>
      <c r="AZ366" s="214"/>
      <c r="BA366" s="214"/>
      <c r="BB366" s="214"/>
      <c r="BC366" s="214"/>
      <c r="BD366" s="214"/>
      <c r="BE366" s="214"/>
      <c r="BF366" s="214"/>
      <c r="BG366" s="214"/>
      <c r="BH366" s="214"/>
      <c r="BI366" s="214"/>
      <c r="BJ366" s="214"/>
      <c r="BK366" s="214"/>
      <c r="BL366" s="214"/>
      <c r="BM366" s="214"/>
      <c r="BN366" s="214"/>
      <c r="BO366" s="214"/>
      <c r="BP366" s="214"/>
      <c r="BQ366" s="214"/>
      <c r="BR366" s="214"/>
      <c r="BS366" s="214"/>
      <c r="BT366" s="253"/>
      <c r="BU366" s="253"/>
      <c r="BV366" s="253"/>
      <c r="BW366" s="253"/>
      <c r="BX366" s="253"/>
    </row>
    <row r="367" spans="2:76" s="252" customFormat="1" ht="19.899999999999999" customHeight="1">
      <c r="B367" s="353"/>
      <c r="C367" s="152" t="s">
        <v>977</v>
      </c>
      <c r="D367" s="152" t="s">
        <v>978</v>
      </c>
      <c r="E367" s="152" t="s">
        <v>46</v>
      </c>
      <c r="F367" s="152" t="s">
        <v>1884</v>
      </c>
      <c r="G367" s="152"/>
      <c r="H367" s="156" t="s">
        <v>964</v>
      </c>
      <c r="I367" s="261" t="s">
        <v>351</v>
      </c>
      <c r="J367" s="152" t="s">
        <v>71</v>
      </c>
      <c r="K367" s="152" t="s">
        <v>27</v>
      </c>
      <c r="L367" s="49">
        <v>2</v>
      </c>
      <c r="M367" s="52">
        <v>6</v>
      </c>
      <c r="N367" s="53">
        <v>1944</v>
      </c>
      <c r="O367" s="49">
        <v>77</v>
      </c>
      <c r="P367" s="49" t="s">
        <v>28</v>
      </c>
      <c r="Q367" s="324">
        <v>0.05</v>
      </c>
      <c r="R367" s="470">
        <v>1961.57376</v>
      </c>
      <c r="S367" s="551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  <c r="AK367" s="214"/>
      <c r="AL367" s="214"/>
      <c r="AM367" s="214"/>
      <c r="AN367" s="214"/>
      <c r="AO367" s="214"/>
      <c r="AP367" s="214"/>
      <c r="AQ367" s="214"/>
      <c r="AR367" s="214"/>
      <c r="AS367" s="214"/>
      <c r="AT367" s="214"/>
      <c r="AU367" s="214"/>
      <c r="AV367" s="214"/>
      <c r="AW367" s="214"/>
      <c r="AX367" s="214"/>
      <c r="AY367" s="214"/>
      <c r="AZ367" s="214"/>
      <c r="BA367" s="214"/>
      <c r="BB367" s="214"/>
      <c r="BC367" s="214"/>
      <c r="BD367" s="214"/>
      <c r="BE367" s="214"/>
      <c r="BF367" s="214"/>
      <c r="BG367" s="214"/>
      <c r="BH367" s="214"/>
      <c r="BI367" s="214"/>
      <c r="BJ367" s="214"/>
      <c r="BK367" s="214"/>
      <c r="BL367" s="214"/>
      <c r="BM367" s="214"/>
      <c r="BN367" s="214"/>
      <c r="BO367" s="214"/>
      <c r="BP367" s="214"/>
      <c r="BQ367" s="214"/>
      <c r="BR367" s="214"/>
      <c r="BS367" s="214"/>
      <c r="BT367" s="253"/>
      <c r="BU367" s="253"/>
      <c r="BV367" s="253"/>
      <c r="BW367" s="253"/>
      <c r="BX367" s="253"/>
    </row>
    <row r="368" spans="2:76" s="252" customFormat="1" ht="19.899999999999999" customHeight="1">
      <c r="B368" s="353"/>
      <c r="C368" s="152" t="s">
        <v>979</v>
      </c>
      <c r="D368" s="152" t="s">
        <v>980</v>
      </c>
      <c r="E368" s="152" t="s">
        <v>46</v>
      </c>
      <c r="F368" s="152" t="s">
        <v>1884</v>
      </c>
      <c r="G368" s="152"/>
      <c r="H368" s="156" t="s">
        <v>964</v>
      </c>
      <c r="I368" s="261" t="s">
        <v>351</v>
      </c>
      <c r="J368" s="152" t="s">
        <v>71</v>
      </c>
      <c r="K368" s="152" t="s">
        <v>27</v>
      </c>
      <c r="L368" s="49">
        <v>2</v>
      </c>
      <c r="M368" s="52">
        <v>7</v>
      </c>
      <c r="N368" s="53">
        <v>1944</v>
      </c>
      <c r="O368" s="49">
        <v>77</v>
      </c>
      <c r="P368" s="49" t="s">
        <v>44</v>
      </c>
      <c r="Q368" s="49" t="s">
        <v>49</v>
      </c>
      <c r="R368" s="470">
        <v>1961.57376</v>
      </c>
      <c r="S368" s="551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  <c r="AK368" s="214"/>
      <c r="AL368" s="214"/>
      <c r="AM368" s="214"/>
      <c r="AN368" s="214"/>
      <c r="AO368" s="214"/>
      <c r="AP368" s="214"/>
      <c r="AQ368" s="214"/>
      <c r="AR368" s="214"/>
      <c r="AS368" s="214"/>
      <c r="AT368" s="214"/>
      <c r="AU368" s="214"/>
      <c r="AV368" s="214"/>
      <c r="AW368" s="214"/>
      <c r="AX368" s="214"/>
      <c r="AY368" s="214"/>
      <c r="AZ368" s="214"/>
      <c r="BA368" s="214"/>
      <c r="BB368" s="214"/>
      <c r="BC368" s="214"/>
      <c r="BD368" s="214"/>
      <c r="BE368" s="214"/>
      <c r="BF368" s="214"/>
      <c r="BG368" s="214"/>
      <c r="BH368" s="214"/>
      <c r="BI368" s="214"/>
      <c r="BJ368" s="214"/>
      <c r="BK368" s="214"/>
      <c r="BL368" s="214"/>
      <c r="BM368" s="214"/>
      <c r="BN368" s="214"/>
      <c r="BO368" s="214"/>
      <c r="BP368" s="214"/>
      <c r="BQ368" s="214"/>
      <c r="BR368" s="214"/>
      <c r="BS368" s="214"/>
      <c r="BT368" s="253"/>
      <c r="BU368" s="253"/>
      <c r="BV368" s="253"/>
      <c r="BW368" s="253"/>
      <c r="BX368" s="253"/>
    </row>
    <row r="369" spans="1:76" s="252" customFormat="1" ht="19.899999999999999" customHeight="1">
      <c r="B369" s="353"/>
      <c r="C369" s="154">
        <v>60108510511109</v>
      </c>
      <c r="D369" s="155" t="s">
        <v>983</v>
      </c>
      <c r="E369" s="155" t="s">
        <v>46</v>
      </c>
      <c r="F369" s="155" t="s">
        <v>1884</v>
      </c>
      <c r="G369" s="155"/>
      <c r="H369" s="156" t="s">
        <v>964</v>
      </c>
      <c r="I369" s="261" t="s">
        <v>351</v>
      </c>
      <c r="J369" s="155" t="s">
        <v>71</v>
      </c>
      <c r="K369" s="155" t="s">
        <v>27</v>
      </c>
      <c r="L369" s="49">
        <v>2</v>
      </c>
      <c r="M369" s="52">
        <v>9</v>
      </c>
      <c r="N369" s="53">
        <v>1296</v>
      </c>
      <c r="O369" s="49">
        <v>77</v>
      </c>
      <c r="P369" s="49" t="s">
        <v>37</v>
      </c>
      <c r="Q369" s="324">
        <v>7.0000000000000007E-2</v>
      </c>
      <c r="R369" s="470">
        <v>1307.7158400000001</v>
      </c>
      <c r="S369" s="551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  <c r="AK369" s="214"/>
      <c r="AL369" s="214"/>
      <c r="AM369" s="214"/>
      <c r="AN369" s="214"/>
      <c r="AO369" s="214"/>
      <c r="AP369" s="214"/>
      <c r="AQ369" s="214"/>
      <c r="AR369" s="214"/>
      <c r="AS369" s="214"/>
      <c r="AT369" s="214"/>
      <c r="AU369" s="214"/>
      <c r="AV369" s="214"/>
      <c r="AW369" s="214"/>
      <c r="AX369" s="214"/>
      <c r="AY369" s="214"/>
      <c r="AZ369" s="214"/>
      <c r="BA369" s="214"/>
      <c r="BB369" s="214"/>
      <c r="BC369" s="214"/>
      <c r="BD369" s="214"/>
      <c r="BE369" s="214"/>
      <c r="BF369" s="214"/>
      <c r="BG369" s="214"/>
      <c r="BH369" s="214"/>
      <c r="BI369" s="214"/>
      <c r="BJ369" s="214"/>
      <c r="BK369" s="214"/>
      <c r="BL369" s="214"/>
      <c r="BM369" s="214"/>
      <c r="BN369" s="214"/>
      <c r="BO369" s="214"/>
      <c r="BP369" s="214"/>
      <c r="BQ369" s="214"/>
      <c r="BR369" s="214"/>
      <c r="BS369" s="214"/>
      <c r="BT369" s="253"/>
      <c r="BU369" s="253"/>
      <c r="BV369" s="253"/>
      <c r="BW369" s="253"/>
      <c r="BX369" s="253"/>
    </row>
    <row r="370" spans="1:76" s="252" customFormat="1" ht="19.899999999999999" customHeight="1">
      <c r="B370" s="353"/>
      <c r="C370" s="154">
        <v>60108510511110</v>
      </c>
      <c r="D370" s="155" t="s">
        <v>966</v>
      </c>
      <c r="E370" s="155" t="s">
        <v>46</v>
      </c>
      <c r="F370" s="155" t="s">
        <v>1884</v>
      </c>
      <c r="G370" s="155"/>
      <c r="H370" s="156" t="s">
        <v>964</v>
      </c>
      <c r="I370" s="261" t="s">
        <v>351</v>
      </c>
      <c r="J370" s="155" t="s">
        <v>71</v>
      </c>
      <c r="K370" s="155" t="s">
        <v>27</v>
      </c>
      <c r="L370" s="49">
        <v>2</v>
      </c>
      <c r="M370" s="52">
        <v>10</v>
      </c>
      <c r="N370" s="53">
        <v>1296</v>
      </c>
      <c r="O370" s="49">
        <v>77</v>
      </c>
      <c r="P370" s="49" t="s">
        <v>28</v>
      </c>
      <c r="Q370" s="324">
        <v>0.05</v>
      </c>
      <c r="R370" s="470">
        <v>1307.7158400000001</v>
      </c>
      <c r="S370" s="551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  <c r="AL370" s="214"/>
      <c r="AM370" s="214"/>
      <c r="AN370" s="214"/>
      <c r="AO370" s="214"/>
      <c r="AP370" s="214"/>
      <c r="AQ370" s="214"/>
      <c r="AR370" s="214"/>
      <c r="AS370" s="214"/>
      <c r="AT370" s="214"/>
      <c r="AU370" s="214"/>
      <c r="AV370" s="214"/>
      <c r="AW370" s="214"/>
      <c r="AX370" s="214"/>
      <c r="AY370" s="214"/>
      <c r="AZ370" s="214"/>
      <c r="BA370" s="214"/>
      <c r="BB370" s="214"/>
      <c r="BC370" s="214"/>
      <c r="BD370" s="214"/>
      <c r="BE370" s="214"/>
      <c r="BF370" s="214"/>
      <c r="BG370" s="214"/>
      <c r="BH370" s="214"/>
      <c r="BI370" s="214"/>
      <c r="BJ370" s="214"/>
      <c r="BK370" s="214"/>
      <c r="BL370" s="214"/>
      <c r="BM370" s="214"/>
      <c r="BN370" s="214"/>
      <c r="BO370" s="214"/>
      <c r="BP370" s="214"/>
      <c r="BQ370" s="214"/>
      <c r="BR370" s="214"/>
      <c r="BS370" s="214"/>
      <c r="BT370" s="253"/>
      <c r="BU370" s="253"/>
      <c r="BV370" s="253"/>
      <c r="BW370" s="253"/>
      <c r="BX370" s="253"/>
    </row>
    <row r="371" spans="1:76" s="252" customFormat="1" ht="19.899999999999999" customHeight="1">
      <c r="B371" s="353"/>
      <c r="C371" s="154">
        <v>60108510511111</v>
      </c>
      <c r="D371" s="155" t="s">
        <v>967</v>
      </c>
      <c r="E371" s="155" t="s">
        <v>46</v>
      </c>
      <c r="F371" s="155" t="s">
        <v>1884</v>
      </c>
      <c r="G371" s="155"/>
      <c r="H371" s="156" t="s">
        <v>964</v>
      </c>
      <c r="I371" s="261" t="s">
        <v>351</v>
      </c>
      <c r="J371" s="155" t="s">
        <v>71</v>
      </c>
      <c r="K371" s="155" t="s">
        <v>27</v>
      </c>
      <c r="L371" s="49">
        <v>2</v>
      </c>
      <c r="M371" s="52">
        <v>11</v>
      </c>
      <c r="N371" s="53">
        <v>1224</v>
      </c>
      <c r="O371" s="49">
        <v>77</v>
      </c>
      <c r="P371" s="49" t="s">
        <v>37</v>
      </c>
      <c r="Q371" s="324">
        <v>7.0000000000000007E-2</v>
      </c>
      <c r="R371" s="470">
        <v>1235.0648999999999</v>
      </c>
      <c r="S371" s="551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4"/>
      <c r="AT371" s="214"/>
      <c r="AU371" s="214"/>
      <c r="AV371" s="214"/>
      <c r="AW371" s="214"/>
      <c r="AX371" s="214"/>
      <c r="AY371" s="214"/>
      <c r="AZ371" s="214"/>
      <c r="BA371" s="214"/>
      <c r="BB371" s="214"/>
      <c r="BC371" s="214"/>
      <c r="BD371" s="214"/>
      <c r="BE371" s="214"/>
      <c r="BF371" s="214"/>
      <c r="BG371" s="214"/>
      <c r="BH371" s="214"/>
      <c r="BI371" s="214"/>
      <c r="BJ371" s="214"/>
      <c r="BK371" s="214"/>
      <c r="BL371" s="214"/>
      <c r="BM371" s="214"/>
      <c r="BN371" s="214"/>
      <c r="BO371" s="214"/>
      <c r="BP371" s="214"/>
      <c r="BQ371" s="214"/>
      <c r="BR371" s="214"/>
      <c r="BS371" s="214"/>
      <c r="BT371" s="253"/>
      <c r="BU371" s="253"/>
      <c r="BV371" s="253"/>
      <c r="BW371" s="253"/>
      <c r="BX371" s="253"/>
    </row>
    <row r="372" spans="1:76" s="252" customFormat="1" ht="19.899999999999999" customHeight="1">
      <c r="B372" s="353"/>
      <c r="C372" s="154">
        <v>60108510511112</v>
      </c>
      <c r="D372" s="155" t="s">
        <v>968</v>
      </c>
      <c r="E372" s="155" t="s">
        <v>46</v>
      </c>
      <c r="F372" s="155" t="s">
        <v>1884</v>
      </c>
      <c r="G372" s="155"/>
      <c r="H372" s="156" t="s">
        <v>964</v>
      </c>
      <c r="I372" s="261" t="s">
        <v>351</v>
      </c>
      <c r="J372" s="155" t="s">
        <v>71</v>
      </c>
      <c r="K372" s="155" t="s">
        <v>27</v>
      </c>
      <c r="L372" s="49">
        <v>2</v>
      </c>
      <c r="M372" s="52">
        <v>12</v>
      </c>
      <c r="N372" s="53">
        <v>882</v>
      </c>
      <c r="O372" s="49">
        <v>77</v>
      </c>
      <c r="P372" s="49" t="s">
        <v>37</v>
      </c>
      <c r="Q372" s="324">
        <v>7.0000000000000007E-2</v>
      </c>
      <c r="R372" s="470">
        <v>889.99284</v>
      </c>
      <c r="S372" s="551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  <c r="AL372" s="214"/>
      <c r="AM372" s="214"/>
      <c r="AN372" s="214"/>
      <c r="AO372" s="214"/>
      <c r="AP372" s="214"/>
      <c r="AQ372" s="214"/>
      <c r="AR372" s="214"/>
      <c r="AS372" s="214"/>
      <c r="AT372" s="214"/>
      <c r="AU372" s="214"/>
      <c r="AV372" s="214"/>
      <c r="AW372" s="214"/>
      <c r="AX372" s="214"/>
      <c r="AY372" s="214"/>
      <c r="AZ372" s="214"/>
      <c r="BA372" s="214"/>
      <c r="BB372" s="214"/>
      <c r="BC372" s="214"/>
      <c r="BD372" s="214"/>
      <c r="BE372" s="214"/>
      <c r="BF372" s="214"/>
      <c r="BG372" s="214"/>
      <c r="BH372" s="214"/>
      <c r="BI372" s="214"/>
      <c r="BJ372" s="214"/>
      <c r="BK372" s="214"/>
      <c r="BL372" s="214"/>
      <c r="BM372" s="214"/>
      <c r="BN372" s="214"/>
      <c r="BO372" s="214"/>
      <c r="BP372" s="214"/>
      <c r="BQ372" s="214"/>
      <c r="BR372" s="214"/>
      <c r="BS372" s="214"/>
      <c r="BT372" s="253"/>
      <c r="BU372" s="253"/>
      <c r="BV372" s="253"/>
      <c r="BW372" s="253"/>
      <c r="BX372" s="253"/>
    </row>
    <row r="373" spans="1:76" s="252" customFormat="1" ht="19.899999999999999" customHeight="1">
      <c r="B373" s="353"/>
      <c r="C373" s="157" t="s">
        <v>971</v>
      </c>
      <c r="D373" s="157" t="s">
        <v>972</v>
      </c>
      <c r="E373" s="157" t="s">
        <v>46</v>
      </c>
      <c r="F373" s="157" t="s">
        <v>1884</v>
      </c>
      <c r="G373" s="157"/>
      <c r="H373" s="156" t="s">
        <v>964</v>
      </c>
      <c r="I373" s="261" t="s">
        <v>351</v>
      </c>
      <c r="J373" s="157" t="s">
        <v>71</v>
      </c>
      <c r="K373" s="152" t="s">
        <v>943</v>
      </c>
      <c r="L373" s="49">
        <v>2</v>
      </c>
      <c r="M373" s="52">
        <v>3</v>
      </c>
      <c r="N373" s="53">
        <v>1944</v>
      </c>
      <c r="O373" s="49">
        <v>77</v>
      </c>
      <c r="P373" s="49" t="s">
        <v>37</v>
      </c>
      <c r="Q373" s="324">
        <v>7.0000000000000007E-2</v>
      </c>
      <c r="R373" s="470">
        <v>1961.57376</v>
      </c>
      <c r="S373" s="551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  <c r="AL373" s="214"/>
      <c r="AM373" s="214"/>
      <c r="AN373" s="214"/>
      <c r="AO373" s="214"/>
      <c r="AP373" s="214"/>
      <c r="AQ373" s="214"/>
      <c r="AR373" s="214"/>
      <c r="AS373" s="214"/>
      <c r="AT373" s="214"/>
      <c r="AU373" s="214"/>
      <c r="AV373" s="214"/>
      <c r="AW373" s="214"/>
      <c r="AX373" s="214"/>
      <c r="AY373" s="214"/>
      <c r="AZ373" s="214"/>
      <c r="BA373" s="214"/>
      <c r="BB373" s="214"/>
      <c r="BC373" s="214"/>
      <c r="BD373" s="214"/>
      <c r="BE373" s="214"/>
      <c r="BF373" s="214"/>
      <c r="BG373" s="214"/>
      <c r="BH373" s="214"/>
      <c r="BI373" s="214"/>
      <c r="BJ373" s="214"/>
      <c r="BK373" s="214"/>
      <c r="BL373" s="214"/>
      <c r="BM373" s="214"/>
      <c r="BN373" s="214"/>
      <c r="BO373" s="214"/>
      <c r="BP373" s="214"/>
      <c r="BQ373" s="214"/>
      <c r="BR373" s="214"/>
      <c r="BS373" s="214"/>
      <c r="BT373" s="253"/>
      <c r="BU373" s="253"/>
      <c r="BV373" s="253"/>
      <c r="BW373" s="253"/>
      <c r="BX373" s="253"/>
    </row>
    <row r="374" spans="1:76" s="252" customFormat="1" ht="19.899999999999999" customHeight="1" thickBot="1">
      <c r="B374" s="354"/>
      <c r="C374" s="698" t="s">
        <v>981</v>
      </c>
      <c r="D374" s="698" t="s">
        <v>982</v>
      </c>
      <c r="E374" s="698" t="s">
        <v>46</v>
      </c>
      <c r="F374" s="698" t="s">
        <v>1884</v>
      </c>
      <c r="G374" s="698"/>
      <c r="H374" s="701" t="s">
        <v>964</v>
      </c>
      <c r="I374" s="261" t="s">
        <v>351</v>
      </c>
      <c r="J374" s="698" t="s">
        <v>71</v>
      </c>
      <c r="K374" s="698" t="s">
        <v>943</v>
      </c>
      <c r="L374" s="359">
        <v>2</v>
      </c>
      <c r="M374" s="360">
        <v>8</v>
      </c>
      <c r="N374" s="361">
        <v>1944</v>
      </c>
      <c r="O374" s="359">
        <v>77</v>
      </c>
      <c r="P374" s="359" t="s">
        <v>44</v>
      </c>
      <c r="Q374" s="359" t="s">
        <v>49</v>
      </c>
      <c r="R374" s="472">
        <v>1961.57376</v>
      </c>
      <c r="S374" s="551">
        <f>SUM(R363:R374)</f>
        <v>20433.0795</v>
      </c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4"/>
      <c r="AT374" s="214"/>
      <c r="AU374" s="214"/>
      <c r="AV374" s="214"/>
      <c r="AW374" s="214"/>
      <c r="AX374" s="214"/>
      <c r="AY374" s="214"/>
      <c r="AZ374" s="214"/>
      <c r="BA374" s="214"/>
      <c r="BB374" s="214"/>
      <c r="BC374" s="214"/>
      <c r="BD374" s="214"/>
      <c r="BE374" s="214"/>
      <c r="BF374" s="214"/>
      <c r="BG374" s="214"/>
      <c r="BH374" s="214"/>
      <c r="BI374" s="214"/>
      <c r="BJ374" s="214"/>
      <c r="BK374" s="214"/>
      <c r="BL374" s="214"/>
      <c r="BM374" s="214"/>
      <c r="BN374" s="214"/>
      <c r="BO374" s="214"/>
      <c r="BP374" s="214"/>
      <c r="BQ374" s="214"/>
      <c r="BR374" s="214"/>
      <c r="BS374" s="214"/>
      <c r="BT374" s="253"/>
      <c r="BU374" s="253"/>
      <c r="BV374" s="253"/>
      <c r="BW374" s="253"/>
      <c r="BX374" s="253"/>
    </row>
    <row r="375" spans="1:76" s="252" customFormat="1" ht="19.899999999999999" customHeight="1">
      <c r="A375" s="337"/>
      <c r="B375" s="446">
        <v>59</v>
      </c>
      <c r="C375" s="702" t="s">
        <v>1460</v>
      </c>
      <c r="D375" s="702" t="s">
        <v>1461</v>
      </c>
      <c r="E375" s="702" t="s">
        <v>46</v>
      </c>
      <c r="F375" s="702" t="s">
        <v>1884</v>
      </c>
      <c r="G375" s="703"/>
      <c r="H375" s="704" t="s">
        <v>1462</v>
      </c>
      <c r="I375" s="535" t="s">
        <v>1463</v>
      </c>
      <c r="J375" s="702" t="s">
        <v>352</v>
      </c>
      <c r="K375" s="702" t="s">
        <v>27</v>
      </c>
      <c r="L375" s="705" t="s">
        <v>291</v>
      </c>
      <c r="M375" s="450">
        <v>1</v>
      </c>
      <c r="N375" s="451">
        <v>1800</v>
      </c>
      <c r="O375" s="449">
        <v>90</v>
      </c>
      <c r="P375" s="449" t="s">
        <v>28</v>
      </c>
      <c r="Q375" s="452">
        <v>0.05</v>
      </c>
      <c r="R375" s="453">
        <v>1819.8</v>
      </c>
      <c r="S375" s="552"/>
      <c r="T375" s="216"/>
      <c r="U375" s="216"/>
      <c r="V375" s="216"/>
      <c r="W375" s="216"/>
      <c r="X375" s="216"/>
      <c r="Y375" s="216"/>
      <c r="Z375" s="216"/>
      <c r="AA375" s="216"/>
      <c r="AB375" s="216"/>
      <c r="AC375" s="216"/>
      <c r="AD375" s="216"/>
      <c r="AE375" s="216"/>
      <c r="AF375" s="216"/>
      <c r="AG375" s="216"/>
      <c r="AH375" s="216"/>
      <c r="AI375" s="216"/>
      <c r="AJ375" s="216"/>
      <c r="AK375" s="216"/>
      <c r="AL375" s="216"/>
      <c r="AM375" s="216"/>
      <c r="AN375" s="216"/>
      <c r="AO375" s="216"/>
      <c r="AP375" s="216"/>
      <c r="AQ375" s="216"/>
      <c r="AR375" s="216"/>
      <c r="AS375" s="216"/>
      <c r="AT375" s="216"/>
      <c r="AU375" s="216"/>
      <c r="AV375" s="216"/>
      <c r="AW375" s="216"/>
      <c r="AX375" s="216"/>
      <c r="AY375" s="216"/>
      <c r="AZ375" s="216"/>
      <c r="BA375" s="216"/>
      <c r="BB375" s="216"/>
      <c r="BC375" s="216"/>
      <c r="BD375" s="216"/>
      <c r="BE375" s="216"/>
      <c r="BF375" s="216"/>
      <c r="BG375" s="216"/>
      <c r="BH375" s="216"/>
      <c r="BI375" s="216"/>
      <c r="BJ375" s="216"/>
      <c r="BK375" s="216"/>
      <c r="BL375" s="216"/>
      <c r="BM375" s="216"/>
      <c r="BN375" s="216"/>
      <c r="BO375" s="216"/>
      <c r="BP375" s="216"/>
      <c r="BQ375" s="216"/>
      <c r="BR375" s="216"/>
      <c r="BS375" s="216"/>
      <c r="BT375" s="258"/>
      <c r="BU375" s="258"/>
      <c r="BV375" s="258"/>
      <c r="BW375" s="258"/>
      <c r="BX375" s="258"/>
    </row>
    <row r="376" spans="1:76" s="252" customFormat="1" ht="19.899999999999999" customHeight="1">
      <c r="A376" s="337"/>
      <c r="B376" s="389"/>
      <c r="C376" s="285" t="s">
        <v>1464</v>
      </c>
      <c r="D376" s="285" t="s">
        <v>1465</v>
      </c>
      <c r="E376" s="285" t="s">
        <v>46</v>
      </c>
      <c r="F376" s="285" t="s">
        <v>1884</v>
      </c>
      <c r="G376" s="286"/>
      <c r="H376" s="287" t="s">
        <v>1462</v>
      </c>
      <c r="I376" s="261" t="s">
        <v>351</v>
      </c>
      <c r="J376" s="285" t="s">
        <v>352</v>
      </c>
      <c r="K376" s="285" t="s">
        <v>27</v>
      </c>
      <c r="L376" s="288" t="s">
        <v>291</v>
      </c>
      <c r="M376" s="281">
        <v>2</v>
      </c>
      <c r="N376" s="262">
        <v>1800</v>
      </c>
      <c r="O376" s="73">
        <v>90</v>
      </c>
      <c r="P376" s="73" t="s">
        <v>44</v>
      </c>
      <c r="Q376" s="73" t="s">
        <v>49</v>
      </c>
      <c r="R376" s="454">
        <v>1819.8</v>
      </c>
      <c r="S376" s="552"/>
      <c r="T376" s="216"/>
      <c r="U376" s="216"/>
      <c r="V376" s="216"/>
      <c r="W376" s="216"/>
      <c r="X376" s="216"/>
      <c r="Y376" s="216"/>
      <c r="Z376" s="216"/>
      <c r="AA376" s="216"/>
      <c r="AB376" s="216"/>
      <c r="AC376" s="216"/>
      <c r="AD376" s="216"/>
      <c r="AE376" s="216"/>
      <c r="AF376" s="216"/>
      <c r="AG376" s="216"/>
      <c r="AH376" s="216"/>
      <c r="AI376" s="216"/>
      <c r="AJ376" s="216"/>
      <c r="AK376" s="216"/>
      <c r="AL376" s="216"/>
      <c r="AM376" s="216"/>
      <c r="AN376" s="216"/>
      <c r="AO376" s="216"/>
      <c r="AP376" s="216"/>
      <c r="AQ376" s="216"/>
      <c r="AR376" s="216"/>
      <c r="AS376" s="216"/>
      <c r="AT376" s="216"/>
      <c r="AU376" s="216"/>
      <c r="AV376" s="216"/>
      <c r="AW376" s="216"/>
      <c r="AX376" s="216"/>
      <c r="AY376" s="216"/>
      <c r="AZ376" s="216"/>
      <c r="BA376" s="216"/>
      <c r="BB376" s="216"/>
      <c r="BC376" s="216"/>
      <c r="BD376" s="216"/>
      <c r="BE376" s="216"/>
      <c r="BF376" s="216"/>
      <c r="BG376" s="216"/>
      <c r="BH376" s="216"/>
      <c r="BI376" s="216"/>
      <c r="BJ376" s="216"/>
      <c r="BK376" s="216"/>
      <c r="BL376" s="216"/>
      <c r="BM376" s="216"/>
      <c r="BN376" s="216"/>
      <c r="BO376" s="216"/>
      <c r="BP376" s="216"/>
      <c r="BQ376" s="216"/>
      <c r="BR376" s="216"/>
      <c r="BS376" s="216"/>
      <c r="BT376" s="258"/>
      <c r="BU376" s="258"/>
      <c r="BV376" s="258"/>
      <c r="BW376" s="258"/>
      <c r="BX376" s="258"/>
    </row>
    <row r="377" spans="1:76" s="252" customFormat="1" ht="19.899999999999999" customHeight="1">
      <c r="A377" s="337"/>
      <c r="B377" s="389"/>
      <c r="C377" s="285" t="s">
        <v>1466</v>
      </c>
      <c r="D377" s="285" t="s">
        <v>1467</v>
      </c>
      <c r="E377" s="285" t="s">
        <v>46</v>
      </c>
      <c r="F377" s="285" t="s">
        <v>1884</v>
      </c>
      <c r="G377" s="286"/>
      <c r="H377" s="287" t="s">
        <v>1462</v>
      </c>
      <c r="I377" s="261" t="s">
        <v>351</v>
      </c>
      <c r="J377" s="285" t="s">
        <v>352</v>
      </c>
      <c r="K377" s="285" t="s">
        <v>27</v>
      </c>
      <c r="L377" s="288" t="s">
        <v>291</v>
      </c>
      <c r="M377" s="281">
        <v>3</v>
      </c>
      <c r="N377" s="262">
        <v>1800</v>
      </c>
      <c r="O377" s="73">
        <v>90</v>
      </c>
      <c r="P377" s="73" t="s">
        <v>52</v>
      </c>
      <c r="Q377" s="282">
        <v>0.11</v>
      </c>
      <c r="R377" s="454">
        <v>1819.8</v>
      </c>
      <c r="S377" s="552"/>
      <c r="T377" s="216"/>
      <c r="U377" s="216"/>
      <c r="V377" s="216"/>
      <c r="W377" s="216"/>
      <c r="X377" s="216"/>
      <c r="Y377" s="216"/>
      <c r="Z377" s="216"/>
      <c r="AA377" s="216"/>
      <c r="AB377" s="216"/>
      <c r="AC377" s="216"/>
      <c r="AD377" s="216"/>
      <c r="AE377" s="216"/>
      <c r="AF377" s="216"/>
      <c r="AG377" s="216"/>
      <c r="AH377" s="216"/>
      <c r="AI377" s="216"/>
      <c r="AJ377" s="216"/>
      <c r="AK377" s="216"/>
      <c r="AL377" s="216"/>
      <c r="AM377" s="216"/>
      <c r="AN377" s="216"/>
      <c r="AO377" s="216"/>
      <c r="AP377" s="216"/>
      <c r="AQ377" s="216"/>
      <c r="AR377" s="216"/>
      <c r="AS377" s="216"/>
      <c r="AT377" s="216"/>
      <c r="AU377" s="216"/>
      <c r="AV377" s="216"/>
      <c r="AW377" s="216"/>
      <c r="AX377" s="216"/>
      <c r="AY377" s="216"/>
      <c r="AZ377" s="216"/>
      <c r="BA377" s="216"/>
      <c r="BB377" s="216"/>
      <c r="BC377" s="216"/>
      <c r="BD377" s="216"/>
      <c r="BE377" s="216"/>
      <c r="BF377" s="216"/>
      <c r="BG377" s="216"/>
      <c r="BH377" s="216"/>
      <c r="BI377" s="216"/>
      <c r="BJ377" s="216"/>
      <c r="BK377" s="216"/>
      <c r="BL377" s="216"/>
      <c r="BM377" s="216"/>
      <c r="BN377" s="216"/>
      <c r="BO377" s="216"/>
      <c r="BP377" s="216"/>
      <c r="BQ377" s="216"/>
      <c r="BR377" s="216"/>
      <c r="BS377" s="216"/>
      <c r="BT377" s="258"/>
      <c r="BU377" s="258"/>
      <c r="BV377" s="258"/>
      <c r="BW377" s="258"/>
      <c r="BX377" s="258"/>
    </row>
    <row r="378" spans="1:76" s="252" customFormat="1" ht="19.899999999999999" customHeight="1">
      <c r="A378" s="337"/>
      <c r="B378" s="389"/>
      <c r="C378" s="285" t="s">
        <v>1468</v>
      </c>
      <c r="D378" s="285" t="s">
        <v>1469</v>
      </c>
      <c r="E378" s="285" t="s">
        <v>46</v>
      </c>
      <c r="F378" s="285" t="s">
        <v>1884</v>
      </c>
      <c r="G378" s="286"/>
      <c r="H378" s="287" t="s">
        <v>1462</v>
      </c>
      <c r="I378" s="261" t="s">
        <v>351</v>
      </c>
      <c r="J378" s="285" t="s">
        <v>352</v>
      </c>
      <c r="K378" s="285" t="s">
        <v>27</v>
      </c>
      <c r="L378" s="288" t="s">
        <v>291</v>
      </c>
      <c r="M378" s="281">
        <v>4</v>
      </c>
      <c r="N378" s="262">
        <v>1800</v>
      </c>
      <c r="O378" s="73">
        <v>90</v>
      </c>
      <c r="P378" s="73" t="s">
        <v>48</v>
      </c>
      <c r="Q378" s="282">
        <v>0.09</v>
      </c>
      <c r="R378" s="454">
        <v>1819.8</v>
      </c>
      <c r="S378" s="552"/>
      <c r="T378" s="216"/>
      <c r="U378" s="216"/>
      <c r="V378" s="216"/>
      <c r="W378" s="216"/>
      <c r="X378" s="216"/>
      <c r="Y378" s="216"/>
      <c r="Z378" s="216"/>
      <c r="AA378" s="216"/>
      <c r="AB378" s="216"/>
      <c r="AC378" s="216"/>
      <c r="AD378" s="216"/>
      <c r="AE378" s="216"/>
      <c r="AF378" s="216"/>
      <c r="AG378" s="216"/>
      <c r="AH378" s="216"/>
      <c r="AI378" s="216"/>
      <c r="AJ378" s="216"/>
      <c r="AK378" s="216"/>
      <c r="AL378" s="216"/>
      <c r="AM378" s="216"/>
      <c r="AN378" s="216"/>
      <c r="AO378" s="216"/>
      <c r="AP378" s="216"/>
      <c r="AQ378" s="216"/>
      <c r="AR378" s="216"/>
      <c r="AS378" s="216"/>
      <c r="AT378" s="216"/>
      <c r="AU378" s="216"/>
      <c r="AV378" s="216"/>
      <c r="AW378" s="216"/>
      <c r="AX378" s="216"/>
      <c r="AY378" s="216"/>
      <c r="AZ378" s="216"/>
      <c r="BA378" s="216"/>
      <c r="BB378" s="216"/>
      <c r="BC378" s="216"/>
      <c r="BD378" s="216"/>
      <c r="BE378" s="216"/>
      <c r="BF378" s="216"/>
      <c r="BG378" s="216"/>
      <c r="BH378" s="216"/>
      <c r="BI378" s="216"/>
      <c r="BJ378" s="216"/>
      <c r="BK378" s="216"/>
      <c r="BL378" s="216"/>
      <c r="BM378" s="216"/>
      <c r="BN378" s="216"/>
      <c r="BO378" s="216"/>
      <c r="BP378" s="216"/>
      <c r="BQ378" s="216"/>
      <c r="BR378" s="216"/>
      <c r="BS378" s="216"/>
      <c r="BT378" s="258"/>
      <c r="BU378" s="258"/>
      <c r="BV378" s="258"/>
      <c r="BW378" s="258"/>
      <c r="BX378" s="258"/>
    </row>
    <row r="379" spans="1:76" s="252" customFormat="1" ht="19.899999999999999" customHeight="1">
      <c r="A379" s="337"/>
      <c r="B379" s="389"/>
      <c r="C379" s="289" t="s">
        <v>1470</v>
      </c>
      <c r="D379" s="289" t="s">
        <v>1471</v>
      </c>
      <c r="E379" s="289" t="s">
        <v>46</v>
      </c>
      <c r="F379" s="289" t="s">
        <v>1884</v>
      </c>
      <c r="G379" s="290"/>
      <c r="H379" s="287" t="s">
        <v>1462</v>
      </c>
      <c r="I379" s="261" t="s">
        <v>351</v>
      </c>
      <c r="J379" s="289" t="s">
        <v>352</v>
      </c>
      <c r="K379" s="289" t="s">
        <v>27</v>
      </c>
      <c r="L379" s="288" t="s">
        <v>291</v>
      </c>
      <c r="M379" s="281">
        <v>5</v>
      </c>
      <c r="N379" s="262">
        <v>1800</v>
      </c>
      <c r="O379" s="73">
        <v>90</v>
      </c>
      <c r="P379" s="73" t="s">
        <v>44</v>
      </c>
      <c r="Q379" s="73" t="s">
        <v>49</v>
      </c>
      <c r="R379" s="454">
        <v>1819.8</v>
      </c>
      <c r="S379" s="552"/>
      <c r="T379" s="216"/>
      <c r="U379" s="216"/>
      <c r="V379" s="216"/>
      <c r="W379" s="216"/>
      <c r="X379" s="216"/>
      <c r="Y379" s="216"/>
      <c r="Z379" s="216"/>
      <c r="AA379" s="216"/>
      <c r="AB379" s="216"/>
      <c r="AC379" s="216"/>
      <c r="AD379" s="216"/>
      <c r="AE379" s="216"/>
      <c r="AF379" s="216"/>
      <c r="AG379" s="216"/>
      <c r="AH379" s="216"/>
      <c r="AI379" s="216"/>
      <c r="AJ379" s="216"/>
      <c r="AK379" s="216"/>
      <c r="AL379" s="216"/>
      <c r="AM379" s="216"/>
      <c r="AN379" s="216"/>
      <c r="AO379" s="216"/>
      <c r="AP379" s="216"/>
      <c r="AQ379" s="216"/>
      <c r="AR379" s="216"/>
      <c r="AS379" s="216"/>
      <c r="AT379" s="216"/>
      <c r="AU379" s="216"/>
      <c r="AV379" s="216"/>
      <c r="AW379" s="216"/>
      <c r="AX379" s="216"/>
      <c r="AY379" s="216"/>
      <c r="AZ379" s="216"/>
      <c r="BA379" s="216"/>
      <c r="BB379" s="216"/>
      <c r="BC379" s="216"/>
      <c r="BD379" s="216"/>
      <c r="BE379" s="216"/>
      <c r="BF379" s="216"/>
      <c r="BG379" s="216"/>
      <c r="BH379" s="216"/>
      <c r="BI379" s="216"/>
      <c r="BJ379" s="216"/>
      <c r="BK379" s="216"/>
      <c r="BL379" s="216"/>
      <c r="BM379" s="216"/>
      <c r="BN379" s="216"/>
      <c r="BO379" s="216"/>
      <c r="BP379" s="216"/>
      <c r="BQ379" s="216"/>
      <c r="BR379" s="216"/>
      <c r="BS379" s="216"/>
      <c r="BT379" s="258"/>
      <c r="BU379" s="258"/>
      <c r="BV379" s="258"/>
      <c r="BW379" s="258"/>
      <c r="BX379" s="258"/>
    </row>
    <row r="380" spans="1:76" s="252" customFormat="1" ht="19.899999999999999" customHeight="1">
      <c r="A380" s="337"/>
      <c r="B380" s="389"/>
      <c r="C380" s="285" t="s">
        <v>1472</v>
      </c>
      <c r="D380" s="285" t="s">
        <v>1473</v>
      </c>
      <c r="E380" s="285" t="s">
        <v>46</v>
      </c>
      <c r="F380" s="285" t="s">
        <v>1884</v>
      </c>
      <c r="G380" s="286"/>
      <c r="H380" s="287" t="s">
        <v>1462</v>
      </c>
      <c r="I380" s="261" t="s">
        <v>351</v>
      </c>
      <c r="J380" s="285" t="s">
        <v>352</v>
      </c>
      <c r="K380" s="285" t="s">
        <v>27</v>
      </c>
      <c r="L380" s="288" t="s">
        <v>291</v>
      </c>
      <c r="M380" s="281">
        <v>6</v>
      </c>
      <c r="N380" s="262">
        <v>1800</v>
      </c>
      <c r="O380" s="73">
        <v>90</v>
      </c>
      <c r="P380" s="73" t="s">
        <v>28</v>
      </c>
      <c r="Q380" s="282">
        <v>0.05</v>
      </c>
      <c r="R380" s="454">
        <v>1819.8</v>
      </c>
      <c r="S380" s="552"/>
      <c r="T380" s="216"/>
      <c r="U380" s="216"/>
      <c r="V380" s="216"/>
      <c r="W380" s="216"/>
      <c r="X380" s="216"/>
      <c r="Y380" s="216"/>
      <c r="Z380" s="216"/>
      <c r="AA380" s="216"/>
      <c r="AB380" s="216"/>
      <c r="AC380" s="216"/>
      <c r="AD380" s="216"/>
      <c r="AE380" s="216"/>
      <c r="AF380" s="216"/>
      <c r="AG380" s="216"/>
      <c r="AH380" s="216"/>
      <c r="AI380" s="216"/>
      <c r="AJ380" s="216"/>
      <c r="AK380" s="216"/>
      <c r="AL380" s="216"/>
      <c r="AM380" s="216"/>
      <c r="AN380" s="216"/>
      <c r="AO380" s="216"/>
      <c r="AP380" s="216"/>
      <c r="AQ380" s="216"/>
      <c r="AR380" s="216"/>
      <c r="AS380" s="216"/>
      <c r="AT380" s="216"/>
      <c r="AU380" s="216"/>
      <c r="AV380" s="216"/>
      <c r="AW380" s="216"/>
      <c r="AX380" s="216"/>
      <c r="AY380" s="216"/>
      <c r="AZ380" s="216"/>
      <c r="BA380" s="216"/>
      <c r="BB380" s="216"/>
      <c r="BC380" s="216"/>
      <c r="BD380" s="216"/>
      <c r="BE380" s="216"/>
      <c r="BF380" s="216"/>
      <c r="BG380" s="216"/>
      <c r="BH380" s="216"/>
      <c r="BI380" s="216"/>
      <c r="BJ380" s="216"/>
      <c r="BK380" s="216"/>
      <c r="BL380" s="216"/>
      <c r="BM380" s="216"/>
      <c r="BN380" s="216"/>
      <c r="BO380" s="216"/>
      <c r="BP380" s="216"/>
      <c r="BQ380" s="216"/>
      <c r="BR380" s="216"/>
      <c r="BS380" s="216"/>
      <c r="BT380" s="258"/>
      <c r="BU380" s="258"/>
      <c r="BV380" s="258"/>
      <c r="BW380" s="258"/>
      <c r="BX380" s="258"/>
    </row>
    <row r="381" spans="1:76" s="252" customFormat="1" ht="19.899999999999999" customHeight="1">
      <c r="A381" s="337"/>
      <c r="B381" s="389"/>
      <c r="C381" s="152" t="s">
        <v>1474</v>
      </c>
      <c r="D381" s="152" t="s">
        <v>1475</v>
      </c>
      <c r="E381" s="152" t="s">
        <v>46</v>
      </c>
      <c r="F381" s="152" t="s">
        <v>1884</v>
      </c>
      <c r="G381" s="152"/>
      <c r="H381" s="287" t="s">
        <v>1462</v>
      </c>
      <c r="I381" s="261" t="s">
        <v>351</v>
      </c>
      <c r="J381" s="152" t="s">
        <v>352</v>
      </c>
      <c r="K381" s="152" t="s">
        <v>27</v>
      </c>
      <c r="L381" s="288" t="s">
        <v>291</v>
      </c>
      <c r="M381" s="281">
        <v>7</v>
      </c>
      <c r="N381" s="262">
        <v>1800</v>
      </c>
      <c r="O381" s="73">
        <v>90</v>
      </c>
      <c r="P381" s="73" t="s">
        <v>44</v>
      </c>
      <c r="Q381" s="73" t="s">
        <v>49</v>
      </c>
      <c r="R381" s="454">
        <v>1819.8</v>
      </c>
      <c r="S381" s="552"/>
      <c r="T381" s="216"/>
      <c r="U381" s="216"/>
      <c r="V381" s="216"/>
      <c r="W381" s="216"/>
      <c r="X381" s="216"/>
      <c r="Y381" s="216"/>
      <c r="Z381" s="216"/>
      <c r="AA381" s="216"/>
      <c r="AB381" s="216"/>
      <c r="AC381" s="216"/>
      <c r="AD381" s="216"/>
      <c r="AE381" s="216"/>
      <c r="AF381" s="216"/>
      <c r="AG381" s="216"/>
      <c r="AH381" s="216"/>
      <c r="AI381" s="216"/>
      <c r="AJ381" s="216"/>
      <c r="AK381" s="216"/>
      <c r="AL381" s="216"/>
      <c r="AM381" s="216"/>
      <c r="AN381" s="216"/>
      <c r="AO381" s="216"/>
      <c r="AP381" s="216"/>
      <c r="AQ381" s="216"/>
      <c r="AR381" s="216"/>
      <c r="AS381" s="216"/>
      <c r="AT381" s="216"/>
      <c r="AU381" s="216"/>
      <c r="AV381" s="216"/>
      <c r="AW381" s="216"/>
      <c r="AX381" s="216"/>
      <c r="AY381" s="216"/>
      <c r="AZ381" s="216"/>
      <c r="BA381" s="216"/>
      <c r="BB381" s="216"/>
      <c r="BC381" s="216"/>
      <c r="BD381" s="216"/>
      <c r="BE381" s="216"/>
      <c r="BF381" s="216"/>
      <c r="BG381" s="216"/>
      <c r="BH381" s="216"/>
      <c r="BI381" s="216"/>
      <c r="BJ381" s="216"/>
      <c r="BK381" s="216"/>
      <c r="BL381" s="216"/>
      <c r="BM381" s="216"/>
      <c r="BN381" s="216"/>
      <c r="BO381" s="216"/>
      <c r="BP381" s="216"/>
      <c r="BQ381" s="216"/>
      <c r="BR381" s="216"/>
      <c r="BS381" s="216"/>
      <c r="BT381" s="258"/>
      <c r="BU381" s="258"/>
      <c r="BV381" s="258"/>
      <c r="BW381" s="258"/>
      <c r="BX381" s="258"/>
    </row>
    <row r="382" spans="1:76" s="252" customFormat="1" ht="19.899999999999999" customHeight="1" thickBot="1">
      <c r="A382" s="337"/>
      <c r="B382" s="390"/>
      <c r="C382" s="698" t="s">
        <v>1476</v>
      </c>
      <c r="D382" s="698" t="s">
        <v>1477</v>
      </c>
      <c r="E382" s="698" t="s">
        <v>46</v>
      </c>
      <c r="F382" s="698" t="s">
        <v>1884</v>
      </c>
      <c r="G382" s="698"/>
      <c r="H382" s="706" t="s">
        <v>1462</v>
      </c>
      <c r="I382" s="261" t="s">
        <v>351</v>
      </c>
      <c r="J382" s="698" t="s">
        <v>352</v>
      </c>
      <c r="K382" s="698" t="s">
        <v>27</v>
      </c>
      <c r="L382" s="707" t="s">
        <v>291</v>
      </c>
      <c r="M382" s="438">
        <v>8</v>
      </c>
      <c r="N382" s="439">
        <v>1320</v>
      </c>
      <c r="O382" s="398">
        <v>90</v>
      </c>
      <c r="P382" s="398" t="s">
        <v>44</v>
      </c>
      <c r="Q382" s="398" t="s">
        <v>49</v>
      </c>
      <c r="R382" s="441">
        <v>1334.52</v>
      </c>
      <c r="S382" s="552">
        <f>SUM(R375:R382)</f>
        <v>14073.119999999999</v>
      </c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  <c r="AK382" s="216"/>
      <c r="AL382" s="216"/>
      <c r="AM382" s="216"/>
      <c r="AN382" s="216"/>
      <c r="AO382" s="216"/>
      <c r="AP382" s="216"/>
      <c r="AQ382" s="216"/>
      <c r="AR382" s="216"/>
      <c r="AS382" s="216"/>
      <c r="AT382" s="216"/>
      <c r="AU382" s="216"/>
      <c r="AV382" s="216"/>
      <c r="AW382" s="216"/>
      <c r="AX382" s="216"/>
      <c r="AY382" s="216"/>
      <c r="AZ382" s="216"/>
      <c r="BA382" s="216"/>
      <c r="BB382" s="216"/>
      <c r="BC382" s="216"/>
      <c r="BD382" s="216"/>
      <c r="BE382" s="216"/>
      <c r="BF382" s="216"/>
      <c r="BG382" s="216"/>
      <c r="BH382" s="216"/>
      <c r="BI382" s="216"/>
      <c r="BJ382" s="216"/>
      <c r="BK382" s="216"/>
      <c r="BL382" s="216"/>
      <c r="BM382" s="216"/>
      <c r="BN382" s="216"/>
      <c r="BO382" s="216"/>
      <c r="BP382" s="216"/>
      <c r="BQ382" s="216"/>
      <c r="BR382" s="216"/>
      <c r="BS382" s="216"/>
      <c r="BT382" s="258"/>
      <c r="BU382" s="258"/>
      <c r="BV382" s="258"/>
      <c r="BW382" s="258"/>
      <c r="BX382" s="258"/>
    </row>
    <row r="383" spans="1:76" s="252" customFormat="1" ht="19.899999999999999" customHeight="1">
      <c r="A383" s="337"/>
      <c r="B383" s="446">
        <v>60</v>
      </c>
      <c r="C383" s="682" t="s">
        <v>1444</v>
      </c>
      <c r="D383" s="682" t="s">
        <v>1445</v>
      </c>
      <c r="E383" s="682" t="s">
        <v>46</v>
      </c>
      <c r="F383" s="682" t="s">
        <v>1884</v>
      </c>
      <c r="G383" s="682"/>
      <c r="H383" s="683" t="s">
        <v>1446</v>
      </c>
      <c r="I383" s="535" t="s">
        <v>1447</v>
      </c>
      <c r="J383" s="682" t="s">
        <v>352</v>
      </c>
      <c r="K383" s="682" t="s">
        <v>27</v>
      </c>
      <c r="L383" s="449">
        <v>1</v>
      </c>
      <c r="M383" s="450">
        <v>1</v>
      </c>
      <c r="N383" s="451">
        <v>1620</v>
      </c>
      <c r="O383" s="449">
        <v>98</v>
      </c>
      <c r="P383" s="449" t="s">
        <v>37</v>
      </c>
      <c r="Q383" s="452">
        <v>7.0000000000000007E-2</v>
      </c>
      <c r="R383" s="453">
        <v>1637.82</v>
      </c>
      <c r="S383" s="552"/>
      <c r="T383" s="216"/>
      <c r="U383" s="216"/>
      <c r="V383" s="216"/>
      <c r="W383" s="216"/>
      <c r="X383" s="216"/>
      <c r="Y383" s="216"/>
      <c r="Z383" s="216"/>
      <c r="AA383" s="216"/>
      <c r="AB383" s="216"/>
      <c r="AC383" s="216"/>
      <c r="AD383" s="216"/>
      <c r="AE383" s="216"/>
      <c r="AF383" s="216"/>
      <c r="AG383" s="216"/>
      <c r="AH383" s="216"/>
      <c r="AI383" s="216"/>
      <c r="AJ383" s="216"/>
      <c r="AK383" s="216"/>
      <c r="AL383" s="216"/>
      <c r="AM383" s="216"/>
      <c r="AN383" s="216"/>
      <c r="AO383" s="216"/>
      <c r="AP383" s="216"/>
      <c r="AQ383" s="216"/>
      <c r="AR383" s="216"/>
      <c r="AS383" s="216"/>
      <c r="AT383" s="216"/>
      <c r="AU383" s="216"/>
      <c r="AV383" s="216"/>
      <c r="AW383" s="216"/>
      <c r="AX383" s="216"/>
      <c r="AY383" s="216"/>
      <c r="AZ383" s="216"/>
      <c r="BA383" s="216"/>
      <c r="BB383" s="216"/>
      <c r="BC383" s="216"/>
      <c r="BD383" s="216"/>
      <c r="BE383" s="216"/>
      <c r="BF383" s="216"/>
      <c r="BG383" s="216"/>
      <c r="BH383" s="216"/>
      <c r="BI383" s="216"/>
      <c r="BJ383" s="216"/>
      <c r="BK383" s="216"/>
      <c r="BL383" s="216"/>
      <c r="BM383" s="216"/>
      <c r="BN383" s="216"/>
      <c r="BO383" s="216"/>
      <c r="BP383" s="216"/>
      <c r="BQ383" s="216"/>
      <c r="BR383" s="216"/>
      <c r="BS383" s="216"/>
      <c r="BT383" s="258"/>
      <c r="BU383" s="258"/>
      <c r="BV383" s="258"/>
      <c r="BW383" s="258"/>
      <c r="BX383" s="258"/>
    </row>
    <row r="384" spans="1:76" s="252" customFormat="1" ht="19.899999999999999" customHeight="1">
      <c r="A384" s="337"/>
      <c r="B384" s="389"/>
      <c r="C384" s="180" t="s">
        <v>1448</v>
      </c>
      <c r="D384" s="180" t="s">
        <v>1449</v>
      </c>
      <c r="E384" s="180" t="s">
        <v>46</v>
      </c>
      <c r="F384" s="180" t="s">
        <v>1884</v>
      </c>
      <c r="G384" s="180"/>
      <c r="H384" s="181" t="s">
        <v>1446</v>
      </c>
      <c r="I384" s="261" t="s">
        <v>351</v>
      </c>
      <c r="J384" s="180" t="s">
        <v>352</v>
      </c>
      <c r="K384" s="180" t="s">
        <v>27</v>
      </c>
      <c r="L384" s="73">
        <v>1</v>
      </c>
      <c r="M384" s="281">
        <v>2</v>
      </c>
      <c r="N384" s="262">
        <v>1620</v>
      </c>
      <c r="O384" s="73">
        <v>98</v>
      </c>
      <c r="P384" s="73" t="s">
        <v>28</v>
      </c>
      <c r="Q384" s="282">
        <v>0.05</v>
      </c>
      <c r="R384" s="454">
        <v>1637.82</v>
      </c>
      <c r="S384" s="552"/>
      <c r="T384" s="216"/>
      <c r="U384" s="216"/>
      <c r="V384" s="216"/>
      <c r="W384" s="216"/>
      <c r="X384" s="216"/>
      <c r="Y384" s="216"/>
      <c r="Z384" s="216"/>
      <c r="AA384" s="216"/>
      <c r="AB384" s="216"/>
      <c r="AC384" s="216"/>
      <c r="AD384" s="216"/>
      <c r="AE384" s="216"/>
      <c r="AF384" s="216"/>
      <c r="AG384" s="216"/>
      <c r="AH384" s="216"/>
      <c r="AI384" s="216"/>
      <c r="AJ384" s="216"/>
      <c r="AK384" s="216"/>
      <c r="AL384" s="216"/>
      <c r="AM384" s="216"/>
      <c r="AN384" s="216"/>
      <c r="AO384" s="216"/>
      <c r="AP384" s="216"/>
      <c r="AQ384" s="216"/>
      <c r="AR384" s="216"/>
      <c r="AS384" s="216"/>
      <c r="AT384" s="216"/>
      <c r="AU384" s="216"/>
      <c r="AV384" s="216"/>
      <c r="AW384" s="216"/>
      <c r="AX384" s="216"/>
      <c r="AY384" s="216"/>
      <c r="AZ384" s="216"/>
      <c r="BA384" s="216"/>
      <c r="BB384" s="216"/>
      <c r="BC384" s="216"/>
      <c r="BD384" s="216"/>
      <c r="BE384" s="216"/>
      <c r="BF384" s="216"/>
      <c r="BG384" s="216"/>
      <c r="BH384" s="216"/>
      <c r="BI384" s="216"/>
      <c r="BJ384" s="216"/>
      <c r="BK384" s="216"/>
      <c r="BL384" s="216"/>
      <c r="BM384" s="216"/>
      <c r="BN384" s="216"/>
      <c r="BO384" s="216"/>
      <c r="BP384" s="216"/>
      <c r="BQ384" s="216"/>
      <c r="BR384" s="216"/>
      <c r="BS384" s="216"/>
      <c r="BT384" s="258"/>
      <c r="BU384" s="258"/>
      <c r="BV384" s="258"/>
      <c r="BW384" s="258"/>
      <c r="BX384" s="258"/>
    </row>
    <row r="385" spans="1:76" s="252" customFormat="1" ht="19.899999999999999" customHeight="1">
      <c r="A385" s="337"/>
      <c r="B385" s="389"/>
      <c r="C385" s="180" t="s">
        <v>1450</v>
      </c>
      <c r="D385" s="180" t="s">
        <v>1451</v>
      </c>
      <c r="E385" s="180" t="s">
        <v>46</v>
      </c>
      <c r="F385" s="180" t="s">
        <v>1884</v>
      </c>
      <c r="G385" s="180"/>
      <c r="H385" s="181" t="s">
        <v>1446</v>
      </c>
      <c r="I385" s="261" t="s">
        <v>351</v>
      </c>
      <c r="J385" s="180" t="s">
        <v>352</v>
      </c>
      <c r="K385" s="180" t="s">
        <v>27</v>
      </c>
      <c r="L385" s="73">
        <v>1</v>
      </c>
      <c r="M385" s="281">
        <v>3</v>
      </c>
      <c r="N385" s="262">
        <v>1620</v>
      </c>
      <c r="O385" s="73">
        <v>98</v>
      </c>
      <c r="P385" s="73" t="s">
        <v>37</v>
      </c>
      <c r="Q385" s="282">
        <v>7.0000000000000007E-2</v>
      </c>
      <c r="R385" s="454">
        <v>1637.82</v>
      </c>
      <c r="S385" s="552"/>
      <c r="T385" s="216"/>
      <c r="U385" s="216"/>
      <c r="V385" s="216"/>
      <c r="W385" s="216"/>
      <c r="X385" s="216"/>
      <c r="Y385" s="216"/>
      <c r="Z385" s="216"/>
      <c r="AA385" s="216"/>
      <c r="AB385" s="216"/>
      <c r="AC385" s="216"/>
      <c r="AD385" s="216"/>
      <c r="AE385" s="216"/>
      <c r="AF385" s="216"/>
      <c r="AG385" s="216"/>
      <c r="AH385" s="216"/>
      <c r="AI385" s="216"/>
      <c r="AJ385" s="216"/>
      <c r="AK385" s="216"/>
      <c r="AL385" s="216"/>
      <c r="AM385" s="216"/>
      <c r="AN385" s="216"/>
      <c r="AO385" s="216"/>
      <c r="AP385" s="216"/>
      <c r="AQ385" s="216"/>
      <c r="AR385" s="216"/>
      <c r="AS385" s="216"/>
      <c r="AT385" s="216"/>
      <c r="AU385" s="216"/>
      <c r="AV385" s="216"/>
      <c r="AW385" s="216"/>
      <c r="AX385" s="216"/>
      <c r="AY385" s="216"/>
      <c r="AZ385" s="216"/>
      <c r="BA385" s="216"/>
      <c r="BB385" s="216"/>
      <c r="BC385" s="216"/>
      <c r="BD385" s="216"/>
      <c r="BE385" s="216"/>
      <c r="BF385" s="216"/>
      <c r="BG385" s="216"/>
      <c r="BH385" s="216"/>
      <c r="BI385" s="216"/>
      <c r="BJ385" s="216"/>
      <c r="BK385" s="216"/>
      <c r="BL385" s="216"/>
      <c r="BM385" s="216"/>
      <c r="BN385" s="216"/>
      <c r="BO385" s="216"/>
      <c r="BP385" s="216"/>
      <c r="BQ385" s="216"/>
      <c r="BR385" s="216"/>
      <c r="BS385" s="216"/>
      <c r="BT385" s="258"/>
      <c r="BU385" s="258"/>
      <c r="BV385" s="258"/>
      <c r="BW385" s="258"/>
      <c r="BX385" s="258"/>
    </row>
    <row r="386" spans="1:76" s="252" customFormat="1" ht="19.899999999999999" customHeight="1">
      <c r="A386" s="337"/>
      <c r="B386" s="389"/>
      <c r="C386" s="180" t="s">
        <v>1452</v>
      </c>
      <c r="D386" s="180" t="s">
        <v>1453</v>
      </c>
      <c r="E386" s="180" t="s">
        <v>46</v>
      </c>
      <c r="F386" s="180" t="s">
        <v>1884</v>
      </c>
      <c r="G386" s="180"/>
      <c r="H386" s="181" t="s">
        <v>1446</v>
      </c>
      <c r="I386" s="261" t="s">
        <v>351</v>
      </c>
      <c r="J386" s="180" t="s">
        <v>352</v>
      </c>
      <c r="K386" s="180" t="s">
        <v>27</v>
      </c>
      <c r="L386" s="73">
        <v>1</v>
      </c>
      <c r="M386" s="281">
        <v>4</v>
      </c>
      <c r="N386" s="262">
        <v>1539.4</v>
      </c>
      <c r="O386" s="73">
        <v>98</v>
      </c>
      <c r="P386" s="73" t="s">
        <v>37</v>
      </c>
      <c r="Q386" s="282">
        <v>7.0000000000000007E-2</v>
      </c>
      <c r="R386" s="454">
        <v>1556.3334</v>
      </c>
      <c r="S386" s="552"/>
      <c r="T386" s="216"/>
      <c r="U386" s="216"/>
      <c r="V386" s="216"/>
      <c r="W386" s="216"/>
      <c r="X386" s="216"/>
      <c r="Y386" s="216"/>
      <c r="Z386" s="216"/>
      <c r="AA386" s="216"/>
      <c r="AB386" s="216"/>
      <c r="AC386" s="216"/>
      <c r="AD386" s="216"/>
      <c r="AE386" s="216"/>
      <c r="AF386" s="216"/>
      <c r="AG386" s="216"/>
      <c r="AH386" s="216"/>
      <c r="AI386" s="216"/>
      <c r="AJ386" s="216"/>
      <c r="AK386" s="216"/>
      <c r="AL386" s="216"/>
      <c r="AM386" s="216"/>
      <c r="AN386" s="216"/>
      <c r="AO386" s="216"/>
      <c r="AP386" s="216"/>
      <c r="AQ386" s="216"/>
      <c r="AR386" s="216"/>
      <c r="AS386" s="216"/>
      <c r="AT386" s="216"/>
      <c r="AU386" s="216"/>
      <c r="AV386" s="216"/>
      <c r="AW386" s="216"/>
      <c r="AX386" s="216"/>
      <c r="AY386" s="216"/>
      <c r="AZ386" s="216"/>
      <c r="BA386" s="216"/>
      <c r="BB386" s="216"/>
      <c r="BC386" s="216"/>
      <c r="BD386" s="216"/>
      <c r="BE386" s="216"/>
      <c r="BF386" s="216"/>
      <c r="BG386" s="216"/>
      <c r="BH386" s="216"/>
      <c r="BI386" s="216"/>
      <c r="BJ386" s="216"/>
      <c r="BK386" s="216"/>
      <c r="BL386" s="216"/>
      <c r="BM386" s="216"/>
      <c r="BN386" s="216"/>
      <c r="BO386" s="216"/>
      <c r="BP386" s="216"/>
      <c r="BQ386" s="216"/>
      <c r="BR386" s="216"/>
      <c r="BS386" s="216"/>
      <c r="BT386" s="258"/>
      <c r="BU386" s="258"/>
      <c r="BV386" s="258"/>
      <c r="BW386" s="258"/>
      <c r="BX386" s="258"/>
    </row>
    <row r="387" spans="1:76" s="252" customFormat="1" ht="19.899999999999999" customHeight="1">
      <c r="A387" s="337"/>
      <c r="B387" s="389"/>
      <c r="C387" s="199" t="s">
        <v>1454</v>
      </c>
      <c r="D387" s="199" t="s">
        <v>1455</v>
      </c>
      <c r="E387" s="199" t="s">
        <v>46</v>
      </c>
      <c r="F387" s="199" t="s">
        <v>1884</v>
      </c>
      <c r="G387" s="199"/>
      <c r="H387" s="200" t="s">
        <v>1446</v>
      </c>
      <c r="I387" s="261" t="s">
        <v>351</v>
      </c>
      <c r="J387" s="199" t="s">
        <v>352</v>
      </c>
      <c r="K387" s="199" t="s">
        <v>27</v>
      </c>
      <c r="L387" s="73">
        <v>1</v>
      </c>
      <c r="M387" s="281">
        <v>5</v>
      </c>
      <c r="N387" s="262">
        <v>1996.8</v>
      </c>
      <c r="O387" s="73">
        <v>98</v>
      </c>
      <c r="P387" s="73" t="s">
        <v>44</v>
      </c>
      <c r="Q387" s="73" t="s">
        <v>49</v>
      </c>
      <c r="R387" s="454">
        <v>2018.7647999999999</v>
      </c>
      <c r="S387" s="552"/>
      <c r="T387" s="216"/>
      <c r="U387" s="216"/>
      <c r="V387" s="216"/>
      <c r="W387" s="216"/>
      <c r="X387" s="216"/>
      <c r="Y387" s="216"/>
      <c r="Z387" s="216"/>
      <c r="AA387" s="216"/>
      <c r="AB387" s="216"/>
      <c r="AC387" s="216"/>
      <c r="AD387" s="216"/>
      <c r="AE387" s="216"/>
      <c r="AF387" s="216"/>
      <c r="AG387" s="216"/>
      <c r="AH387" s="216"/>
      <c r="AI387" s="216"/>
      <c r="AJ387" s="216"/>
      <c r="AK387" s="216"/>
      <c r="AL387" s="216"/>
      <c r="AM387" s="216"/>
      <c r="AN387" s="216"/>
      <c r="AO387" s="216"/>
      <c r="AP387" s="216"/>
      <c r="AQ387" s="216"/>
      <c r="AR387" s="216"/>
      <c r="AS387" s="216"/>
      <c r="AT387" s="216"/>
      <c r="AU387" s="216"/>
      <c r="AV387" s="216"/>
      <c r="AW387" s="216"/>
      <c r="AX387" s="216"/>
      <c r="AY387" s="216"/>
      <c r="AZ387" s="216"/>
      <c r="BA387" s="216"/>
      <c r="BB387" s="216"/>
      <c r="BC387" s="216"/>
      <c r="BD387" s="216"/>
      <c r="BE387" s="216"/>
      <c r="BF387" s="216"/>
      <c r="BG387" s="216"/>
      <c r="BH387" s="216"/>
      <c r="BI387" s="216"/>
      <c r="BJ387" s="216"/>
      <c r="BK387" s="216"/>
      <c r="BL387" s="216"/>
      <c r="BM387" s="216"/>
      <c r="BN387" s="216"/>
      <c r="BO387" s="216"/>
      <c r="BP387" s="216"/>
      <c r="BQ387" s="216"/>
      <c r="BR387" s="216"/>
      <c r="BS387" s="216"/>
      <c r="BT387" s="258"/>
      <c r="BU387" s="258"/>
      <c r="BV387" s="258"/>
      <c r="BW387" s="258"/>
      <c r="BX387" s="258"/>
    </row>
    <row r="388" spans="1:76" s="252" customFormat="1" ht="19.899999999999999" customHeight="1">
      <c r="A388" s="337"/>
      <c r="B388" s="389"/>
      <c r="C388" s="283" t="s">
        <v>1456</v>
      </c>
      <c r="D388" s="283" t="s">
        <v>1457</v>
      </c>
      <c r="E388" s="283" t="s">
        <v>46</v>
      </c>
      <c r="F388" s="283" t="s">
        <v>1884</v>
      </c>
      <c r="G388" s="283"/>
      <c r="H388" s="284" t="s">
        <v>1446</v>
      </c>
      <c r="I388" s="261" t="s">
        <v>351</v>
      </c>
      <c r="J388" s="283" t="s">
        <v>352</v>
      </c>
      <c r="K388" s="283" t="s">
        <v>27</v>
      </c>
      <c r="L388" s="73">
        <v>1</v>
      </c>
      <c r="M388" s="281">
        <v>6</v>
      </c>
      <c r="N388" s="262">
        <v>1747.2</v>
      </c>
      <c r="O388" s="73">
        <v>98</v>
      </c>
      <c r="P388" s="73" t="s">
        <v>44</v>
      </c>
      <c r="Q388" s="73" t="s">
        <v>49</v>
      </c>
      <c r="R388" s="454">
        <v>1766.4192</v>
      </c>
      <c r="S388" s="552"/>
      <c r="T388" s="216"/>
      <c r="U388" s="216"/>
      <c r="V388" s="216"/>
      <c r="W388" s="216"/>
      <c r="X388" s="216"/>
      <c r="Y388" s="216"/>
      <c r="Z388" s="216"/>
      <c r="AA388" s="216"/>
      <c r="AB388" s="216"/>
      <c r="AC388" s="216"/>
      <c r="AD388" s="216"/>
      <c r="AE388" s="216"/>
      <c r="AF388" s="216"/>
      <c r="AG388" s="216"/>
      <c r="AH388" s="216"/>
      <c r="AI388" s="216"/>
      <c r="AJ388" s="216"/>
      <c r="AK388" s="216"/>
      <c r="AL388" s="216"/>
      <c r="AM388" s="216"/>
      <c r="AN388" s="216"/>
      <c r="AO388" s="216"/>
      <c r="AP388" s="216"/>
      <c r="AQ388" s="216"/>
      <c r="AR388" s="216"/>
      <c r="AS388" s="216"/>
      <c r="AT388" s="216"/>
      <c r="AU388" s="216"/>
      <c r="AV388" s="216"/>
      <c r="AW388" s="216"/>
      <c r="AX388" s="216"/>
      <c r="AY388" s="216"/>
      <c r="AZ388" s="216"/>
      <c r="BA388" s="216"/>
      <c r="BB388" s="216"/>
      <c r="BC388" s="216"/>
      <c r="BD388" s="216"/>
      <c r="BE388" s="216"/>
      <c r="BF388" s="216"/>
      <c r="BG388" s="216"/>
      <c r="BH388" s="216"/>
      <c r="BI388" s="216"/>
      <c r="BJ388" s="216"/>
      <c r="BK388" s="216"/>
      <c r="BL388" s="216"/>
      <c r="BM388" s="216"/>
      <c r="BN388" s="216"/>
      <c r="BO388" s="216"/>
      <c r="BP388" s="216"/>
      <c r="BQ388" s="216"/>
      <c r="BR388" s="216"/>
      <c r="BS388" s="216"/>
      <c r="BT388" s="258"/>
      <c r="BU388" s="258"/>
      <c r="BV388" s="258"/>
      <c r="BW388" s="258"/>
      <c r="BX388" s="258"/>
    </row>
    <row r="389" spans="1:76" s="252" customFormat="1" ht="19.899999999999999" customHeight="1" thickBot="1">
      <c r="A389" s="337"/>
      <c r="B389" s="390"/>
      <c r="C389" s="684" t="s">
        <v>1458</v>
      </c>
      <c r="D389" s="684" t="s">
        <v>1459</v>
      </c>
      <c r="E389" s="684" t="s">
        <v>46</v>
      </c>
      <c r="F389" s="684" t="s">
        <v>1884</v>
      </c>
      <c r="G389" s="684"/>
      <c r="H389" s="685" t="s">
        <v>1446</v>
      </c>
      <c r="I389" s="261" t="s">
        <v>351</v>
      </c>
      <c r="J389" s="684" t="s">
        <v>352</v>
      </c>
      <c r="K389" s="684" t="s">
        <v>27</v>
      </c>
      <c r="L389" s="398">
        <v>1</v>
      </c>
      <c r="M389" s="438">
        <v>7</v>
      </c>
      <c r="N389" s="439">
        <v>56.3</v>
      </c>
      <c r="O389" s="398">
        <v>98</v>
      </c>
      <c r="P389" s="398" t="s">
        <v>44</v>
      </c>
      <c r="Q389" s="398" t="s">
        <v>49</v>
      </c>
      <c r="R389" s="441">
        <v>56.9193</v>
      </c>
      <c r="S389" s="552">
        <f>SUM(R383:R389)</f>
        <v>10311.896699999999</v>
      </c>
      <c r="T389" s="216"/>
      <c r="U389" s="216"/>
      <c r="V389" s="216"/>
      <c r="W389" s="216"/>
      <c r="X389" s="216"/>
      <c r="Y389" s="216"/>
      <c r="Z389" s="216"/>
      <c r="AA389" s="216"/>
      <c r="AB389" s="216"/>
      <c r="AC389" s="216"/>
      <c r="AD389" s="216"/>
      <c r="AE389" s="216"/>
      <c r="AF389" s="216"/>
      <c r="AG389" s="216"/>
      <c r="AH389" s="216"/>
      <c r="AI389" s="216"/>
      <c r="AJ389" s="216"/>
      <c r="AK389" s="216"/>
      <c r="AL389" s="216"/>
      <c r="AM389" s="216"/>
      <c r="AN389" s="216"/>
      <c r="AO389" s="216"/>
      <c r="AP389" s="216"/>
      <c r="AQ389" s="216"/>
      <c r="AR389" s="216"/>
      <c r="AS389" s="216"/>
      <c r="AT389" s="216"/>
      <c r="AU389" s="216"/>
      <c r="AV389" s="216"/>
      <c r="AW389" s="216"/>
      <c r="AX389" s="216"/>
      <c r="AY389" s="216"/>
      <c r="AZ389" s="216"/>
      <c r="BA389" s="216"/>
      <c r="BB389" s="216"/>
      <c r="BC389" s="216"/>
      <c r="BD389" s="216"/>
      <c r="BE389" s="216"/>
      <c r="BF389" s="216"/>
      <c r="BG389" s="216"/>
      <c r="BH389" s="216"/>
      <c r="BI389" s="216"/>
      <c r="BJ389" s="216"/>
      <c r="BK389" s="216"/>
      <c r="BL389" s="216"/>
      <c r="BM389" s="216"/>
      <c r="BN389" s="216"/>
      <c r="BO389" s="216"/>
      <c r="BP389" s="216"/>
      <c r="BQ389" s="216"/>
      <c r="BR389" s="216"/>
      <c r="BS389" s="216"/>
      <c r="BT389" s="258"/>
      <c r="BU389" s="258"/>
      <c r="BV389" s="258"/>
      <c r="BW389" s="258"/>
      <c r="BX389" s="258"/>
    </row>
    <row r="390" spans="1:76" s="252" customFormat="1" ht="19.899999999999999" customHeight="1">
      <c r="A390" s="234">
        <v>748</v>
      </c>
      <c r="B390" s="363">
        <v>61</v>
      </c>
      <c r="C390" s="364" t="s">
        <v>490</v>
      </c>
      <c r="D390" s="364" t="s">
        <v>202</v>
      </c>
      <c r="E390" s="366" t="s">
        <v>46</v>
      </c>
      <c r="F390" s="366" t="s">
        <v>1884</v>
      </c>
      <c r="G390" s="366"/>
      <c r="H390" s="365" t="s">
        <v>203</v>
      </c>
      <c r="I390" s="365" t="s">
        <v>331</v>
      </c>
      <c r="J390" s="366" t="s">
        <v>71</v>
      </c>
      <c r="K390" s="366" t="s">
        <v>29</v>
      </c>
      <c r="L390" s="366" t="s">
        <v>19</v>
      </c>
      <c r="M390" s="366" t="s">
        <v>19</v>
      </c>
      <c r="N390" s="365">
        <v>1722</v>
      </c>
      <c r="O390" s="365"/>
      <c r="P390" s="366" t="s">
        <v>21</v>
      </c>
      <c r="Q390" s="367" t="s">
        <v>49</v>
      </c>
      <c r="R390" s="368">
        <v>1740.8901559999999</v>
      </c>
      <c r="S390" s="550"/>
      <c r="T390" s="206"/>
      <c r="U390" s="206"/>
      <c r="V390" s="206"/>
      <c r="W390" s="206"/>
      <c r="X390" s="206"/>
      <c r="Y390" s="206"/>
      <c r="Z390" s="206"/>
      <c r="AA390" s="206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  <c r="AL390" s="206"/>
      <c r="AM390" s="206"/>
      <c r="AN390" s="206"/>
      <c r="AO390" s="206"/>
      <c r="AP390" s="206"/>
      <c r="AQ390" s="206"/>
      <c r="AR390" s="206"/>
      <c r="AS390" s="206"/>
      <c r="AT390" s="206"/>
      <c r="AU390" s="206"/>
      <c r="AV390" s="206"/>
      <c r="AW390" s="206"/>
      <c r="AX390" s="206"/>
      <c r="AY390" s="206"/>
      <c r="AZ390" s="206"/>
      <c r="BA390" s="206"/>
      <c r="BB390" s="206"/>
      <c r="BC390" s="206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32"/>
      <c r="BU390" s="232"/>
      <c r="BV390" s="232"/>
      <c r="BW390" s="232"/>
      <c r="BX390" s="232"/>
    </row>
    <row r="391" spans="1:76" s="252" customFormat="1" ht="19.899999999999999" customHeight="1">
      <c r="A391" s="235">
        <v>749</v>
      </c>
      <c r="B391" s="376"/>
      <c r="C391" s="226" t="s">
        <v>491</v>
      </c>
      <c r="D391" s="226" t="s">
        <v>204</v>
      </c>
      <c r="E391" s="225" t="s">
        <v>46</v>
      </c>
      <c r="F391" s="225" t="s">
        <v>1884</v>
      </c>
      <c r="G391" s="225"/>
      <c r="H391" s="227" t="s">
        <v>203</v>
      </c>
      <c r="I391" s="228" t="s">
        <v>351</v>
      </c>
      <c r="J391" s="225" t="s">
        <v>71</v>
      </c>
      <c r="K391" s="225" t="s">
        <v>29</v>
      </c>
      <c r="L391" s="225" t="s">
        <v>19</v>
      </c>
      <c r="M391" s="225" t="s">
        <v>20</v>
      </c>
      <c r="N391" s="227">
        <v>1722</v>
      </c>
      <c r="O391" s="227"/>
      <c r="P391" s="225" t="s">
        <v>22</v>
      </c>
      <c r="Q391" s="229"/>
      <c r="R391" s="377">
        <v>1740.8901559999999</v>
      </c>
      <c r="S391" s="550"/>
      <c r="T391" s="206"/>
      <c r="U391" s="206"/>
      <c r="V391" s="206"/>
      <c r="W391" s="206"/>
      <c r="X391" s="206"/>
      <c r="Y391" s="206"/>
      <c r="Z391" s="206"/>
      <c r="AA391" s="206"/>
      <c r="AB391" s="206"/>
      <c r="AC391" s="206"/>
      <c r="AD391" s="206"/>
      <c r="AE391" s="206"/>
      <c r="AF391" s="206"/>
      <c r="AG391" s="206"/>
      <c r="AH391" s="206"/>
      <c r="AI391" s="206"/>
      <c r="AJ391" s="206"/>
      <c r="AK391" s="206"/>
      <c r="AL391" s="206"/>
      <c r="AM391" s="206"/>
      <c r="AN391" s="206"/>
      <c r="AO391" s="206"/>
      <c r="AP391" s="206"/>
      <c r="AQ391" s="206"/>
      <c r="AR391" s="206"/>
      <c r="AS391" s="206"/>
      <c r="AT391" s="206"/>
      <c r="AU391" s="206"/>
      <c r="AV391" s="206"/>
      <c r="AW391" s="206"/>
      <c r="AX391" s="206"/>
      <c r="AY391" s="206"/>
      <c r="AZ391" s="206"/>
      <c r="BA391" s="206"/>
      <c r="BB391" s="206"/>
      <c r="BC391" s="206"/>
      <c r="BD391" s="206"/>
      <c r="BE391" s="206"/>
      <c r="BF391" s="206"/>
      <c r="BG391" s="206"/>
      <c r="BH391" s="206"/>
      <c r="BI391" s="206"/>
      <c r="BJ391" s="206"/>
      <c r="BK391" s="206"/>
      <c r="BL391" s="206"/>
      <c r="BM391" s="206"/>
      <c r="BN391" s="206"/>
      <c r="BO391" s="206"/>
      <c r="BP391" s="206"/>
      <c r="BQ391" s="206"/>
      <c r="BR391" s="206"/>
      <c r="BS391" s="206"/>
      <c r="BT391" s="232"/>
      <c r="BU391" s="232"/>
      <c r="BV391" s="232"/>
      <c r="BW391" s="232"/>
      <c r="BX391" s="232"/>
    </row>
    <row r="392" spans="1:76" s="252" customFormat="1" ht="19.899999999999999" customHeight="1">
      <c r="A392" s="235">
        <v>750</v>
      </c>
      <c r="B392" s="376"/>
      <c r="C392" s="226" t="s">
        <v>492</v>
      </c>
      <c r="D392" s="226" t="s">
        <v>205</v>
      </c>
      <c r="E392" s="225" t="s">
        <v>46</v>
      </c>
      <c r="F392" s="225" t="s">
        <v>1884</v>
      </c>
      <c r="G392" s="225"/>
      <c r="H392" s="227" t="s">
        <v>203</v>
      </c>
      <c r="I392" s="228" t="s">
        <v>351</v>
      </c>
      <c r="J392" s="225" t="s">
        <v>71</v>
      </c>
      <c r="K392" s="225" t="s">
        <v>29</v>
      </c>
      <c r="L392" s="225" t="s">
        <v>19</v>
      </c>
      <c r="M392" s="225" t="s">
        <v>23</v>
      </c>
      <c r="N392" s="227">
        <v>1722</v>
      </c>
      <c r="O392" s="227"/>
      <c r="P392" s="225" t="s">
        <v>21</v>
      </c>
      <c r="Q392" s="229" t="s">
        <v>49</v>
      </c>
      <c r="R392" s="377">
        <v>1740.8901559999999</v>
      </c>
      <c r="S392" s="550"/>
      <c r="T392" s="206"/>
      <c r="U392" s="206"/>
      <c r="V392" s="206"/>
      <c r="W392" s="206"/>
      <c r="X392" s="206"/>
      <c r="Y392" s="206"/>
      <c r="Z392" s="206"/>
      <c r="AA392" s="206"/>
      <c r="AB392" s="206"/>
      <c r="AC392" s="206"/>
      <c r="AD392" s="206"/>
      <c r="AE392" s="206"/>
      <c r="AF392" s="206"/>
      <c r="AG392" s="206"/>
      <c r="AH392" s="206"/>
      <c r="AI392" s="206"/>
      <c r="AJ392" s="206"/>
      <c r="AK392" s="206"/>
      <c r="AL392" s="206"/>
      <c r="AM392" s="206"/>
      <c r="AN392" s="206"/>
      <c r="AO392" s="206"/>
      <c r="AP392" s="206"/>
      <c r="AQ392" s="206"/>
      <c r="AR392" s="206"/>
      <c r="AS392" s="206"/>
      <c r="AT392" s="206"/>
      <c r="AU392" s="206"/>
      <c r="AV392" s="206"/>
      <c r="AW392" s="206"/>
      <c r="AX392" s="206"/>
      <c r="AY392" s="206"/>
      <c r="AZ392" s="206"/>
      <c r="BA392" s="206"/>
      <c r="BB392" s="206"/>
      <c r="BC392" s="206"/>
      <c r="BD392" s="206"/>
      <c r="BE392" s="206"/>
      <c r="BF392" s="206"/>
      <c r="BG392" s="206"/>
      <c r="BH392" s="206"/>
      <c r="BI392" s="206"/>
      <c r="BJ392" s="206"/>
      <c r="BK392" s="206"/>
      <c r="BL392" s="206"/>
      <c r="BM392" s="206"/>
      <c r="BN392" s="206"/>
      <c r="BO392" s="206"/>
      <c r="BP392" s="206"/>
      <c r="BQ392" s="206"/>
      <c r="BR392" s="206"/>
      <c r="BS392" s="206"/>
      <c r="BT392" s="232"/>
      <c r="BU392" s="232"/>
      <c r="BV392" s="232"/>
      <c r="BW392" s="232"/>
      <c r="BX392" s="232"/>
    </row>
    <row r="393" spans="1:76" s="264" customFormat="1" ht="19.899999999999999" customHeight="1">
      <c r="A393" s="235">
        <v>751</v>
      </c>
      <c r="B393" s="376"/>
      <c r="C393" s="226" t="s">
        <v>493</v>
      </c>
      <c r="D393" s="226" t="s">
        <v>206</v>
      </c>
      <c r="E393" s="225" t="s">
        <v>46</v>
      </c>
      <c r="F393" s="225" t="s">
        <v>1884</v>
      </c>
      <c r="G393" s="225"/>
      <c r="H393" s="227" t="s">
        <v>203</v>
      </c>
      <c r="I393" s="228" t="s">
        <v>351</v>
      </c>
      <c r="J393" s="225" t="s">
        <v>71</v>
      </c>
      <c r="K393" s="225" t="s">
        <v>29</v>
      </c>
      <c r="L393" s="225" t="s">
        <v>19</v>
      </c>
      <c r="M393" s="225" t="s">
        <v>25</v>
      </c>
      <c r="N393" s="227">
        <v>1722</v>
      </c>
      <c r="O393" s="227"/>
      <c r="P393" s="225" t="s">
        <v>21</v>
      </c>
      <c r="Q393" s="229">
        <v>0</v>
      </c>
      <c r="R393" s="377">
        <v>1740.8901559999999</v>
      </c>
      <c r="S393" s="550"/>
      <c r="T393" s="206"/>
      <c r="U393" s="206"/>
      <c r="V393" s="206"/>
      <c r="W393" s="206"/>
      <c r="X393" s="206"/>
      <c r="Y393" s="206"/>
      <c r="Z393" s="206"/>
      <c r="AA393" s="206"/>
      <c r="AB393" s="206"/>
      <c r="AC393" s="206"/>
      <c r="AD393" s="206"/>
      <c r="AE393" s="206"/>
      <c r="AF393" s="206"/>
      <c r="AG393" s="206"/>
      <c r="AH393" s="206"/>
      <c r="AI393" s="206"/>
      <c r="AJ393" s="206"/>
      <c r="AK393" s="206"/>
      <c r="AL393" s="206"/>
      <c r="AM393" s="206"/>
      <c r="AN393" s="206"/>
      <c r="AO393" s="206"/>
      <c r="AP393" s="206"/>
      <c r="AQ393" s="206"/>
      <c r="AR393" s="206"/>
      <c r="AS393" s="206"/>
      <c r="AT393" s="206"/>
      <c r="AU393" s="206"/>
      <c r="AV393" s="206"/>
      <c r="AW393" s="206"/>
      <c r="AX393" s="206"/>
      <c r="AY393" s="206"/>
      <c r="AZ393" s="206"/>
      <c r="BA393" s="206"/>
      <c r="BB393" s="206"/>
      <c r="BC393" s="206"/>
      <c r="BD393" s="206"/>
      <c r="BE393" s="206"/>
      <c r="BF393" s="206"/>
      <c r="BG393" s="206"/>
      <c r="BH393" s="206"/>
      <c r="BI393" s="206"/>
      <c r="BJ393" s="206"/>
      <c r="BK393" s="206"/>
      <c r="BL393" s="206"/>
      <c r="BM393" s="206"/>
      <c r="BN393" s="206"/>
      <c r="BO393" s="206"/>
      <c r="BP393" s="206"/>
      <c r="BQ393" s="206"/>
      <c r="BR393" s="206"/>
      <c r="BS393" s="206"/>
      <c r="BT393" s="232"/>
      <c r="BU393" s="232"/>
      <c r="BV393" s="232"/>
      <c r="BW393" s="232"/>
      <c r="BX393" s="232"/>
    </row>
    <row r="394" spans="1:76" s="252" customFormat="1" ht="19.899999999999999" customHeight="1" thickBot="1">
      <c r="A394" s="224">
        <v>752</v>
      </c>
      <c r="B394" s="369"/>
      <c r="C394" s="370" t="s">
        <v>494</v>
      </c>
      <c r="D394" s="370" t="s">
        <v>207</v>
      </c>
      <c r="E394" s="372" t="s">
        <v>46</v>
      </c>
      <c r="F394" s="372" t="s">
        <v>1884</v>
      </c>
      <c r="G394" s="372"/>
      <c r="H394" s="371" t="s">
        <v>203</v>
      </c>
      <c r="I394" s="373" t="s">
        <v>351</v>
      </c>
      <c r="J394" s="372" t="s">
        <v>71</v>
      </c>
      <c r="K394" s="372" t="s">
        <v>29</v>
      </c>
      <c r="L394" s="372" t="s">
        <v>19</v>
      </c>
      <c r="M394" s="372" t="s">
        <v>24</v>
      </c>
      <c r="N394" s="371">
        <v>288.39999999999998</v>
      </c>
      <c r="O394" s="371"/>
      <c r="P394" s="372" t="s">
        <v>21</v>
      </c>
      <c r="Q394" s="374" t="s">
        <v>49</v>
      </c>
      <c r="R394" s="375">
        <v>291.56371799999999</v>
      </c>
      <c r="S394" s="550">
        <f>SUM(R390:R394)</f>
        <v>7255.1243420000001</v>
      </c>
      <c r="T394" s="206"/>
      <c r="U394" s="206"/>
      <c r="V394" s="206"/>
      <c r="W394" s="206"/>
      <c r="X394" s="206"/>
      <c r="Y394" s="206"/>
      <c r="Z394" s="206"/>
      <c r="AA394" s="206"/>
      <c r="AB394" s="206"/>
      <c r="AC394" s="206"/>
      <c r="AD394" s="206"/>
      <c r="AE394" s="206"/>
      <c r="AF394" s="206"/>
      <c r="AG394" s="206"/>
      <c r="AH394" s="206"/>
      <c r="AI394" s="206"/>
      <c r="AJ394" s="206"/>
      <c r="AK394" s="206"/>
      <c r="AL394" s="206"/>
      <c r="AM394" s="206"/>
      <c r="AN394" s="206"/>
      <c r="AO394" s="206"/>
      <c r="AP394" s="206"/>
      <c r="AQ394" s="206"/>
      <c r="AR394" s="206"/>
      <c r="AS394" s="206"/>
      <c r="AT394" s="206"/>
      <c r="AU394" s="206"/>
      <c r="AV394" s="206"/>
      <c r="AW394" s="206"/>
      <c r="AX394" s="206"/>
      <c r="AY394" s="206"/>
      <c r="AZ394" s="206"/>
      <c r="BA394" s="206"/>
      <c r="BB394" s="206"/>
      <c r="BC394" s="206"/>
      <c r="BD394" s="206"/>
      <c r="BE394" s="206"/>
      <c r="BF394" s="206"/>
      <c r="BG394" s="206"/>
      <c r="BH394" s="206"/>
      <c r="BI394" s="206"/>
      <c r="BJ394" s="206"/>
      <c r="BK394" s="206"/>
      <c r="BL394" s="206"/>
      <c r="BM394" s="206"/>
      <c r="BN394" s="206"/>
      <c r="BO394" s="206"/>
      <c r="BP394" s="206"/>
      <c r="BQ394" s="206"/>
      <c r="BR394" s="206"/>
      <c r="BS394" s="206"/>
      <c r="BT394" s="232"/>
      <c r="BU394" s="232"/>
      <c r="BV394" s="232"/>
      <c r="BW394" s="232"/>
      <c r="BX394" s="232"/>
    </row>
    <row r="395" spans="1:76" s="252" customFormat="1" ht="19.899999999999999" customHeight="1">
      <c r="B395" s="345">
        <v>62</v>
      </c>
      <c r="C395" s="708" t="s">
        <v>984</v>
      </c>
      <c r="D395" s="708" t="s">
        <v>985</v>
      </c>
      <c r="E395" s="708" t="s">
        <v>46</v>
      </c>
      <c r="F395" s="708" t="s">
        <v>1884</v>
      </c>
      <c r="G395" s="708"/>
      <c r="H395" s="709" t="s">
        <v>986</v>
      </c>
      <c r="I395" s="348" t="s">
        <v>987</v>
      </c>
      <c r="J395" s="708" t="s">
        <v>71</v>
      </c>
      <c r="K395" s="708" t="s">
        <v>27</v>
      </c>
      <c r="L395" s="349">
        <v>2</v>
      </c>
      <c r="M395" s="350">
        <v>1</v>
      </c>
      <c r="N395" s="351">
        <v>1680</v>
      </c>
      <c r="O395" s="349">
        <v>86</v>
      </c>
      <c r="P395" s="349" t="s">
        <v>28</v>
      </c>
      <c r="Q395" s="352">
        <v>0.05</v>
      </c>
      <c r="R395" s="469">
        <v>1698.48</v>
      </c>
      <c r="S395" s="551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  <c r="AL395" s="214"/>
      <c r="AM395" s="214"/>
      <c r="AN395" s="214"/>
      <c r="AO395" s="214"/>
      <c r="AP395" s="214"/>
      <c r="AQ395" s="214"/>
      <c r="AR395" s="214"/>
      <c r="AS395" s="214"/>
      <c r="AT395" s="214"/>
      <c r="AU395" s="214"/>
      <c r="AV395" s="214"/>
      <c r="AW395" s="214"/>
      <c r="AX395" s="214"/>
      <c r="AY395" s="214"/>
      <c r="AZ395" s="214"/>
      <c r="BA395" s="214"/>
      <c r="BB395" s="214"/>
      <c r="BC395" s="214"/>
      <c r="BD395" s="214"/>
      <c r="BE395" s="214"/>
      <c r="BF395" s="214"/>
      <c r="BG395" s="214"/>
      <c r="BH395" s="214"/>
      <c r="BI395" s="214"/>
      <c r="BJ395" s="214"/>
      <c r="BK395" s="214"/>
      <c r="BL395" s="214"/>
      <c r="BM395" s="214"/>
      <c r="BN395" s="214"/>
      <c r="BO395" s="214"/>
      <c r="BP395" s="214"/>
      <c r="BQ395" s="214"/>
      <c r="BR395" s="214"/>
      <c r="BS395" s="214"/>
      <c r="BT395" s="253"/>
      <c r="BU395" s="253"/>
      <c r="BV395" s="253"/>
      <c r="BW395" s="253"/>
      <c r="BX395" s="253"/>
    </row>
    <row r="396" spans="1:76" s="252" customFormat="1" ht="19.899999999999999" customHeight="1">
      <c r="B396" s="353"/>
      <c r="C396" s="85" t="s">
        <v>988</v>
      </c>
      <c r="D396" s="85" t="s">
        <v>989</v>
      </c>
      <c r="E396" s="85" t="s">
        <v>46</v>
      </c>
      <c r="F396" s="85" t="s">
        <v>1884</v>
      </c>
      <c r="G396" s="85"/>
      <c r="H396" s="87" t="s">
        <v>986</v>
      </c>
      <c r="I396" s="261" t="s">
        <v>351</v>
      </c>
      <c r="J396" s="85" t="s">
        <v>71</v>
      </c>
      <c r="K396" s="85" t="s">
        <v>27</v>
      </c>
      <c r="L396" s="49">
        <v>2</v>
      </c>
      <c r="M396" s="52">
        <v>2</v>
      </c>
      <c r="N396" s="53">
        <v>1680</v>
      </c>
      <c r="O396" s="49">
        <v>86</v>
      </c>
      <c r="P396" s="49" t="s">
        <v>37</v>
      </c>
      <c r="Q396" s="324">
        <v>7.0000000000000007E-2</v>
      </c>
      <c r="R396" s="470">
        <v>1698.48</v>
      </c>
      <c r="S396" s="551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  <c r="AK396" s="214"/>
      <c r="AL396" s="214"/>
      <c r="AM396" s="214"/>
      <c r="AN396" s="214"/>
      <c r="AO396" s="214"/>
      <c r="AP396" s="214"/>
      <c r="AQ396" s="214"/>
      <c r="AR396" s="214"/>
      <c r="AS396" s="214"/>
      <c r="AT396" s="214"/>
      <c r="AU396" s="214"/>
      <c r="AV396" s="214"/>
      <c r="AW396" s="214"/>
      <c r="AX396" s="214"/>
      <c r="AY396" s="214"/>
      <c r="AZ396" s="214"/>
      <c r="BA396" s="214"/>
      <c r="BB396" s="214"/>
      <c r="BC396" s="214"/>
      <c r="BD396" s="214"/>
      <c r="BE396" s="214"/>
      <c r="BF396" s="214"/>
      <c r="BG396" s="214"/>
      <c r="BH396" s="214"/>
      <c r="BI396" s="214"/>
      <c r="BJ396" s="214"/>
      <c r="BK396" s="214"/>
      <c r="BL396" s="214"/>
      <c r="BM396" s="214"/>
      <c r="BN396" s="214"/>
      <c r="BO396" s="214"/>
      <c r="BP396" s="214"/>
      <c r="BQ396" s="214"/>
      <c r="BR396" s="214"/>
      <c r="BS396" s="214"/>
      <c r="BT396" s="253"/>
      <c r="BU396" s="253"/>
      <c r="BV396" s="253"/>
      <c r="BW396" s="253"/>
      <c r="BX396" s="253"/>
    </row>
    <row r="397" spans="1:76" s="252" customFormat="1" ht="19.899999999999999" customHeight="1">
      <c r="B397" s="353"/>
      <c r="C397" s="158" t="s">
        <v>990</v>
      </c>
      <c r="D397" s="158" t="s">
        <v>991</v>
      </c>
      <c r="E397" s="158" t="s">
        <v>46</v>
      </c>
      <c r="F397" s="158" t="s">
        <v>1884</v>
      </c>
      <c r="G397" s="158"/>
      <c r="H397" s="159" t="s">
        <v>986</v>
      </c>
      <c r="I397" s="261" t="s">
        <v>351</v>
      </c>
      <c r="J397" s="158" t="s">
        <v>71</v>
      </c>
      <c r="K397" s="158" t="s">
        <v>27</v>
      </c>
      <c r="L397" s="49">
        <v>2</v>
      </c>
      <c r="M397" s="52">
        <v>3</v>
      </c>
      <c r="N397" s="53">
        <v>1680</v>
      </c>
      <c r="O397" s="49">
        <v>86</v>
      </c>
      <c r="P397" s="49" t="s">
        <v>44</v>
      </c>
      <c r="Q397" s="49" t="s">
        <v>49</v>
      </c>
      <c r="R397" s="470">
        <v>1698.48</v>
      </c>
      <c r="S397" s="551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  <c r="AK397" s="214"/>
      <c r="AL397" s="214"/>
      <c r="AM397" s="214"/>
      <c r="AN397" s="214"/>
      <c r="AO397" s="214"/>
      <c r="AP397" s="214"/>
      <c r="AQ397" s="214"/>
      <c r="AR397" s="214"/>
      <c r="AS397" s="214"/>
      <c r="AT397" s="214"/>
      <c r="AU397" s="214"/>
      <c r="AV397" s="214"/>
      <c r="AW397" s="214"/>
      <c r="AX397" s="214"/>
      <c r="AY397" s="214"/>
      <c r="AZ397" s="214"/>
      <c r="BA397" s="214"/>
      <c r="BB397" s="214"/>
      <c r="BC397" s="214"/>
      <c r="BD397" s="214"/>
      <c r="BE397" s="214"/>
      <c r="BF397" s="214"/>
      <c r="BG397" s="214"/>
      <c r="BH397" s="214"/>
      <c r="BI397" s="214"/>
      <c r="BJ397" s="214"/>
      <c r="BK397" s="214"/>
      <c r="BL397" s="214"/>
      <c r="BM397" s="214"/>
      <c r="BN397" s="214"/>
      <c r="BO397" s="214"/>
      <c r="BP397" s="214"/>
      <c r="BQ397" s="214"/>
      <c r="BR397" s="214"/>
      <c r="BS397" s="214"/>
      <c r="BT397" s="253"/>
      <c r="BU397" s="253"/>
      <c r="BV397" s="253"/>
      <c r="BW397" s="253"/>
      <c r="BX397" s="253"/>
    </row>
    <row r="398" spans="1:76" s="252" customFormat="1" ht="19.899999999999999" customHeight="1">
      <c r="B398" s="353"/>
      <c r="C398" s="158" t="s">
        <v>992</v>
      </c>
      <c r="D398" s="158" t="s">
        <v>993</v>
      </c>
      <c r="E398" s="158" t="s">
        <v>46</v>
      </c>
      <c r="F398" s="158" t="s">
        <v>1884</v>
      </c>
      <c r="G398" s="158"/>
      <c r="H398" s="159" t="s">
        <v>986</v>
      </c>
      <c r="I398" s="261" t="s">
        <v>351</v>
      </c>
      <c r="J398" s="158" t="s">
        <v>71</v>
      </c>
      <c r="K398" s="158" t="s">
        <v>27</v>
      </c>
      <c r="L398" s="49">
        <v>2</v>
      </c>
      <c r="M398" s="52">
        <v>4</v>
      </c>
      <c r="N398" s="53">
        <v>1980</v>
      </c>
      <c r="O398" s="49">
        <v>86</v>
      </c>
      <c r="P398" s="49" t="s">
        <v>28</v>
      </c>
      <c r="Q398" s="324">
        <v>0.05</v>
      </c>
      <c r="R398" s="470">
        <v>2001.78</v>
      </c>
      <c r="S398" s="551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  <c r="AL398" s="214"/>
      <c r="AM398" s="214"/>
      <c r="AN398" s="214"/>
      <c r="AO398" s="214"/>
      <c r="AP398" s="214"/>
      <c r="AQ398" s="214"/>
      <c r="AR398" s="214"/>
      <c r="AS398" s="214"/>
      <c r="AT398" s="214"/>
      <c r="AU398" s="214"/>
      <c r="AV398" s="214"/>
      <c r="AW398" s="214"/>
      <c r="AX398" s="214"/>
      <c r="AY398" s="214"/>
      <c r="AZ398" s="214"/>
      <c r="BA398" s="214"/>
      <c r="BB398" s="214"/>
      <c r="BC398" s="214"/>
      <c r="BD398" s="214"/>
      <c r="BE398" s="214"/>
      <c r="BF398" s="214"/>
      <c r="BG398" s="214"/>
      <c r="BH398" s="214"/>
      <c r="BI398" s="214"/>
      <c r="BJ398" s="214"/>
      <c r="BK398" s="214"/>
      <c r="BL398" s="214"/>
      <c r="BM398" s="214"/>
      <c r="BN398" s="214"/>
      <c r="BO398" s="214"/>
      <c r="BP398" s="214"/>
      <c r="BQ398" s="214"/>
      <c r="BR398" s="214"/>
      <c r="BS398" s="214"/>
      <c r="BT398" s="253"/>
      <c r="BU398" s="253"/>
      <c r="BV398" s="253"/>
      <c r="BW398" s="253"/>
      <c r="BX398" s="253"/>
    </row>
    <row r="399" spans="1:76" s="252" customFormat="1" ht="19.899999999999999" customHeight="1">
      <c r="B399" s="353"/>
      <c r="C399" s="85" t="s">
        <v>994</v>
      </c>
      <c r="D399" s="85" t="s">
        <v>995</v>
      </c>
      <c r="E399" s="85" t="s">
        <v>46</v>
      </c>
      <c r="F399" s="85" t="s">
        <v>1884</v>
      </c>
      <c r="G399" s="85"/>
      <c r="H399" s="87" t="s">
        <v>986</v>
      </c>
      <c r="I399" s="261" t="s">
        <v>351</v>
      </c>
      <c r="J399" s="85" t="s">
        <v>71</v>
      </c>
      <c r="K399" s="85" t="s">
        <v>27</v>
      </c>
      <c r="L399" s="49">
        <v>2</v>
      </c>
      <c r="M399" s="52">
        <v>5</v>
      </c>
      <c r="N399" s="53">
        <v>1980</v>
      </c>
      <c r="O399" s="49">
        <v>86</v>
      </c>
      <c r="P399" s="49" t="s">
        <v>28</v>
      </c>
      <c r="Q399" s="324">
        <v>0.05</v>
      </c>
      <c r="R399" s="470">
        <v>2001.78</v>
      </c>
      <c r="S399" s="551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  <c r="AL399" s="214"/>
      <c r="AM399" s="214"/>
      <c r="AN399" s="214"/>
      <c r="AO399" s="214"/>
      <c r="AP399" s="214"/>
      <c r="AQ399" s="214"/>
      <c r="AR399" s="214"/>
      <c r="AS399" s="214"/>
      <c r="AT399" s="214"/>
      <c r="AU399" s="214"/>
      <c r="AV399" s="214"/>
      <c r="AW399" s="214"/>
      <c r="AX399" s="214"/>
      <c r="AY399" s="214"/>
      <c r="AZ399" s="214"/>
      <c r="BA399" s="214"/>
      <c r="BB399" s="214"/>
      <c r="BC399" s="214"/>
      <c r="BD399" s="214"/>
      <c r="BE399" s="214"/>
      <c r="BF399" s="214"/>
      <c r="BG399" s="214"/>
      <c r="BH399" s="214"/>
      <c r="BI399" s="214"/>
      <c r="BJ399" s="214"/>
      <c r="BK399" s="214"/>
      <c r="BL399" s="214"/>
      <c r="BM399" s="214"/>
      <c r="BN399" s="214"/>
      <c r="BO399" s="214"/>
      <c r="BP399" s="214"/>
      <c r="BQ399" s="214"/>
      <c r="BR399" s="214"/>
      <c r="BS399" s="214"/>
      <c r="BT399" s="253"/>
      <c r="BU399" s="253"/>
      <c r="BV399" s="253"/>
      <c r="BW399" s="253"/>
      <c r="BX399" s="253"/>
    </row>
    <row r="400" spans="1:76" s="252" customFormat="1" ht="19.899999999999999" customHeight="1">
      <c r="B400" s="353"/>
      <c r="C400" s="85" t="s">
        <v>996</v>
      </c>
      <c r="D400" s="85" t="s">
        <v>997</v>
      </c>
      <c r="E400" s="85" t="s">
        <v>46</v>
      </c>
      <c r="F400" s="85" t="s">
        <v>1884</v>
      </c>
      <c r="G400" s="85"/>
      <c r="H400" s="87" t="s">
        <v>986</v>
      </c>
      <c r="I400" s="261" t="s">
        <v>351</v>
      </c>
      <c r="J400" s="85" t="s">
        <v>71</v>
      </c>
      <c r="K400" s="85" t="s">
        <v>27</v>
      </c>
      <c r="L400" s="49">
        <v>2</v>
      </c>
      <c r="M400" s="52">
        <v>6</v>
      </c>
      <c r="N400" s="53">
        <v>1980</v>
      </c>
      <c r="O400" s="49">
        <v>86</v>
      </c>
      <c r="P400" s="49" t="s">
        <v>44</v>
      </c>
      <c r="Q400" s="49" t="s">
        <v>49</v>
      </c>
      <c r="R400" s="470">
        <v>2001.78</v>
      </c>
      <c r="S400" s="551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  <c r="AL400" s="214"/>
      <c r="AM400" s="214"/>
      <c r="AN400" s="214"/>
      <c r="AO400" s="214"/>
      <c r="AP400" s="214"/>
      <c r="AQ400" s="214"/>
      <c r="AR400" s="214"/>
      <c r="AS400" s="214"/>
      <c r="AT400" s="214"/>
      <c r="AU400" s="214"/>
      <c r="AV400" s="214"/>
      <c r="AW400" s="214"/>
      <c r="AX400" s="214"/>
      <c r="AY400" s="214"/>
      <c r="AZ400" s="214"/>
      <c r="BA400" s="214"/>
      <c r="BB400" s="214"/>
      <c r="BC400" s="214"/>
      <c r="BD400" s="214"/>
      <c r="BE400" s="214"/>
      <c r="BF400" s="214"/>
      <c r="BG400" s="214"/>
      <c r="BH400" s="214"/>
      <c r="BI400" s="214"/>
      <c r="BJ400" s="214"/>
      <c r="BK400" s="214"/>
      <c r="BL400" s="214"/>
      <c r="BM400" s="214"/>
      <c r="BN400" s="214"/>
      <c r="BO400" s="214"/>
      <c r="BP400" s="214"/>
      <c r="BQ400" s="214"/>
      <c r="BR400" s="214"/>
      <c r="BS400" s="214"/>
      <c r="BT400" s="253"/>
      <c r="BU400" s="253"/>
      <c r="BV400" s="253"/>
      <c r="BW400" s="253"/>
      <c r="BX400" s="253"/>
    </row>
    <row r="401" spans="1:76" s="252" customFormat="1" ht="19.899999999999999" customHeight="1">
      <c r="B401" s="353"/>
      <c r="C401" s="85" t="s">
        <v>998</v>
      </c>
      <c r="D401" s="85" t="s">
        <v>999</v>
      </c>
      <c r="E401" s="85" t="s">
        <v>46</v>
      </c>
      <c r="F401" s="85" t="s">
        <v>1884</v>
      </c>
      <c r="G401" s="85"/>
      <c r="H401" s="87" t="s">
        <v>986</v>
      </c>
      <c r="I401" s="261" t="s">
        <v>351</v>
      </c>
      <c r="J401" s="85" t="s">
        <v>71</v>
      </c>
      <c r="K401" s="85" t="s">
        <v>27</v>
      </c>
      <c r="L401" s="49">
        <v>2</v>
      </c>
      <c r="M401" s="52">
        <v>7</v>
      </c>
      <c r="N401" s="53">
        <v>1980</v>
      </c>
      <c r="O401" s="49">
        <v>86</v>
      </c>
      <c r="P401" s="49" t="s">
        <v>37</v>
      </c>
      <c r="Q401" s="324">
        <v>7.0000000000000007E-2</v>
      </c>
      <c r="R401" s="470">
        <v>2001.78</v>
      </c>
      <c r="S401" s="551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  <c r="AK401" s="214"/>
      <c r="AL401" s="214"/>
      <c r="AM401" s="214"/>
      <c r="AN401" s="214"/>
      <c r="AO401" s="214"/>
      <c r="AP401" s="214"/>
      <c r="AQ401" s="214"/>
      <c r="AR401" s="214"/>
      <c r="AS401" s="214"/>
      <c r="AT401" s="214"/>
      <c r="AU401" s="214"/>
      <c r="AV401" s="214"/>
      <c r="AW401" s="214"/>
      <c r="AX401" s="214"/>
      <c r="AY401" s="214"/>
      <c r="AZ401" s="214"/>
      <c r="BA401" s="214"/>
      <c r="BB401" s="214"/>
      <c r="BC401" s="214"/>
      <c r="BD401" s="214"/>
      <c r="BE401" s="214"/>
      <c r="BF401" s="214"/>
      <c r="BG401" s="214"/>
      <c r="BH401" s="214"/>
      <c r="BI401" s="214"/>
      <c r="BJ401" s="214"/>
      <c r="BK401" s="214"/>
      <c r="BL401" s="214"/>
      <c r="BM401" s="214"/>
      <c r="BN401" s="214"/>
      <c r="BO401" s="214"/>
      <c r="BP401" s="214"/>
      <c r="BQ401" s="214"/>
      <c r="BR401" s="214"/>
      <c r="BS401" s="214"/>
      <c r="BT401" s="253"/>
      <c r="BU401" s="253"/>
      <c r="BV401" s="253"/>
      <c r="BW401" s="253"/>
      <c r="BX401" s="253"/>
    </row>
    <row r="402" spans="1:76" s="252" customFormat="1" ht="19.899999999999999" customHeight="1" thickBot="1">
      <c r="B402" s="354"/>
      <c r="C402" s="710" t="s">
        <v>1000</v>
      </c>
      <c r="D402" s="710" t="s">
        <v>1001</v>
      </c>
      <c r="E402" s="710" t="s">
        <v>46</v>
      </c>
      <c r="F402" s="710" t="s">
        <v>1884</v>
      </c>
      <c r="G402" s="710"/>
      <c r="H402" s="711" t="s">
        <v>986</v>
      </c>
      <c r="I402" s="261" t="s">
        <v>351</v>
      </c>
      <c r="J402" s="710" t="s">
        <v>71</v>
      </c>
      <c r="K402" s="710" t="s">
        <v>27</v>
      </c>
      <c r="L402" s="359">
        <v>2</v>
      </c>
      <c r="M402" s="360">
        <v>8</v>
      </c>
      <c r="N402" s="361">
        <v>1620</v>
      </c>
      <c r="O402" s="359">
        <v>86</v>
      </c>
      <c r="P402" s="359" t="s">
        <v>28</v>
      </c>
      <c r="Q402" s="362">
        <v>0.05</v>
      </c>
      <c r="R402" s="472">
        <v>1637.82</v>
      </c>
      <c r="S402" s="551">
        <f>SUM(R395:R402)</f>
        <v>14740.380000000001</v>
      </c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  <c r="AK402" s="214"/>
      <c r="AL402" s="214"/>
      <c r="AM402" s="214"/>
      <c r="AN402" s="214"/>
      <c r="AO402" s="214"/>
      <c r="AP402" s="214"/>
      <c r="AQ402" s="214"/>
      <c r="AR402" s="214"/>
      <c r="AS402" s="214"/>
      <c r="AT402" s="214"/>
      <c r="AU402" s="214"/>
      <c r="AV402" s="214"/>
      <c r="AW402" s="214"/>
      <c r="AX402" s="214"/>
      <c r="AY402" s="214"/>
      <c r="AZ402" s="214"/>
      <c r="BA402" s="214"/>
      <c r="BB402" s="214"/>
      <c r="BC402" s="214"/>
      <c r="BD402" s="214"/>
      <c r="BE402" s="214"/>
      <c r="BF402" s="214"/>
      <c r="BG402" s="214"/>
      <c r="BH402" s="214"/>
      <c r="BI402" s="214"/>
      <c r="BJ402" s="214"/>
      <c r="BK402" s="214"/>
      <c r="BL402" s="214"/>
      <c r="BM402" s="214"/>
      <c r="BN402" s="214"/>
      <c r="BO402" s="214"/>
      <c r="BP402" s="214"/>
      <c r="BQ402" s="214"/>
      <c r="BR402" s="214"/>
      <c r="BS402" s="214"/>
      <c r="BT402" s="253"/>
      <c r="BU402" s="253"/>
      <c r="BV402" s="253"/>
      <c r="BW402" s="253"/>
      <c r="BX402" s="253"/>
    </row>
    <row r="403" spans="1:76" s="252" customFormat="1" ht="19.899999999999999" customHeight="1">
      <c r="A403" s="264"/>
      <c r="B403" s="713">
        <v>63</v>
      </c>
      <c r="C403" s="714">
        <v>60108890511101</v>
      </c>
      <c r="D403" s="715">
        <v>2480</v>
      </c>
      <c r="E403" s="716" t="s">
        <v>46</v>
      </c>
      <c r="F403" s="716" t="s">
        <v>1884</v>
      </c>
      <c r="G403" s="716"/>
      <c r="H403" s="717" t="s">
        <v>1002</v>
      </c>
      <c r="I403" s="718" t="s">
        <v>1003</v>
      </c>
      <c r="J403" s="716" t="s">
        <v>71</v>
      </c>
      <c r="K403" s="716" t="s">
        <v>27</v>
      </c>
      <c r="L403" s="719">
        <v>1</v>
      </c>
      <c r="M403" s="720">
        <v>1</v>
      </c>
      <c r="N403" s="721">
        <v>1953.4</v>
      </c>
      <c r="O403" s="719">
        <v>86</v>
      </c>
      <c r="P403" s="719" t="s">
        <v>45</v>
      </c>
      <c r="Q403" s="722">
        <v>0.13</v>
      </c>
      <c r="R403" s="723">
        <v>1974.8873999999998</v>
      </c>
      <c r="S403" s="712"/>
      <c r="T403" s="218"/>
      <c r="U403" s="218"/>
      <c r="V403" s="218"/>
      <c r="W403" s="218"/>
      <c r="X403" s="218"/>
      <c r="Y403" s="218"/>
      <c r="Z403" s="218"/>
      <c r="AA403" s="218"/>
      <c r="AB403" s="218"/>
      <c r="AC403" s="218"/>
      <c r="AD403" s="218"/>
      <c r="AE403" s="218"/>
      <c r="AF403" s="218"/>
      <c r="AG403" s="218"/>
      <c r="AH403" s="218"/>
      <c r="AI403" s="218"/>
      <c r="AJ403" s="218"/>
      <c r="AK403" s="218"/>
      <c r="AL403" s="218"/>
      <c r="AM403" s="218"/>
      <c r="AN403" s="218"/>
      <c r="AO403" s="218"/>
      <c r="AP403" s="218"/>
      <c r="AQ403" s="218"/>
      <c r="AR403" s="218"/>
      <c r="AS403" s="218"/>
      <c r="AT403" s="218"/>
      <c r="AU403" s="218"/>
      <c r="AV403" s="218"/>
      <c r="AW403" s="218"/>
      <c r="AX403" s="218"/>
      <c r="AY403" s="218"/>
      <c r="AZ403" s="218"/>
      <c r="BA403" s="218"/>
      <c r="BB403" s="218"/>
      <c r="BC403" s="218"/>
      <c r="BD403" s="218"/>
      <c r="BE403" s="218"/>
      <c r="BF403" s="218"/>
      <c r="BG403" s="218"/>
      <c r="BH403" s="218"/>
      <c r="BI403" s="218"/>
      <c r="BJ403" s="218"/>
      <c r="BK403" s="218"/>
      <c r="BL403" s="218"/>
      <c r="BM403" s="218"/>
      <c r="BN403" s="218"/>
      <c r="BO403" s="218"/>
      <c r="BP403" s="218"/>
      <c r="BQ403" s="218"/>
      <c r="BR403" s="218"/>
      <c r="BS403" s="218"/>
      <c r="BT403" s="265"/>
      <c r="BU403" s="265"/>
      <c r="BV403" s="265"/>
      <c r="BW403" s="265"/>
      <c r="BX403" s="265"/>
    </row>
    <row r="404" spans="1:76" s="252" customFormat="1" ht="19.899999999999999" customHeight="1">
      <c r="B404" s="353"/>
      <c r="C404" s="67">
        <v>60108890511102</v>
      </c>
      <c r="D404" s="68" t="s">
        <v>1004</v>
      </c>
      <c r="E404" s="68" t="s">
        <v>46</v>
      </c>
      <c r="F404" s="68" t="s">
        <v>1884</v>
      </c>
      <c r="G404" s="68"/>
      <c r="H404" s="69" t="s">
        <v>1002</v>
      </c>
      <c r="I404" s="261" t="s">
        <v>351</v>
      </c>
      <c r="J404" s="68" t="s">
        <v>71</v>
      </c>
      <c r="K404" s="68" t="s">
        <v>27</v>
      </c>
      <c r="L404" s="49">
        <v>1</v>
      </c>
      <c r="M404" s="52">
        <v>2</v>
      </c>
      <c r="N404" s="53">
        <v>1953.4</v>
      </c>
      <c r="O404" s="49">
        <v>86</v>
      </c>
      <c r="P404" s="49" t="s">
        <v>45</v>
      </c>
      <c r="Q404" s="324">
        <v>0.13</v>
      </c>
      <c r="R404" s="470">
        <v>1974.8873999999998</v>
      </c>
      <c r="S404" s="551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  <c r="AK404" s="214"/>
      <c r="AL404" s="214"/>
      <c r="AM404" s="214"/>
      <c r="AN404" s="214"/>
      <c r="AO404" s="214"/>
      <c r="AP404" s="214"/>
      <c r="AQ404" s="214"/>
      <c r="AR404" s="214"/>
      <c r="AS404" s="214"/>
      <c r="AT404" s="214"/>
      <c r="AU404" s="214"/>
      <c r="AV404" s="214"/>
      <c r="AW404" s="214"/>
      <c r="AX404" s="214"/>
      <c r="AY404" s="214"/>
      <c r="AZ404" s="214"/>
      <c r="BA404" s="214"/>
      <c r="BB404" s="214"/>
      <c r="BC404" s="214"/>
      <c r="BD404" s="214"/>
      <c r="BE404" s="214"/>
      <c r="BF404" s="214"/>
      <c r="BG404" s="214"/>
      <c r="BH404" s="214"/>
      <c r="BI404" s="214"/>
      <c r="BJ404" s="214"/>
      <c r="BK404" s="214"/>
      <c r="BL404" s="214"/>
      <c r="BM404" s="214"/>
      <c r="BN404" s="214"/>
      <c r="BO404" s="214"/>
      <c r="BP404" s="214"/>
      <c r="BQ404" s="214"/>
      <c r="BR404" s="214"/>
      <c r="BS404" s="214"/>
      <c r="BT404" s="253"/>
      <c r="BU404" s="253"/>
      <c r="BV404" s="253"/>
      <c r="BW404" s="253"/>
      <c r="BX404" s="253"/>
    </row>
    <row r="405" spans="1:76" s="252" customFormat="1" ht="19.899999999999999" customHeight="1">
      <c r="B405" s="353"/>
      <c r="C405" s="67">
        <v>60108890511103</v>
      </c>
      <c r="D405" s="68" t="s">
        <v>1005</v>
      </c>
      <c r="E405" s="68" t="s">
        <v>46</v>
      </c>
      <c r="F405" s="68" t="s">
        <v>1884</v>
      </c>
      <c r="G405" s="68"/>
      <c r="H405" s="69" t="s">
        <v>1002</v>
      </c>
      <c r="I405" s="261" t="s">
        <v>351</v>
      </c>
      <c r="J405" s="68" t="s">
        <v>71</v>
      </c>
      <c r="K405" s="68" t="s">
        <v>27</v>
      </c>
      <c r="L405" s="49">
        <v>1</v>
      </c>
      <c r="M405" s="52">
        <v>3</v>
      </c>
      <c r="N405" s="53">
        <v>1953.4</v>
      </c>
      <c r="O405" s="49">
        <v>86</v>
      </c>
      <c r="P405" s="49" t="s">
        <v>37</v>
      </c>
      <c r="Q405" s="324">
        <v>7.0000000000000007E-2</v>
      </c>
      <c r="R405" s="470">
        <v>1974.8873999999998</v>
      </c>
      <c r="S405" s="551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  <c r="AL405" s="214"/>
      <c r="AM405" s="214"/>
      <c r="AN405" s="214"/>
      <c r="AO405" s="214"/>
      <c r="AP405" s="214"/>
      <c r="AQ405" s="214"/>
      <c r="AR405" s="214"/>
      <c r="AS405" s="214"/>
      <c r="AT405" s="214"/>
      <c r="AU405" s="214"/>
      <c r="AV405" s="214"/>
      <c r="AW405" s="214"/>
      <c r="AX405" s="214"/>
      <c r="AY405" s="214"/>
      <c r="AZ405" s="214"/>
      <c r="BA405" s="214"/>
      <c r="BB405" s="214"/>
      <c r="BC405" s="214"/>
      <c r="BD405" s="214"/>
      <c r="BE405" s="214"/>
      <c r="BF405" s="214"/>
      <c r="BG405" s="214"/>
      <c r="BH405" s="214"/>
      <c r="BI405" s="214"/>
      <c r="BJ405" s="214"/>
      <c r="BK405" s="214"/>
      <c r="BL405" s="214"/>
      <c r="BM405" s="214"/>
      <c r="BN405" s="214"/>
      <c r="BO405" s="214"/>
      <c r="BP405" s="214"/>
      <c r="BQ405" s="214"/>
      <c r="BR405" s="214"/>
      <c r="BS405" s="214"/>
      <c r="BT405" s="253"/>
      <c r="BU405" s="253"/>
      <c r="BV405" s="253"/>
      <c r="BW405" s="253"/>
      <c r="BX405" s="253"/>
    </row>
    <row r="406" spans="1:76" s="252" customFormat="1" ht="19.899999999999999" customHeight="1">
      <c r="B406" s="353"/>
      <c r="C406" s="67">
        <v>60108890511104</v>
      </c>
      <c r="D406" s="68" t="s">
        <v>1006</v>
      </c>
      <c r="E406" s="68" t="s">
        <v>46</v>
      </c>
      <c r="F406" s="68" t="s">
        <v>1884</v>
      </c>
      <c r="G406" s="68"/>
      <c r="H406" s="69" t="s">
        <v>1002</v>
      </c>
      <c r="I406" s="261" t="s">
        <v>351</v>
      </c>
      <c r="J406" s="68" t="s">
        <v>71</v>
      </c>
      <c r="K406" s="68" t="s">
        <v>27</v>
      </c>
      <c r="L406" s="49">
        <v>1</v>
      </c>
      <c r="M406" s="52">
        <v>4</v>
      </c>
      <c r="N406" s="53">
        <v>1953.4</v>
      </c>
      <c r="O406" s="49">
        <v>86</v>
      </c>
      <c r="P406" s="49" t="s">
        <v>45</v>
      </c>
      <c r="Q406" s="324">
        <v>0.13</v>
      </c>
      <c r="R406" s="470">
        <v>1974.8873999999998</v>
      </c>
      <c r="S406" s="551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  <c r="AK406" s="214"/>
      <c r="AL406" s="214"/>
      <c r="AM406" s="214"/>
      <c r="AN406" s="214"/>
      <c r="AO406" s="214"/>
      <c r="AP406" s="214"/>
      <c r="AQ406" s="214"/>
      <c r="AR406" s="214"/>
      <c r="AS406" s="214"/>
      <c r="AT406" s="214"/>
      <c r="AU406" s="214"/>
      <c r="AV406" s="214"/>
      <c r="AW406" s="214"/>
      <c r="AX406" s="214"/>
      <c r="AY406" s="214"/>
      <c r="AZ406" s="214"/>
      <c r="BA406" s="214"/>
      <c r="BB406" s="214"/>
      <c r="BC406" s="214"/>
      <c r="BD406" s="214"/>
      <c r="BE406" s="214"/>
      <c r="BF406" s="214"/>
      <c r="BG406" s="214"/>
      <c r="BH406" s="214"/>
      <c r="BI406" s="214"/>
      <c r="BJ406" s="214"/>
      <c r="BK406" s="214"/>
      <c r="BL406" s="214"/>
      <c r="BM406" s="214"/>
      <c r="BN406" s="214"/>
      <c r="BO406" s="214"/>
      <c r="BP406" s="214"/>
      <c r="BQ406" s="214"/>
      <c r="BR406" s="214"/>
      <c r="BS406" s="214"/>
      <c r="BT406" s="253"/>
      <c r="BU406" s="253"/>
      <c r="BV406" s="253"/>
      <c r="BW406" s="253"/>
      <c r="BX406" s="253"/>
    </row>
    <row r="407" spans="1:76" s="252" customFormat="1" ht="19.899999999999999" customHeight="1">
      <c r="B407" s="353"/>
      <c r="C407" s="103">
        <v>60108890511105</v>
      </c>
      <c r="D407" s="104">
        <v>2481</v>
      </c>
      <c r="E407" s="105" t="s">
        <v>46</v>
      </c>
      <c r="F407" s="105" t="s">
        <v>1884</v>
      </c>
      <c r="G407" s="105"/>
      <c r="H407" s="106" t="s">
        <v>1002</v>
      </c>
      <c r="I407" s="261" t="s">
        <v>351</v>
      </c>
      <c r="J407" s="105" t="s">
        <v>71</v>
      </c>
      <c r="K407" s="105" t="s">
        <v>27</v>
      </c>
      <c r="L407" s="49">
        <v>1</v>
      </c>
      <c r="M407" s="52">
        <v>5</v>
      </c>
      <c r="N407" s="53">
        <v>1953.4</v>
      </c>
      <c r="O407" s="49">
        <v>86</v>
      </c>
      <c r="P407" s="49" t="s">
        <v>37</v>
      </c>
      <c r="Q407" s="324">
        <v>7.0000000000000007E-2</v>
      </c>
      <c r="R407" s="470">
        <v>1974.8873999999998</v>
      </c>
      <c r="S407" s="551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  <c r="AK407" s="214"/>
      <c r="AL407" s="214"/>
      <c r="AM407" s="214"/>
      <c r="AN407" s="214"/>
      <c r="AO407" s="214"/>
      <c r="AP407" s="214"/>
      <c r="AQ407" s="214"/>
      <c r="AR407" s="214"/>
      <c r="AS407" s="214"/>
      <c r="AT407" s="214"/>
      <c r="AU407" s="214"/>
      <c r="AV407" s="214"/>
      <c r="AW407" s="214"/>
      <c r="AX407" s="214"/>
      <c r="AY407" s="214"/>
      <c r="AZ407" s="214"/>
      <c r="BA407" s="214"/>
      <c r="BB407" s="214"/>
      <c r="BC407" s="214"/>
      <c r="BD407" s="214"/>
      <c r="BE407" s="214"/>
      <c r="BF407" s="214"/>
      <c r="BG407" s="214"/>
      <c r="BH407" s="214"/>
      <c r="BI407" s="214"/>
      <c r="BJ407" s="214"/>
      <c r="BK407" s="214"/>
      <c r="BL407" s="214"/>
      <c r="BM407" s="214"/>
      <c r="BN407" s="214"/>
      <c r="BO407" s="214"/>
      <c r="BP407" s="214"/>
      <c r="BQ407" s="214"/>
      <c r="BR407" s="214"/>
      <c r="BS407" s="214"/>
      <c r="BT407" s="253"/>
      <c r="BU407" s="253"/>
      <c r="BV407" s="253"/>
      <c r="BW407" s="253"/>
      <c r="BX407" s="253"/>
    </row>
    <row r="408" spans="1:76" s="252" customFormat="1" ht="19.899999999999999" customHeight="1">
      <c r="B408" s="353"/>
      <c r="C408" s="67">
        <v>60108890511106</v>
      </c>
      <c r="D408" s="68" t="s">
        <v>1007</v>
      </c>
      <c r="E408" s="68" t="s">
        <v>46</v>
      </c>
      <c r="F408" s="68" t="s">
        <v>1884</v>
      </c>
      <c r="G408" s="68"/>
      <c r="H408" s="69" t="s">
        <v>1002</v>
      </c>
      <c r="I408" s="261" t="s">
        <v>351</v>
      </c>
      <c r="J408" s="68" t="s">
        <v>71</v>
      </c>
      <c r="K408" s="68" t="s">
        <v>27</v>
      </c>
      <c r="L408" s="49">
        <v>1</v>
      </c>
      <c r="M408" s="52">
        <v>6</v>
      </c>
      <c r="N408" s="53">
        <v>1953.4</v>
      </c>
      <c r="O408" s="49">
        <v>86</v>
      </c>
      <c r="P408" s="49" t="s">
        <v>37</v>
      </c>
      <c r="Q408" s="324">
        <v>7.0000000000000007E-2</v>
      </c>
      <c r="R408" s="470">
        <v>1974.8873999999998</v>
      </c>
      <c r="S408" s="551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  <c r="AL408" s="214"/>
      <c r="AM408" s="214"/>
      <c r="AN408" s="214"/>
      <c r="AO408" s="214"/>
      <c r="AP408" s="214"/>
      <c r="AQ408" s="214"/>
      <c r="AR408" s="214"/>
      <c r="AS408" s="214"/>
      <c r="AT408" s="214"/>
      <c r="AU408" s="214"/>
      <c r="AV408" s="214"/>
      <c r="AW408" s="214"/>
      <c r="AX408" s="214"/>
      <c r="AY408" s="214"/>
      <c r="AZ408" s="214"/>
      <c r="BA408" s="214"/>
      <c r="BB408" s="214"/>
      <c r="BC408" s="214"/>
      <c r="BD408" s="214"/>
      <c r="BE408" s="214"/>
      <c r="BF408" s="214"/>
      <c r="BG408" s="214"/>
      <c r="BH408" s="214"/>
      <c r="BI408" s="214"/>
      <c r="BJ408" s="214"/>
      <c r="BK408" s="214"/>
      <c r="BL408" s="214"/>
      <c r="BM408" s="214"/>
      <c r="BN408" s="214"/>
      <c r="BO408" s="214"/>
      <c r="BP408" s="214"/>
      <c r="BQ408" s="214"/>
      <c r="BR408" s="214"/>
      <c r="BS408" s="214"/>
      <c r="BT408" s="253"/>
      <c r="BU408" s="253"/>
      <c r="BV408" s="253"/>
      <c r="BW408" s="253"/>
      <c r="BX408" s="253"/>
    </row>
    <row r="409" spans="1:76" s="252" customFormat="1" ht="19.899999999999999" customHeight="1">
      <c r="B409" s="353"/>
      <c r="C409" s="103">
        <v>60108890511107</v>
      </c>
      <c r="D409" s="104">
        <v>2482</v>
      </c>
      <c r="E409" s="105" t="s">
        <v>46</v>
      </c>
      <c r="F409" s="105" t="s">
        <v>1884</v>
      </c>
      <c r="G409" s="105"/>
      <c r="H409" s="106" t="s">
        <v>1002</v>
      </c>
      <c r="I409" s="261" t="s">
        <v>351</v>
      </c>
      <c r="J409" s="105" t="s">
        <v>71</v>
      </c>
      <c r="K409" s="105" t="s">
        <v>27</v>
      </c>
      <c r="L409" s="49">
        <v>1</v>
      </c>
      <c r="M409" s="52">
        <v>7</v>
      </c>
      <c r="N409" s="53">
        <v>1953.4</v>
      </c>
      <c r="O409" s="49">
        <v>86</v>
      </c>
      <c r="P409" s="49" t="s">
        <v>28</v>
      </c>
      <c r="Q409" s="324">
        <v>0.05</v>
      </c>
      <c r="R409" s="470">
        <v>1974.8873999999998</v>
      </c>
      <c r="S409" s="551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  <c r="AK409" s="214"/>
      <c r="AL409" s="214"/>
      <c r="AM409" s="214"/>
      <c r="AN409" s="214"/>
      <c r="AO409" s="214"/>
      <c r="AP409" s="214"/>
      <c r="AQ409" s="214"/>
      <c r="AR409" s="214"/>
      <c r="AS409" s="214"/>
      <c r="AT409" s="214"/>
      <c r="AU409" s="214"/>
      <c r="AV409" s="214"/>
      <c r="AW409" s="214"/>
      <c r="AX409" s="214"/>
      <c r="AY409" s="214"/>
      <c r="AZ409" s="214"/>
      <c r="BA409" s="214"/>
      <c r="BB409" s="214"/>
      <c r="BC409" s="214"/>
      <c r="BD409" s="214"/>
      <c r="BE409" s="214"/>
      <c r="BF409" s="214"/>
      <c r="BG409" s="214"/>
      <c r="BH409" s="214"/>
      <c r="BI409" s="214"/>
      <c r="BJ409" s="214"/>
      <c r="BK409" s="214"/>
      <c r="BL409" s="214"/>
      <c r="BM409" s="214"/>
      <c r="BN409" s="214"/>
      <c r="BO409" s="214"/>
      <c r="BP409" s="214"/>
      <c r="BQ409" s="214"/>
      <c r="BR409" s="214"/>
      <c r="BS409" s="214"/>
      <c r="BT409" s="253"/>
      <c r="BU409" s="253"/>
      <c r="BV409" s="253"/>
      <c r="BW409" s="253"/>
      <c r="BX409" s="253"/>
    </row>
    <row r="410" spans="1:76" s="252" customFormat="1" ht="19.899999999999999" customHeight="1">
      <c r="B410" s="353"/>
      <c r="C410" s="103">
        <v>6010889051118</v>
      </c>
      <c r="D410" s="104">
        <v>2483</v>
      </c>
      <c r="E410" s="105" t="s">
        <v>46</v>
      </c>
      <c r="F410" s="105" t="s">
        <v>1884</v>
      </c>
      <c r="G410" s="105"/>
      <c r="H410" s="106" t="s">
        <v>1002</v>
      </c>
      <c r="I410" s="261" t="s">
        <v>351</v>
      </c>
      <c r="J410" s="105" t="s">
        <v>71</v>
      </c>
      <c r="K410" s="105" t="s">
        <v>27</v>
      </c>
      <c r="L410" s="49">
        <v>1</v>
      </c>
      <c r="M410" s="52">
        <v>8</v>
      </c>
      <c r="N410" s="53">
        <v>1953.4</v>
      </c>
      <c r="O410" s="49">
        <v>86</v>
      </c>
      <c r="P410" s="49" t="s">
        <v>37</v>
      </c>
      <c r="Q410" s="324">
        <v>7.0000000000000007E-2</v>
      </c>
      <c r="R410" s="470">
        <v>1974.8873999999998</v>
      </c>
      <c r="S410" s="551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  <c r="AK410" s="214"/>
      <c r="AL410" s="214"/>
      <c r="AM410" s="214"/>
      <c r="AN410" s="214"/>
      <c r="AO410" s="214"/>
      <c r="AP410" s="214"/>
      <c r="AQ410" s="214"/>
      <c r="AR410" s="214"/>
      <c r="AS410" s="214"/>
      <c r="AT410" s="214"/>
      <c r="AU410" s="214"/>
      <c r="AV410" s="214"/>
      <c r="AW410" s="214"/>
      <c r="AX410" s="214"/>
      <c r="AY410" s="214"/>
      <c r="AZ410" s="214"/>
      <c r="BA410" s="214"/>
      <c r="BB410" s="214"/>
      <c r="BC410" s="214"/>
      <c r="BD410" s="214"/>
      <c r="BE410" s="214"/>
      <c r="BF410" s="214"/>
      <c r="BG410" s="214"/>
      <c r="BH410" s="214"/>
      <c r="BI410" s="214"/>
      <c r="BJ410" s="214"/>
      <c r="BK410" s="214"/>
      <c r="BL410" s="214"/>
      <c r="BM410" s="214"/>
      <c r="BN410" s="214"/>
      <c r="BO410" s="214"/>
      <c r="BP410" s="214"/>
      <c r="BQ410" s="214"/>
      <c r="BR410" s="214"/>
      <c r="BS410" s="214"/>
      <c r="BT410" s="253"/>
      <c r="BU410" s="253"/>
      <c r="BV410" s="253"/>
      <c r="BW410" s="253"/>
      <c r="BX410" s="253"/>
    </row>
    <row r="411" spans="1:76" s="252" customFormat="1" ht="19.899999999999999" customHeight="1" thickBot="1">
      <c r="B411" s="354"/>
      <c r="C411" s="724">
        <v>60108890511109</v>
      </c>
      <c r="D411" s="725">
        <v>2484</v>
      </c>
      <c r="E411" s="726" t="s">
        <v>46</v>
      </c>
      <c r="F411" s="726" t="s">
        <v>1884</v>
      </c>
      <c r="G411" s="726"/>
      <c r="H411" s="727" t="s">
        <v>1002</v>
      </c>
      <c r="I411" s="261" t="s">
        <v>351</v>
      </c>
      <c r="J411" s="726" t="s">
        <v>71</v>
      </c>
      <c r="K411" s="726" t="s">
        <v>27</v>
      </c>
      <c r="L411" s="359">
        <v>1</v>
      </c>
      <c r="M411" s="360">
        <v>9</v>
      </c>
      <c r="N411" s="361">
        <v>1953.4</v>
      </c>
      <c r="O411" s="359">
        <v>86</v>
      </c>
      <c r="P411" s="359" t="s">
        <v>44</v>
      </c>
      <c r="Q411" s="359" t="s">
        <v>49</v>
      </c>
      <c r="R411" s="472">
        <v>1961.0297</v>
      </c>
      <c r="S411" s="551">
        <f>SUM(R403:R411)</f>
        <v>17760.1289</v>
      </c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  <c r="AK411" s="214"/>
      <c r="AL411" s="214"/>
      <c r="AM411" s="214"/>
      <c r="AN411" s="214"/>
      <c r="AO411" s="214"/>
      <c r="AP411" s="214"/>
      <c r="AQ411" s="214"/>
      <c r="AR411" s="214"/>
      <c r="AS411" s="214"/>
      <c r="AT411" s="214"/>
      <c r="AU411" s="214"/>
      <c r="AV411" s="214"/>
      <c r="AW411" s="214"/>
      <c r="AX411" s="214"/>
      <c r="AY411" s="214"/>
      <c r="AZ411" s="214"/>
      <c r="BA411" s="214"/>
      <c r="BB411" s="214"/>
      <c r="BC411" s="214"/>
      <c r="BD411" s="214"/>
      <c r="BE411" s="214"/>
      <c r="BF411" s="214"/>
      <c r="BG411" s="214"/>
      <c r="BH411" s="214"/>
      <c r="BI411" s="214"/>
      <c r="BJ411" s="214"/>
      <c r="BK411" s="214"/>
      <c r="BL411" s="214"/>
      <c r="BM411" s="214"/>
      <c r="BN411" s="214"/>
      <c r="BO411" s="214"/>
      <c r="BP411" s="214"/>
      <c r="BQ411" s="214"/>
      <c r="BR411" s="214"/>
      <c r="BS411" s="214"/>
      <c r="BT411" s="253"/>
      <c r="BU411" s="253"/>
      <c r="BV411" s="253"/>
      <c r="BW411" s="253"/>
      <c r="BX411" s="253"/>
    </row>
    <row r="412" spans="1:76" s="252" customFormat="1" ht="19.899999999999999" customHeight="1" thickBot="1">
      <c r="A412" s="234">
        <v>753</v>
      </c>
      <c r="B412" s="485">
        <v>64</v>
      </c>
      <c r="C412" s="486" t="s">
        <v>208</v>
      </c>
      <c r="D412" s="486" t="s">
        <v>209</v>
      </c>
      <c r="E412" s="487" t="s">
        <v>210</v>
      </c>
      <c r="F412" s="487" t="s">
        <v>211</v>
      </c>
      <c r="G412" s="487">
        <v>1</v>
      </c>
      <c r="H412" s="488" t="s">
        <v>212</v>
      </c>
      <c r="I412" s="488" t="s">
        <v>332</v>
      </c>
      <c r="J412" s="487" t="s">
        <v>71</v>
      </c>
      <c r="K412" s="487" t="s">
        <v>1885</v>
      </c>
      <c r="L412" s="487" t="s">
        <v>38</v>
      </c>
      <c r="M412" s="487">
        <v>1</v>
      </c>
      <c r="N412" s="488">
        <v>568.33199999999999</v>
      </c>
      <c r="O412" s="488"/>
      <c r="P412" s="487" t="s">
        <v>22</v>
      </c>
      <c r="Q412" s="489"/>
      <c r="R412" s="490">
        <v>568.332089</v>
      </c>
      <c r="S412" s="550">
        <f>SUM(R412)</f>
        <v>568.332089</v>
      </c>
      <c r="T412" s="206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  <c r="AE412" s="206"/>
      <c r="AF412" s="206"/>
      <c r="AG412" s="206"/>
      <c r="AH412" s="206"/>
      <c r="AI412" s="206"/>
      <c r="AJ412" s="206"/>
      <c r="AK412" s="206"/>
      <c r="AL412" s="206"/>
      <c r="AM412" s="206"/>
      <c r="AN412" s="206"/>
      <c r="AO412" s="206"/>
      <c r="AP412" s="206"/>
      <c r="AQ412" s="206"/>
      <c r="AR412" s="206"/>
      <c r="AS412" s="206"/>
      <c r="AT412" s="206"/>
      <c r="AU412" s="206"/>
      <c r="AV412" s="206"/>
      <c r="AW412" s="206"/>
      <c r="AX412" s="206"/>
      <c r="AY412" s="206"/>
      <c r="AZ412" s="206"/>
      <c r="BA412" s="206"/>
      <c r="BB412" s="206"/>
      <c r="BC412" s="206"/>
      <c r="BD412" s="206"/>
      <c r="BE412" s="206"/>
      <c r="BF412" s="206"/>
      <c r="BG412" s="206"/>
      <c r="BH412" s="206"/>
      <c r="BI412" s="206"/>
      <c r="BJ412" s="206"/>
      <c r="BK412" s="206"/>
      <c r="BL412" s="206"/>
      <c r="BM412" s="206"/>
      <c r="BN412" s="206"/>
      <c r="BO412" s="206"/>
      <c r="BP412" s="206"/>
      <c r="BQ412" s="206"/>
      <c r="BR412" s="206"/>
      <c r="BS412" s="206"/>
      <c r="BT412" s="232"/>
      <c r="BU412" s="232"/>
      <c r="BV412" s="232"/>
      <c r="BW412" s="232"/>
      <c r="BX412" s="232"/>
    </row>
    <row r="413" spans="1:76" s="252" customFormat="1" ht="19.899999999999999" customHeight="1" thickBot="1">
      <c r="A413" s="234">
        <v>754</v>
      </c>
      <c r="B413" s="485">
        <v>65</v>
      </c>
      <c r="C413" s="486" t="s">
        <v>213</v>
      </c>
      <c r="D413" s="486" t="s">
        <v>214</v>
      </c>
      <c r="E413" s="487" t="s">
        <v>215</v>
      </c>
      <c r="F413" s="487" t="s">
        <v>17</v>
      </c>
      <c r="G413" s="487"/>
      <c r="H413" s="488" t="s">
        <v>216</v>
      </c>
      <c r="I413" s="488" t="s">
        <v>333</v>
      </c>
      <c r="J413" s="487" t="s">
        <v>71</v>
      </c>
      <c r="K413" s="487" t="s">
        <v>27</v>
      </c>
      <c r="L413" s="487">
        <v>2</v>
      </c>
      <c r="M413" s="487">
        <v>1</v>
      </c>
      <c r="N413" s="488">
        <v>859.4</v>
      </c>
      <c r="O413" s="488"/>
      <c r="P413" s="487" t="s">
        <v>44</v>
      </c>
      <c r="Q413" s="489">
        <v>0.1</v>
      </c>
      <c r="R413" s="490">
        <v>858.69771500000002</v>
      </c>
      <c r="S413" s="550">
        <f>SUM(R413)</f>
        <v>858.69771500000002</v>
      </c>
      <c r="T413" s="206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  <c r="AM413" s="206"/>
      <c r="AN413" s="206"/>
      <c r="AO413" s="206"/>
      <c r="AP413" s="206"/>
      <c r="AQ413" s="206"/>
      <c r="AR413" s="206"/>
      <c r="AS413" s="206"/>
      <c r="AT413" s="206"/>
      <c r="AU413" s="206"/>
      <c r="AV413" s="206"/>
      <c r="AW413" s="206"/>
      <c r="AX413" s="206"/>
      <c r="AY413" s="206"/>
      <c r="AZ413" s="206"/>
      <c r="BA413" s="206"/>
      <c r="BB413" s="206"/>
      <c r="BC413" s="206"/>
      <c r="BD413" s="206"/>
      <c r="BE413" s="206"/>
      <c r="BF413" s="206"/>
      <c r="BG413" s="206"/>
      <c r="BH413" s="206"/>
      <c r="BI413" s="206"/>
      <c r="BJ413" s="206"/>
      <c r="BK413" s="206"/>
      <c r="BL413" s="206"/>
      <c r="BM413" s="206"/>
      <c r="BN413" s="206"/>
      <c r="BO413" s="206"/>
      <c r="BP413" s="206"/>
      <c r="BQ413" s="206"/>
      <c r="BR413" s="206"/>
      <c r="BS413" s="206"/>
      <c r="BT413" s="232"/>
      <c r="BU413" s="232"/>
      <c r="BV413" s="232"/>
      <c r="BW413" s="232"/>
      <c r="BX413" s="232"/>
    </row>
    <row r="414" spans="1:76" s="252" customFormat="1" ht="19.899999999999999" customHeight="1" thickBot="1">
      <c r="B414" s="475">
        <v>66</v>
      </c>
      <c r="C414" s="652" t="s">
        <v>1008</v>
      </c>
      <c r="D414" s="652" t="s">
        <v>1009</v>
      </c>
      <c r="E414" s="652" t="s">
        <v>215</v>
      </c>
      <c r="F414" s="652" t="s">
        <v>1884</v>
      </c>
      <c r="G414" s="652"/>
      <c r="H414" s="728" t="s">
        <v>1010</v>
      </c>
      <c r="I414" s="479" t="s">
        <v>1011</v>
      </c>
      <c r="J414" s="652" t="s">
        <v>71</v>
      </c>
      <c r="K414" s="652" t="s">
        <v>1012</v>
      </c>
      <c r="L414" s="729" t="s">
        <v>1013</v>
      </c>
      <c r="M414" s="652" t="s">
        <v>109</v>
      </c>
      <c r="N414" s="730">
        <v>3096.03</v>
      </c>
      <c r="O414" s="652" t="s">
        <v>1014</v>
      </c>
      <c r="P414" s="482" t="s">
        <v>48</v>
      </c>
      <c r="Q414" s="570">
        <v>0.12</v>
      </c>
      <c r="R414" s="484">
        <v>3096.03</v>
      </c>
      <c r="S414" s="551">
        <f>SUM(R414)</f>
        <v>3096.03</v>
      </c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  <c r="AU414" s="214"/>
      <c r="AV414" s="214"/>
      <c r="AW414" s="214"/>
      <c r="AX414" s="214"/>
      <c r="AY414" s="214"/>
      <c r="AZ414" s="214"/>
      <c r="BA414" s="214"/>
      <c r="BB414" s="214"/>
      <c r="BC414" s="214"/>
      <c r="BD414" s="214"/>
      <c r="BE414" s="214"/>
      <c r="BF414" s="214"/>
      <c r="BG414" s="214"/>
      <c r="BH414" s="214"/>
      <c r="BI414" s="214"/>
      <c r="BJ414" s="214"/>
      <c r="BK414" s="214"/>
      <c r="BL414" s="214"/>
      <c r="BM414" s="214"/>
      <c r="BN414" s="214"/>
      <c r="BO414" s="214"/>
      <c r="BP414" s="214"/>
      <c r="BQ414" s="214"/>
      <c r="BR414" s="214"/>
      <c r="BS414" s="214"/>
      <c r="BT414" s="253"/>
      <c r="BU414" s="253"/>
      <c r="BV414" s="253"/>
      <c r="BW414" s="253"/>
      <c r="BX414" s="253"/>
    </row>
    <row r="415" spans="1:76" s="252" customFormat="1" ht="19.899999999999999" customHeight="1" thickBot="1">
      <c r="A415" s="234">
        <v>755</v>
      </c>
      <c r="B415" s="485">
        <v>67</v>
      </c>
      <c r="C415" s="486" t="s">
        <v>495</v>
      </c>
      <c r="D415" s="486" t="s">
        <v>217</v>
      </c>
      <c r="E415" s="487" t="s">
        <v>50</v>
      </c>
      <c r="F415" s="487" t="s">
        <v>26</v>
      </c>
      <c r="G415" s="487"/>
      <c r="H415" s="488" t="s">
        <v>463</v>
      </c>
      <c r="I415" s="488" t="s">
        <v>334</v>
      </c>
      <c r="J415" s="487" t="s">
        <v>71</v>
      </c>
      <c r="K415" s="487" t="s">
        <v>1885</v>
      </c>
      <c r="L415" s="487" t="s">
        <v>40</v>
      </c>
      <c r="M415" s="487" t="s">
        <v>19</v>
      </c>
      <c r="N415" s="488">
        <v>1156.3</v>
      </c>
      <c r="O415" s="488"/>
      <c r="P415" s="487" t="s">
        <v>21</v>
      </c>
      <c r="Q415" s="489">
        <v>0.1</v>
      </c>
      <c r="R415" s="490">
        <v>1165.3979550000001</v>
      </c>
      <c r="S415" s="550">
        <f>SUM(R415)</f>
        <v>1165.3979550000001</v>
      </c>
      <c r="T415" s="206"/>
      <c r="U415" s="206"/>
      <c r="V415" s="206"/>
      <c r="W415" s="206"/>
      <c r="X415" s="206"/>
      <c r="Y415" s="206"/>
      <c r="Z415" s="206"/>
      <c r="AA415" s="206"/>
      <c r="AB415" s="206"/>
      <c r="AC415" s="206"/>
      <c r="AD415" s="206"/>
      <c r="AE415" s="206"/>
      <c r="AF415" s="206"/>
      <c r="AG415" s="206"/>
      <c r="AH415" s="206"/>
      <c r="AI415" s="206"/>
      <c r="AJ415" s="206"/>
      <c r="AK415" s="206"/>
      <c r="AL415" s="206"/>
      <c r="AM415" s="206"/>
      <c r="AN415" s="206"/>
      <c r="AO415" s="206"/>
      <c r="AP415" s="206"/>
      <c r="AQ415" s="206"/>
      <c r="AR415" s="206"/>
      <c r="AS415" s="206"/>
      <c r="AT415" s="206"/>
      <c r="AU415" s="206"/>
      <c r="AV415" s="206"/>
      <c r="AW415" s="206"/>
      <c r="AX415" s="206"/>
      <c r="AY415" s="206"/>
      <c r="AZ415" s="206"/>
      <c r="BA415" s="206"/>
      <c r="BB415" s="206"/>
      <c r="BC415" s="206"/>
      <c r="BD415" s="206"/>
      <c r="BE415" s="206"/>
      <c r="BF415" s="206"/>
      <c r="BG415" s="206"/>
      <c r="BH415" s="206"/>
      <c r="BI415" s="206"/>
      <c r="BJ415" s="206"/>
      <c r="BK415" s="206"/>
      <c r="BL415" s="206"/>
      <c r="BM415" s="206"/>
      <c r="BN415" s="206"/>
      <c r="BO415" s="206"/>
      <c r="BP415" s="206"/>
      <c r="BQ415" s="206"/>
      <c r="BR415" s="206"/>
      <c r="BS415" s="206"/>
      <c r="BT415" s="232"/>
      <c r="BU415" s="232"/>
      <c r="BV415" s="232"/>
      <c r="BW415" s="232"/>
      <c r="BX415" s="232"/>
    </row>
    <row r="416" spans="1:76" s="252" customFormat="1" ht="19.899999999999999" customHeight="1">
      <c r="A416" s="224">
        <v>756</v>
      </c>
      <c r="B416" s="363">
        <v>68</v>
      </c>
      <c r="C416" s="364" t="s">
        <v>496</v>
      </c>
      <c r="D416" s="364" t="s">
        <v>218</v>
      </c>
      <c r="E416" s="366" t="s">
        <v>50</v>
      </c>
      <c r="F416" s="366" t="s">
        <v>26</v>
      </c>
      <c r="G416" s="366"/>
      <c r="H416" s="365" t="s">
        <v>219</v>
      </c>
      <c r="I416" s="365" t="s">
        <v>335</v>
      </c>
      <c r="J416" s="366" t="s">
        <v>71</v>
      </c>
      <c r="K416" s="366" t="s">
        <v>35</v>
      </c>
      <c r="L416" s="366" t="s">
        <v>20</v>
      </c>
      <c r="M416" s="366" t="s">
        <v>19</v>
      </c>
      <c r="N416" s="365">
        <v>1980</v>
      </c>
      <c r="O416" s="365"/>
      <c r="P416" s="366" t="s">
        <v>44</v>
      </c>
      <c r="Q416" s="367">
        <v>0.1</v>
      </c>
      <c r="R416" s="368">
        <v>1996.8842400000001</v>
      </c>
      <c r="S416" s="550"/>
      <c r="T416" s="206"/>
      <c r="U416" s="206"/>
      <c r="V416" s="206"/>
      <c r="W416" s="206"/>
      <c r="X416" s="206"/>
      <c r="Y416" s="206"/>
      <c r="Z416" s="206"/>
      <c r="AA416" s="206"/>
      <c r="AB416" s="206"/>
      <c r="AC416" s="206"/>
      <c r="AD416" s="206"/>
      <c r="AE416" s="206"/>
      <c r="AF416" s="206"/>
      <c r="AG416" s="206"/>
      <c r="AH416" s="206"/>
      <c r="AI416" s="206"/>
      <c r="AJ416" s="206"/>
      <c r="AK416" s="206"/>
      <c r="AL416" s="206"/>
      <c r="AM416" s="206"/>
      <c r="AN416" s="206"/>
      <c r="AO416" s="206"/>
      <c r="AP416" s="206"/>
      <c r="AQ416" s="206"/>
      <c r="AR416" s="206"/>
      <c r="AS416" s="206"/>
      <c r="AT416" s="206"/>
      <c r="AU416" s="206"/>
      <c r="AV416" s="206"/>
      <c r="AW416" s="206"/>
      <c r="AX416" s="206"/>
      <c r="AY416" s="206"/>
      <c r="AZ416" s="206"/>
      <c r="BA416" s="206"/>
      <c r="BB416" s="206"/>
      <c r="BC416" s="206"/>
      <c r="BD416" s="206"/>
      <c r="BE416" s="206"/>
      <c r="BF416" s="206"/>
      <c r="BG416" s="206"/>
      <c r="BH416" s="206"/>
      <c r="BI416" s="206"/>
      <c r="BJ416" s="206"/>
      <c r="BK416" s="206"/>
      <c r="BL416" s="206"/>
      <c r="BM416" s="206"/>
      <c r="BN416" s="206"/>
      <c r="BO416" s="206"/>
      <c r="BP416" s="206"/>
      <c r="BQ416" s="206"/>
      <c r="BR416" s="206"/>
      <c r="BS416" s="206"/>
      <c r="BT416" s="232"/>
      <c r="BU416" s="232"/>
      <c r="BV416" s="232"/>
      <c r="BW416" s="232"/>
      <c r="BX416" s="232"/>
    </row>
    <row r="417" spans="1:76" s="252" customFormat="1" ht="19.899999999999999" customHeight="1">
      <c r="A417" s="241">
        <v>757</v>
      </c>
      <c r="B417" s="376"/>
      <c r="C417" s="226" t="s">
        <v>497</v>
      </c>
      <c r="D417" s="226" t="s">
        <v>220</v>
      </c>
      <c r="E417" s="225" t="s">
        <v>50</v>
      </c>
      <c r="F417" s="225" t="s">
        <v>26</v>
      </c>
      <c r="G417" s="225"/>
      <c r="H417" s="227" t="s">
        <v>219</v>
      </c>
      <c r="I417" s="228" t="s">
        <v>351</v>
      </c>
      <c r="J417" s="225" t="s">
        <v>71</v>
      </c>
      <c r="K417" s="225" t="s">
        <v>35</v>
      </c>
      <c r="L417" s="225" t="s">
        <v>20</v>
      </c>
      <c r="M417" s="225" t="s">
        <v>20</v>
      </c>
      <c r="N417" s="227">
        <v>1780</v>
      </c>
      <c r="O417" s="227"/>
      <c r="P417" s="225" t="s">
        <v>28</v>
      </c>
      <c r="Q417" s="229">
        <v>0.15</v>
      </c>
      <c r="R417" s="377">
        <v>1730.8029099999999</v>
      </c>
      <c r="S417" s="550"/>
      <c r="T417" s="206"/>
      <c r="U417" s="206"/>
      <c r="V417" s="206"/>
      <c r="W417" s="206"/>
      <c r="X417" s="206"/>
      <c r="Y417" s="206"/>
      <c r="Z417" s="206"/>
      <c r="AA417" s="206"/>
      <c r="AB417" s="206"/>
      <c r="AC417" s="206"/>
      <c r="AD417" s="206"/>
      <c r="AE417" s="206"/>
      <c r="AF417" s="206"/>
      <c r="AG417" s="206"/>
      <c r="AH417" s="206"/>
      <c r="AI417" s="206"/>
      <c r="AJ417" s="206"/>
      <c r="AK417" s="206"/>
      <c r="AL417" s="206"/>
      <c r="AM417" s="206"/>
      <c r="AN417" s="206"/>
      <c r="AO417" s="206"/>
      <c r="AP417" s="206"/>
      <c r="AQ417" s="206"/>
      <c r="AR417" s="206"/>
      <c r="AS417" s="206"/>
      <c r="AT417" s="206"/>
      <c r="AU417" s="206"/>
      <c r="AV417" s="206"/>
      <c r="AW417" s="206"/>
      <c r="AX417" s="206"/>
      <c r="AY417" s="206"/>
      <c r="AZ417" s="206"/>
      <c r="BA417" s="206"/>
      <c r="BB417" s="206"/>
      <c r="BC417" s="206"/>
      <c r="BD417" s="206"/>
      <c r="BE417" s="206"/>
      <c r="BF417" s="206"/>
      <c r="BG417" s="206"/>
      <c r="BH417" s="206"/>
      <c r="BI417" s="206"/>
      <c r="BJ417" s="206"/>
      <c r="BK417" s="206"/>
      <c r="BL417" s="206"/>
      <c r="BM417" s="206"/>
      <c r="BN417" s="206"/>
      <c r="BO417" s="206"/>
      <c r="BP417" s="206"/>
      <c r="BQ417" s="206"/>
      <c r="BR417" s="206"/>
      <c r="BS417" s="206"/>
      <c r="BT417" s="232"/>
      <c r="BU417" s="232"/>
      <c r="BV417" s="232"/>
      <c r="BW417" s="232"/>
      <c r="BX417" s="232"/>
    </row>
    <row r="418" spans="1:76" s="252" customFormat="1" ht="19.899999999999999" customHeight="1">
      <c r="A418" s="241">
        <v>758</v>
      </c>
      <c r="B418" s="376"/>
      <c r="C418" s="226" t="s">
        <v>498</v>
      </c>
      <c r="D418" s="226" t="s">
        <v>221</v>
      </c>
      <c r="E418" s="225" t="s">
        <v>50</v>
      </c>
      <c r="F418" s="225" t="s">
        <v>26</v>
      </c>
      <c r="G418" s="225"/>
      <c r="H418" s="227" t="s">
        <v>219</v>
      </c>
      <c r="I418" s="228" t="s">
        <v>351</v>
      </c>
      <c r="J418" s="225" t="s">
        <v>71</v>
      </c>
      <c r="K418" s="225" t="s">
        <v>35</v>
      </c>
      <c r="L418" s="225" t="s">
        <v>20</v>
      </c>
      <c r="M418" s="225" t="s">
        <v>23</v>
      </c>
      <c r="N418" s="227">
        <v>1690.5</v>
      </c>
      <c r="O418" s="227"/>
      <c r="P418" s="225" t="s">
        <v>28</v>
      </c>
      <c r="Q418" s="229">
        <v>0.15</v>
      </c>
      <c r="R418" s="377">
        <v>1793.4083600000001</v>
      </c>
      <c r="S418" s="550"/>
      <c r="T418" s="206"/>
      <c r="U418" s="206"/>
      <c r="V418" s="206"/>
      <c r="W418" s="206"/>
      <c r="X418" s="206"/>
      <c r="Y418" s="206"/>
      <c r="Z418" s="206"/>
      <c r="AA418" s="206"/>
      <c r="AB418" s="206"/>
      <c r="AC418" s="206"/>
      <c r="AD418" s="206"/>
      <c r="AE418" s="206"/>
      <c r="AF418" s="206"/>
      <c r="AG418" s="206"/>
      <c r="AH418" s="206"/>
      <c r="AI418" s="206"/>
      <c r="AJ418" s="206"/>
      <c r="AK418" s="206"/>
      <c r="AL418" s="206"/>
      <c r="AM418" s="206"/>
      <c r="AN418" s="206"/>
      <c r="AO418" s="206"/>
      <c r="AP418" s="206"/>
      <c r="AQ418" s="206"/>
      <c r="AR418" s="206"/>
      <c r="AS418" s="206"/>
      <c r="AT418" s="206"/>
      <c r="AU418" s="206"/>
      <c r="AV418" s="206"/>
      <c r="AW418" s="206"/>
      <c r="AX418" s="206"/>
      <c r="AY418" s="206"/>
      <c r="AZ418" s="206"/>
      <c r="BA418" s="206"/>
      <c r="BB418" s="206"/>
      <c r="BC418" s="206"/>
      <c r="BD418" s="206"/>
      <c r="BE418" s="206"/>
      <c r="BF418" s="206"/>
      <c r="BG418" s="206"/>
      <c r="BH418" s="206"/>
      <c r="BI418" s="206"/>
      <c r="BJ418" s="206"/>
      <c r="BK418" s="206"/>
      <c r="BL418" s="206"/>
      <c r="BM418" s="206"/>
      <c r="BN418" s="206"/>
      <c r="BO418" s="206"/>
      <c r="BP418" s="206"/>
      <c r="BQ418" s="206"/>
      <c r="BR418" s="206"/>
      <c r="BS418" s="206"/>
      <c r="BT418" s="232"/>
      <c r="BU418" s="232"/>
      <c r="BV418" s="232"/>
      <c r="BW418" s="232"/>
      <c r="BX418" s="232"/>
    </row>
    <row r="419" spans="1:76" s="252" customFormat="1" ht="19.899999999999999" customHeight="1">
      <c r="A419" s="241">
        <v>759</v>
      </c>
      <c r="B419" s="376"/>
      <c r="C419" s="226" t="s">
        <v>499</v>
      </c>
      <c r="D419" s="226" t="s">
        <v>222</v>
      </c>
      <c r="E419" s="225" t="s">
        <v>50</v>
      </c>
      <c r="F419" s="225" t="s">
        <v>26</v>
      </c>
      <c r="G419" s="225"/>
      <c r="H419" s="227" t="s">
        <v>219</v>
      </c>
      <c r="I419" s="228" t="s">
        <v>351</v>
      </c>
      <c r="J419" s="225" t="s">
        <v>71</v>
      </c>
      <c r="K419" s="225" t="s">
        <v>35</v>
      </c>
      <c r="L419" s="225" t="s">
        <v>20</v>
      </c>
      <c r="M419" s="225" t="s">
        <v>25</v>
      </c>
      <c r="N419" s="227">
        <v>1716</v>
      </c>
      <c r="O419" s="227"/>
      <c r="P419" s="225" t="s">
        <v>28</v>
      </c>
      <c r="Q419" s="229">
        <v>0.15</v>
      </c>
      <c r="R419" s="377">
        <v>1732.0458899999999</v>
      </c>
      <c r="S419" s="550"/>
      <c r="T419" s="206"/>
      <c r="U419" s="206"/>
      <c r="V419" s="206"/>
      <c r="W419" s="206"/>
      <c r="X419" s="206"/>
      <c r="Y419" s="206"/>
      <c r="Z419" s="206"/>
      <c r="AA419" s="206"/>
      <c r="AB419" s="206"/>
      <c r="AC419" s="206"/>
      <c r="AD419" s="206"/>
      <c r="AE419" s="206"/>
      <c r="AF419" s="206"/>
      <c r="AG419" s="206"/>
      <c r="AH419" s="206"/>
      <c r="AI419" s="206"/>
      <c r="AJ419" s="206"/>
      <c r="AK419" s="206"/>
      <c r="AL419" s="206"/>
      <c r="AM419" s="206"/>
      <c r="AN419" s="206"/>
      <c r="AO419" s="206"/>
      <c r="AP419" s="206"/>
      <c r="AQ419" s="206"/>
      <c r="AR419" s="206"/>
      <c r="AS419" s="206"/>
      <c r="AT419" s="206"/>
      <c r="AU419" s="206"/>
      <c r="AV419" s="206"/>
      <c r="AW419" s="206"/>
      <c r="AX419" s="206"/>
      <c r="AY419" s="206"/>
      <c r="AZ419" s="206"/>
      <c r="BA419" s="206"/>
      <c r="BB419" s="206"/>
      <c r="BC419" s="206"/>
      <c r="BD419" s="206"/>
      <c r="BE419" s="206"/>
      <c r="BF419" s="206"/>
      <c r="BG419" s="206"/>
      <c r="BH419" s="206"/>
      <c r="BI419" s="206"/>
      <c r="BJ419" s="206"/>
      <c r="BK419" s="206"/>
      <c r="BL419" s="206"/>
      <c r="BM419" s="206"/>
      <c r="BN419" s="206"/>
      <c r="BO419" s="206"/>
      <c r="BP419" s="206"/>
      <c r="BQ419" s="206"/>
      <c r="BR419" s="206"/>
      <c r="BS419" s="206"/>
      <c r="BT419" s="232"/>
      <c r="BU419" s="232"/>
      <c r="BV419" s="232"/>
      <c r="BW419" s="232"/>
      <c r="BX419" s="232"/>
    </row>
    <row r="420" spans="1:76" s="252" customFormat="1" ht="19.899999999999999" customHeight="1">
      <c r="A420" s="241">
        <v>760</v>
      </c>
      <c r="B420" s="376"/>
      <c r="C420" s="226" t="s">
        <v>500</v>
      </c>
      <c r="D420" s="226" t="s">
        <v>223</v>
      </c>
      <c r="E420" s="225" t="s">
        <v>50</v>
      </c>
      <c r="F420" s="225" t="s">
        <v>26</v>
      </c>
      <c r="G420" s="225"/>
      <c r="H420" s="227" t="s">
        <v>219</v>
      </c>
      <c r="I420" s="228" t="s">
        <v>351</v>
      </c>
      <c r="J420" s="225" t="s">
        <v>71</v>
      </c>
      <c r="K420" s="225" t="s">
        <v>35</v>
      </c>
      <c r="L420" s="225" t="s">
        <v>20</v>
      </c>
      <c r="M420" s="225" t="s">
        <v>38</v>
      </c>
      <c r="N420" s="227">
        <v>1092</v>
      </c>
      <c r="O420" s="227"/>
      <c r="P420" s="225" t="s">
        <v>44</v>
      </c>
      <c r="Q420" s="229">
        <v>0.1</v>
      </c>
      <c r="R420" s="377">
        <v>1100.8368899999998</v>
      </c>
      <c r="S420" s="550"/>
      <c r="T420" s="206"/>
      <c r="U420" s="206"/>
      <c r="V420" s="206"/>
      <c r="W420" s="206"/>
      <c r="X420" s="206"/>
      <c r="Y420" s="206"/>
      <c r="Z420" s="206"/>
      <c r="AA420" s="206"/>
      <c r="AB420" s="206"/>
      <c r="AC420" s="206"/>
      <c r="AD420" s="206"/>
      <c r="AE420" s="206"/>
      <c r="AF420" s="206"/>
      <c r="AG420" s="206"/>
      <c r="AH420" s="206"/>
      <c r="AI420" s="206"/>
      <c r="AJ420" s="206"/>
      <c r="AK420" s="206"/>
      <c r="AL420" s="206"/>
      <c r="AM420" s="206"/>
      <c r="AN420" s="206"/>
      <c r="AO420" s="206"/>
      <c r="AP420" s="206"/>
      <c r="AQ420" s="206"/>
      <c r="AR420" s="206"/>
      <c r="AS420" s="206"/>
      <c r="AT420" s="206"/>
      <c r="AU420" s="206"/>
      <c r="AV420" s="206"/>
      <c r="AW420" s="206"/>
      <c r="AX420" s="206"/>
      <c r="AY420" s="206"/>
      <c r="AZ420" s="206"/>
      <c r="BA420" s="206"/>
      <c r="BB420" s="206"/>
      <c r="BC420" s="206"/>
      <c r="BD420" s="206"/>
      <c r="BE420" s="206"/>
      <c r="BF420" s="206"/>
      <c r="BG420" s="206"/>
      <c r="BH420" s="206"/>
      <c r="BI420" s="206"/>
      <c r="BJ420" s="206"/>
      <c r="BK420" s="206"/>
      <c r="BL420" s="206"/>
      <c r="BM420" s="206"/>
      <c r="BN420" s="206"/>
      <c r="BO420" s="206"/>
      <c r="BP420" s="206"/>
      <c r="BQ420" s="206"/>
      <c r="BR420" s="206"/>
      <c r="BS420" s="206"/>
      <c r="BT420" s="232"/>
      <c r="BU420" s="232"/>
      <c r="BV420" s="232"/>
      <c r="BW420" s="232"/>
      <c r="BX420" s="232"/>
    </row>
    <row r="421" spans="1:76" s="252" customFormat="1" ht="19.899999999999999" customHeight="1" thickBot="1">
      <c r="A421" s="241">
        <v>761</v>
      </c>
      <c r="B421" s="369"/>
      <c r="C421" s="370" t="s">
        <v>501</v>
      </c>
      <c r="D421" s="370" t="s">
        <v>224</v>
      </c>
      <c r="E421" s="372" t="s">
        <v>50</v>
      </c>
      <c r="F421" s="372" t="s">
        <v>26</v>
      </c>
      <c r="G421" s="372"/>
      <c r="H421" s="371" t="s">
        <v>219</v>
      </c>
      <c r="I421" s="373" t="s">
        <v>351</v>
      </c>
      <c r="J421" s="372" t="s">
        <v>71</v>
      </c>
      <c r="K421" s="372" t="s">
        <v>35</v>
      </c>
      <c r="L421" s="372" t="s">
        <v>20</v>
      </c>
      <c r="M421" s="372" t="s">
        <v>36</v>
      </c>
      <c r="N421" s="371">
        <v>809.4</v>
      </c>
      <c r="O421" s="371"/>
      <c r="P421" s="372" t="s">
        <v>44</v>
      </c>
      <c r="Q421" s="374">
        <v>0.1</v>
      </c>
      <c r="R421" s="375">
        <v>842.51530300000002</v>
      </c>
      <c r="S421" s="550">
        <f>SUM(R416:R421)</f>
        <v>9196.4935930000011</v>
      </c>
      <c r="T421" s="206"/>
      <c r="U421" s="206"/>
      <c r="V421" s="206"/>
      <c r="W421" s="206"/>
      <c r="X421" s="206"/>
      <c r="Y421" s="206"/>
      <c r="Z421" s="206"/>
      <c r="AA421" s="206"/>
      <c r="AB421" s="206"/>
      <c r="AC421" s="206"/>
      <c r="AD421" s="206"/>
      <c r="AE421" s="206"/>
      <c r="AF421" s="206"/>
      <c r="AG421" s="206"/>
      <c r="AH421" s="206"/>
      <c r="AI421" s="206"/>
      <c r="AJ421" s="206"/>
      <c r="AK421" s="206"/>
      <c r="AL421" s="206"/>
      <c r="AM421" s="206"/>
      <c r="AN421" s="206"/>
      <c r="AO421" s="206"/>
      <c r="AP421" s="206"/>
      <c r="AQ421" s="206"/>
      <c r="AR421" s="206"/>
      <c r="AS421" s="206"/>
      <c r="AT421" s="206"/>
      <c r="AU421" s="206"/>
      <c r="AV421" s="206"/>
      <c r="AW421" s="206"/>
      <c r="AX421" s="206"/>
      <c r="AY421" s="206"/>
      <c r="AZ421" s="206"/>
      <c r="BA421" s="206"/>
      <c r="BB421" s="206"/>
      <c r="BC421" s="206"/>
      <c r="BD421" s="206"/>
      <c r="BE421" s="206"/>
      <c r="BF421" s="206"/>
      <c r="BG421" s="206"/>
      <c r="BH421" s="206"/>
      <c r="BI421" s="206"/>
      <c r="BJ421" s="206"/>
      <c r="BK421" s="206"/>
      <c r="BL421" s="206"/>
      <c r="BM421" s="206"/>
      <c r="BN421" s="206"/>
      <c r="BO421" s="206"/>
      <c r="BP421" s="206"/>
      <c r="BQ421" s="206"/>
      <c r="BR421" s="206"/>
      <c r="BS421" s="206"/>
      <c r="BT421" s="232"/>
      <c r="BU421" s="232"/>
      <c r="BV421" s="232"/>
      <c r="BW421" s="232"/>
      <c r="BX421" s="232"/>
    </row>
    <row r="422" spans="1:76" s="252" customFormat="1" ht="19.899999999999999" customHeight="1">
      <c r="A422" s="234">
        <v>836</v>
      </c>
      <c r="B422" s="378">
        <v>69</v>
      </c>
      <c r="C422" s="364" t="s">
        <v>385</v>
      </c>
      <c r="D422" s="364" t="s">
        <v>386</v>
      </c>
      <c r="E422" s="379" t="s">
        <v>50</v>
      </c>
      <c r="F422" s="379" t="s">
        <v>211</v>
      </c>
      <c r="G422" s="379">
        <v>1</v>
      </c>
      <c r="H422" s="364" t="s">
        <v>387</v>
      </c>
      <c r="I422" s="364" t="s">
        <v>388</v>
      </c>
      <c r="J422" s="379" t="s">
        <v>352</v>
      </c>
      <c r="K422" s="379" t="s">
        <v>35</v>
      </c>
      <c r="L422" s="379" t="s">
        <v>19</v>
      </c>
      <c r="M422" s="379" t="s">
        <v>19</v>
      </c>
      <c r="N422" s="380">
        <v>1200</v>
      </c>
      <c r="O422" s="364">
        <v>100</v>
      </c>
      <c r="P422" s="379" t="s">
        <v>28</v>
      </c>
      <c r="Q422" s="367">
        <v>0.1</v>
      </c>
      <c r="R422" s="368">
        <v>1212.417385</v>
      </c>
      <c r="S422" s="550"/>
      <c r="T422" s="206"/>
      <c r="U422" s="206"/>
      <c r="V422" s="206"/>
      <c r="W422" s="206"/>
      <c r="X422" s="206"/>
      <c r="Y422" s="206"/>
      <c r="Z422" s="206"/>
      <c r="AA422" s="206"/>
      <c r="AB422" s="206"/>
      <c r="AC422" s="206"/>
      <c r="AD422" s="206"/>
      <c r="AE422" s="206"/>
      <c r="AF422" s="206"/>
      <c r="AG422" s="206"/>
      <c r="AH422" s="206"/>
      <c r="AI422" s="206"/>
      <c r="AJ422" s="206"/>
      <c r="AK422" s="206"/>
      <c r="AL422" s="206"/>
      <c r="AM422" s="206"/>
      <c r="AN422" s="206"/>
      <c r="AO422" s="206"/>
      <c r="AP422" s="206"/>
      <c r="AQ422" s="206"/>
      <c r="AR422" s="206"/>
      <c r="AS422" s="206"/>
      <c r="AT422" s="206"/>
      <c r="AU422" s="206"/>
      <c r="AV422" s="206"/>
      <c r="AW422" s="206"/>
      <c r="AX422" s="206"/>
      <c r="AY422" s="206"/>
      <c r="AZ422" s="206"/>
      <c r="BA422" s="206"/>
      <c r="BB422" s="206"/>
      <c r="BC422" s="206"/>
      <c r="BD422" s="206"/>
      <c r="BE422" s="206"/>
      <c r="BF422" s="206"/>
      <c r="BG422" s="206"/>
      <c r="BH422" s="206"/>
      <c r="BI422" s="206"/>
      <c r="BJ422" s="206"/>
      <c r="BK422" s="206"/>
      <c r="BL422" s="206"/>
      <c r="BM422" s="206"/>
      <c r="BN422" s="206"/>
      <c r="BO422" s="206"/>
      <c r="BP422" s="206"/>
      <c r="BQ422" s="206"/>
      <c r="BR422" s="206"/>
      <c r="BS422" s="206"/>
      <c r="BT422" s="232"/>
      <c r="BU422" s="232"/>
      <c r="BV422" s="232"/>
      <c r="BW422" s="232"/>
      <c r="BX422" s="232"/>
    </row>
    <row r="423" spans="1:76" s="252" customFormat="1" ht="19.899999999999999" customHeight="1">
      <c r="A423" s="224">
        <v>837</v>
      </c>
      <c r="B423" s="381"/>
      <c r="C423" s="226" t="s">
        <v>389</v>
      </c>
      <c r="D423" s="226" t="s">
        <v>390</v>
      </c>
      <c r="E423" s="303" t="s">
        <v>50</v>
      </c>
      <c r="F423" s="303" t="s">
        <v>211</v>
      </c>
      <c r="G423" s="303">
        <v>1</v>
      </c>
      <c r="H423" s="226" t="s">
        <v>387</v>
      </c>
      <c r="I423" s="228" t="s">
        <v>351</v>
      </c>
      <c r="J423" s="303" t="s">
        <v>352</v>
      </c>
      <c r="K423" s="303" t="s">
        <v>35</v>
      </c>
      <c r="L423" s="303" t="s">
        <v>19</v>
      </c>
      <c r="M423" s="303" t="s">
        <v>20</v>
      </c>
      <c r="N423" s="230">
        <v>2139.4</v>
      </c>
      <c r="O423" s="226" t="s">
        <v>391</v>
      </c>
      <c r="P423" s="303" t="s">
        <v>44</v>
      </c>
      <c r="Q423" s="229">
        <v>0.05</v>
      </c>
      <c r="R423" s="377">
        <v>2161.5381280000001</v>
      </c>
      <c r="S423" s="550"/>
      <c r="T423" s="206"/>
      <c r="U423" s="206"/>
      <c r="V423" s="206"/>
      <c r="W423" s="206"/>
      <c r="X423" s="206"/>
      <c r="Y423" s="206"/>
      <c r="Z423" s="206"/>
      <c r="AA423" s="206"/>
      <c r="AB423" s="206"/>
      <c r="AC423" s="206"/>
      <c r="AD423" s="206"/>
      <c r="AE423" s="206"/>
      <c r="AF423" s="206"/>
      <c r="AG423" s="206"/>
      <c r="AH423" s="206"/>
      <c r="AI423" s="206"/>
      <c r="AJ423" s="206"/>
      <c r="AK423" s="206"/>
      <c r="AL423" s="206"/>
      <c r="AM423" s="206"/>
      <c r="AN423" s="206"/>
      <c r="AO423" s="206"/>
      <c r="AP423" s="206"/>
      <c r="AQ423" s="206"/>
      <c r="AR423" s="206"/>
      <c r="AS423" s="206"/>
      <c r="AT423" s="206"/>
      <c r="AU423" s="206"/>
      <c r="AV423" s="206"/>
      <c r="AW423" s="206"/>
      <c r="AX423" s="206"/>
      <c r="AY423" s="206"/>
      <c r="AZ423" s="206"/>
      <c r="BA423" s="206"/>
      <c r="BB423" s="206"/>
      <c r="BC423" s="206"/>
      <c r="BD423" s="206"/>
      <c r="BE423" s="206"/>
      <c r="BF423" s="206"/>
      <c r="BG423" s="206"/>
      <c r="BH423" s="206"/>
      <c r="BI423" s="206"/>
      <c r="BJ423" s="206"/>
      <c r="BK423" s="206"/>
      <c r="BL423" s="206"/>
      <c r="BM423" s="206"/>
      <c r="BN423" s="206"/>
      <c r="BO423" s="206"/>
      <c r="BP423" s="206"/>
      <c r="BQ423" s="206"/>
      <c r="BR423" s="206"/>
      <c r="BS423" s="206"/>
      <c r="BT423" s="232"/>
      <c r="BU423" s="232"/>
      <c r="BV423" s="232"/>
      <c r="BW423" s="232"/>
      <c r="BX423" s="232"/>
    </row>
    <row r="424" spans="1:76" s="252" customFormat="1" ht="19.899999999999999" customHeight="1">
      <c r="A424" s="234">
        <v>838</v>
      </c>
      <c r="B424" s="381"/>
      <c r="C424" s="226" t="s">
        <v>392</v>
      </c>
      <c r="D424" s="226" t="s">
        <v>393</v>
      </c>
      <c r="E424" s="303" t="s">
        <v>50</v>
      </c>
      <c r="F424" s="303" t="s">
        <v>211</v>
      </c>
      <c r="G424" s="303">
        <v>2</v>
      </c>
      <c r="H424" s="226" t="s">
        <v>387</v>
      </c>
      <c r="I424" s="228" t="s">
        <v>351</v>
      </c>
      <c r="J424" s="303" t="s">
        <v>352</v>
      </c>
      <c r="K424" s="303" t="s">
        <v>35</v>
      </c>
      <c r="L424" s="303" t="s">
        <v>19</v>
      </c>
      <c r="M424" s="303" t="s">
        <v>36</v>
      </c>
      <c r="N424" s="230">
        <v>1189.9000000000001</v>
      </c>
      <c r="O424" s="226" t="s">
        <v>391</v>
      </c>
      <c r="P424" s="303" t="s">
        <v>44</v>
      </c>
      <c r="Q424" s="229">
        <v>0.05</v>
      </c>
      <c r="R424" s="377">
        <v>1202.015504</v>
      </c>
      <c r="S424" s="550"/>
      <c r="T424" s="206"/>
      <c r="U424" s="206"/>
      <c r="V424" s="206"/>
      <c r="W424" s="206"/>
      <c r="X424" s="206"/>
      <c r="Y424" s="206"/>
      <c r="Z424" s="206"/>
      <c r="AA424" s="206"/>
      <c r="AB424" s="206"/>
      <c r="AC424" s="206"/>
      <c r="AD424" s="206"/>
      <c r="AE424" s="206"/>
      <c r="AF424" s="206"/>
      <c r="AG424" s="206"/>
      <c r="AH424" s="206"/>
      <c r="AI424" s="206"/>
      <c r="AJ424" s="206"/>
      <c r="AK424" s="206"/>
      <c r="AL424" s="206"/>
      <c r="AM424" s="206"/>
      <c r="AN424" s="206"/>
      <c r="AO424" s="206"/>
      <c r="AP424" s="206"/>
      <c r="AQ424" s="206"/>
      <c r="AR424" s="206"/>
      <c r="AS424" s="206"/>
      <c r="AT424" s="206"/>
      <c r="AU424" s="206"/>
      <c r="AV424" s="206"/>
      <c r="AW424" s="206"/>
      <c r="AX424" s="206"/>
      <c r="AY424" s="206"/>
      <c r="AZ424" s="206"/>
      <c r="BA424" s="206"/>
      <c r="BB424" s="206"/>
      <c r="BC424" s="206"/>
      <c r="BD424" s="206"/>
      <c r="BE424" s="206"/>
      <c r="BF424" s="206"/>
      <c r="BG424" s="206"/>
      <c r="BH424" s="206"/>
      <c r="BI424" s="206"/>
      <c r="BJ424" s="206"/>
      <c r="BK424" s="206"/>
      <c r="BL424" s="206"/>
      <c r="BM424" s="206"/>
      <c r="BN424" s="206"/>
      <c r="BO424" s="206"/>
      <c r="BP424" s="206"/>
      <c r="BQ424" s="206"/>
      <c r="BR424" s="206"/>
      <c r="BS424" s="206"/>
      <c r="BT424" s="232"/>
      <c r="BU424" s="232"/>
      <c r="BV424" s="232"/>
      <c r="BW424" s="232"/>
      <c r="BX424" s="232"/>
    </row>
    <row r="425" spans="1:76" s="252" customFormat="1" ht="19.899999999999999" customHeight="1">
      <c r="A425" s="234">
        <v>839</v>
      </c>
      <c r="B425" s="381"/>
      <c r="C425" s="226" t="s">
        <v>394</v>
      </c>
      <c r="D425" s="226" t="s">
        <v>395</v>
      </c>
      <c r="E425" s="303" t="s">
        <v>50</v>
      </c>
      <c r="F425" s="303" t="s">
        <v>211</v>
      </c>
      <c r="G425" s="303">
        <v>1</v>
      </c>
      <c r="H425" s="226" t="s">
        <v>387</v>
      </c>
      <c r="I425" s="228" t="s">
        <v>351</v>
      </c>
      <c r="J425" s="303" t="s">
        <v>352</v>
      </c>
      <c r="K425" s="303" t="s">
        <v>27</v>
      </c>
      <c r="L425" s="303">
        <v>1</v>
      </c>
      <c r="M425" s="303">
        <v>3</v>
      </c>
      <c r="N425" s="230">
        <v>2000</v>
      </c>
      <c r="O425" s="226">
        <v>100</v>
      </c>
      <c r="P425" s="303" t="s">
        <v>37</v>
      </c>
      <c r="Q425" s="229">
        <v>0.12</v>
      </c>
      <c r="R425" s="377">
        <v>2020.4302499999999</v>
      </c>
      <c r="S425" s="550"/>
      <c r="T425" s="206"/>
      <c r="U425" s="206"/>
      <c r="V425" s="206"/>
      <c r="W425" s="206"/>
      <c r="X425" s="206"/>
      <c r="Y425" s="206"/>
      <c r="Z425" s="206"/>
      <c r="AA425" s="206"/>
      <c r="AB425" s="206"/>
      <c r="AC425" s="206"/>
      <c r="AD425" s="206"/>
      <c r="AE425" s="206"/>
      <c r="AF425" s="206"/>
      <c r="AG425" s="206"/>
      <c r="AH425" s="206"/>
      <c r="AI425" s="206"/>
      <c r="AJ425" s="206"/>
      <c r="AK425" s="206"/>
      <c r="AL425" s="206"/>
      <c r="AM425" s="206"/>
      <c r="AN425" s="206"/>
      <c r="AO425" s="206"/>
      <c r="AP425" s="206"/>
      <c r="AQ425" s="206"/>
      <c r="AR425" s="206"/>
      <c r="AS425" s="206"/>
      <c r="AT425" s="206"/>
      <c r="AU425" s="206"/>
      <c r="AV425" s="206"/>
      <c r="AW425" s="206"/>
      <c r="AX425" s="206"/>
      <c r="AY425" s="206"/>
      <c r="AZ425" s="206"/>
      <c r="BA425" s="206"/>
      <c r="BB425" s="206"/>
      <c r="BC425" s="206"/>
      <c r="BD425" s="206"/>
      <c r="BE425" s="206"/>
      <c r="BF425" s="206"/>
      <c r="BG425" s="206"/>
      <c r="BH425" s="206"/>
      <c r="BI425" s="206"/>
      <c r="BJ425" s="206"/>
      <c r="BK425" s="206"/>
      <c r="BL425" s="206"/>
      <c r="BM425" s="206"/>
      <c r="BN425" s="206"/>
      <c r="BO425" s="206"/>
      <c r="BP425" s="206"/>
      <c r="BQ425" s="206"/>
      <c r="BR425" s="206"/>
      <c r="BS425" s="206"/>
      <c r="BT425" s="232"/>
      <c r="BU425" s="232"/>
      <c r="BV425" s="232"/>
      <c r="BW425" s="232"/>
      <c r="BX425" s="232"/>
    </row>
    <row r="426" spans="1:76" s="252" customFormat="1" ht="19.899999999999999" customHeight="1">
      <c r="A426" s="234">
        <v>840</v>
      </c>
      <c r="B426" s="381"/>
      <c r="C426" s="226" t="s">
        <v>396</v>
      </c>
      <c r="D426" s="226" t="s">
        <v>397</v>
      </c>
      <c r="E426" s="303" t="s">
        <v>50</v>
      </c>
      <c r="F426" s="303" t="s">
        <v>211</v>
      </c>
      <c r="G426" s="303">
        <v>1</v>
      </c>
      <c r="H426" s="226" t="s">
        <v>387</v>
      </c>
      <c r="I426" s="228" t="s">
        <v>351</v>
      </c>
      <c r="J426" s="303" t="s">
        <v>352</v>
      </c>
      <c r="K426" s="303" t="s">
        <v>27</v>
      </c>
      <c r="L426" s="303">
        <v>1</v>
      </c>
      <c r="M426" s="303">
        <v>4</v>
      </c>
      <c r="N426" s="230">
        <v>1980</v>
      </c>
      <c r="O426" s="226">
        <v>100</v>
      </c>
      <c r="P426" s="303" t="s">
        <v>44</v>
      </c>
      <c r="Q426" s="229">
        <v>0.05</v>
      </c>
      <c r="R426" s="377">
        <v>2000.225948</v>
      </c>
      <c r="S426" s="550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206"/>
      <c r="AJ426" s="206"/>
      <c r="AK426" s="206"/>
      <c r="AL426" s="206"/>
      <c r="AM426" s="206"/>
      <c r="AN426" s="206"/>
      <c r="AO426" s="206"/>
      <c r="AP426" s="206"/>
      <c r="AQ426" s="206"/>
      <c r="AR426" s="206"/>
      <c r="AS426" s="206"/>
      <c r="AT426" s="206"/>
      <c r="AU426" s="206"/>
      <c r="AV426" s="206"/>
      <c r="AW426" s="206"/>
      <c r="AX426" s="206"/>
      <c r="AY426" s="206"/>
      <c r="AZ426" s="206"/>
      <c r="BA426" s="206"/>
      <c r="BB426" s="206"/>
      <c r="BC426" s="206"/>
      <c r="BD426" s="206"/>
      <c r="BE426" s="206"/>
      <c r="BF426" s="206"/>
      <c r="BG426" s="206"/>
      <c r="BH426" s="206"/>
      <c r="BI426" s="206"/>
      <c r="BJ426" s="206"/>
      <c r="BK426" s="206"/>
      <c r="BL426" s="206"/>
      <c r="BM426" s="206"/>
      <c r="BN426" s="206"/>
      <c r="BO426" s="206"/>
      <c r="BP426" s="206"/>
      <c r="BQ426" s="206"/>
      <c r="BR426" s="206"/>
      <c r="BS426" s="206"/>
      <c r="BT426" s="232"/>
      <c r="BU426" s="232"/>
      <c r="BV426" s="232"/>
      <c r="BW426" s="232"/>
      <c r="BX426" s="232"/>
    </row>
    <row r="427" spans="1:76" s="252" customFormat="1" ht="19.899999999999999" customHeight="1">
      <c r="A427" s="224">
        <v>841</v>
      </c>
      <c r="B427" s="381"/>
      <c r="C427" s="226" t="s">
        <v>398</v>
      </c>
      <c r="D427" s="226" t="s">
        <v>399</v>
      </c>
      <c r="E427" s="303" t="s">
        <v>50</v>
      </c>
      <c r="F427" s="303" t="s">
        <v>211</v>
      </c>
      <c r="G427" s="303">
        <v>1</v>
      </c>
      <c r="H427" s="226" t="s">
        <v>387</v>
      </c>
      <c r="I427" s="228" t="s">
        <v>351</v>
      </c>
      <c r="J427" s="303" t="s">
        <v>352</v>
      </c>
      <c r="K427" s="303" t="s">
        <v>27</v>
      </c>
      <c r="L427" s="303">
        <v>1</v>
      </c>
      <c r="M427" s="303">
        <v>5</v>
      </c>
      <c r="N427" s="230">
        <v>2139.4</v>
      </c>
      <c r="O427" s="226">
        <v>100</v>
      </c>
      <c r="P427" s="303" t="s">
        <v>44</v>
      </c>
      <c r="Q427" s="229">
        <v>0.05</v>
      </c>
      <c r="R427" s="377">
        <v>2161.2542389999999</v>
      </c>
      <c r="S427" s="550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206"/>
      <c r="AJ427" s="206"/>
      <c r="AK427" s="206"/>
      <c r="AL427" s="206"/>
      <c r="AM427" s="206"/>
      <c r="AN427" s="206"/>
      <c r="AO427" s="206"/>
      <c r="AP427" s="206"/>
      <c r="AQ427" s="206"/>
      <c r="AR427" s="206"/>
      <c r="AS427" s="206"/>
      <c r="AT427" s="206"/>
      <c r="AU427" s="206"/>
      <c r="AV427" s="206"/>
      <c r="AW427" s="206"/>
      <c r="AX427" s="206"/>
      <c r="AY427" s="206"/>
      <c r="AZ427" s="206"/>
      <c r="BA427" s="206"/>
      <c r="BB427" s="206"/>
      <c r="BC427" s="206"/>
      <c r="BD427" s="206"/>
      <c r="BE427" s="206"/>
      <c r="BF427" s="206"/>
      <c r="BG427" s="206"/>
      <c r="BH427" s="206"/>
      <c r="BI427" s="206"/>
      <c r="BJ427" s="206"/>
      <c r="BK427" s="206"/>
      <c r="BL427" s="206"/>
      <c r="BM427" s="206"/>
      <c r="BN427" s="206"/>
      <c r="BO427" s="206"/>
      <c r="BP427" s="206"/>
      <c r="BQ427" s="206"/>
      <c r="BR427" s="206"/>
      <c r="BS427" s="206"/>
      <c r="BT427" s="232"/>
      <c r="BU427" s="232"/>
      <c r="BV427" s="232"/>
      <c r="BW427" s="232"/>
      <c r="BX427" s="232"/>
    </row>
    <row r="428" spans="1:76" s="252" customFormat="1" ht="19.899999999999999" customHeight="1">
      <c r="A428" s="234">
        <v>842</v>
      </c>
      <c r="B428" s="381"/>
      <c r="C428" s="226" t="s">
        <v>400</v>
      </c>
      <c r="D428" s="226" t="s">
        <v>401</v>
      </c>
      <c r="E428" s="303" t="s">
        <v>50</v>
      </c>
      <c r="F428" s="303" t="s">
        <v>211</v>
      </c>
      <c r="G428" s="303">
        <v>1</v>
      </c>
      <c r="H428" s="226" t="s">
        <v>387</v>
      </c>
      <c r="I428" s="228" t="s">
        <v>351</v>
      </c>
      <c r="J428" s="303" t="s">
        <v>352</v>
      </c>
      <c r="K428" s="303" t="s">
        <v>1885</v>
      </c>
      <c r="L428" s="303" t="s">
        <v>19</v>
      </c>
      <c r="M428" s="303" t="s">
        <v>38</v>
      </c>
      <c r="N428" s="230">
        <v>1440</v>
      </c>
      <c r="O428" s="226" t="s">
        <v>391</v>
      </c>
      <c r="P428" s="303" t="s">
        <v>22</v>
      </c>
      <c r="Q428" s="229"/>
      <c r="R428" s="377">
        <v>1454.714653</v>
      </c>
      <c r="S428" s="550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  <c r="AM428" s="206"/>
      <c r="AN428" s="206"/>
      <c r="AO428" s="206"/>
      <c r="AP428" s="206"/>
      <c r="AQ428" s="206"/>
      <c r="AR428" s="206"/>
      <c r="AS428" s="206"/>
      <c r="AT428" s="206"/>
      <c r="AU428" s="206"/>
      <c r="AV428" s="206"/>
      <c r="AW428" s="206"/>
      <c r="AX428" s="206"/>
      <c r="AY428" s="206"/>
      <c r="AZ428" s="206"/>
      <c r="BA428" s="206"/>
      <c r="BB428" s="206"/>
      <c r="BC428" s="206"/>
      <c r="BD428" s="206"/>
      <c r="BE428" s="206"/>
      <c r="BF428" s="206"/>
      <c r="BG428" s="206"/>
      <c r="BH428" s="206"/>
      <c r="BI428" s="206"/>
      <c r="BJ428" s="206"/>
      <c r="BK428" s="206"/>
      <c r="BL428" s="206"/>
      <c r="BM428" s="206"/>
      <c r="BN428" s="206"/>
      <c r="BO428" s="206"/>
      <c r="BP428" s="206"/>
      <c r="BQ428" s="206"/>
      <c r="BR428" s="206"/>
      <c r="BS428" s="206"/>
      <c r="BT428" s="232"/>
      <c r="BU428" s="232"/>
      <c r="BV428" s="232"/>
      <c r="BW428" s="232"/>
      <c r="BX428" s="232"/>
    </row>
    <row r="429" spans="1:76" s="252" customFormat="1" ht="19.899999999999999" customHeight="1" thickBot="1">
      <c r="A429" s="234">
        <v>843</v>
      </c>
      <c r="B429" s="382"/>
      <c r="C429" s="370" t="s">
        <v>402</v>
      </c>
      <c r="D429" s="370" t="s">
        <v>403</v>
      </c>
      <c r="E429" s="383" t="s">
        <v>50</v>
      </c>
      <c r="F429" s="383" t="s">
        <v>211</v>
      </c>
      <c r="G429" s="383">
        <v>1</v>
      </c>
      <c r="H429" s="370" t="s">
        <v>387</v>
      </c>
      <c r="I429" s="373" t="s">
        <v>351</v>
      </c>
      <c r="J429" s="383" t="s">
        <v>352</v>
      </c>
      <c r="K429" s="383" t="s">
        <v>1885</v>
      </c>
      <c r="L429" s="383" t="s">
        <v>19</v>
      </c>
      <c r="M429" s="383" t="s">
        <v>31</v>
      </c>
      <c r="N429" s="384">
        <v>1365</v>
      </c>
      <c r="O429" s="370" t="s">
        <v>391</v>
      </c>
      <c r="P429" s="383" t="s">
        <v>22</v>
      </c>
      <c r="Q429" s="374"/>
      <c r="R429" s="375">
        <v>1378.948265</v>
      </c>
      <c r="S429" s="550">
        <f>SUM(R422:R429)</f>
        <v>13591.544371999997</v>
      </c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206"/>
      <c r="AJ429" s="206"/>
      <c r="AK429" s="206"/>
      <c r="AL429" s="206"/>
      <c r="AM429" s="206"/>
      <c r="AN429" s="206"/>
      <c r="AO429" s="206"/>
      <c r="AP429" s="206"/>
      <c r="AQ429" s="206"/>
      <c r="AR429" s="206"/>
      <c r="AS429" s="206"/>
      <c r="AT429" s="206"/>
      <c r="AU429" s="206"/>
      <c r="AV429" s="206"/>
      <c r="AW429" s="206"/>
      <c r="AX429" s="206"/>
      <c r="AY429" s="206"/>
      <c r="AZ429" s="206"/>
      <c r="BA429" s="206"/>
      <c r="BB429" s="206"/>
      <c r="BC429" s="206"/>
      <c r="BD429" s="206"/>
      <c r="BE429" s="206"/>
      <c r="BF429" s="206"/>
      <c r="BG429" s="206"/>
      <c r="BH429" s="206"/>
      <c r="BI429" s="206"/>
      <c r="BJ429" s="206"/>
      <c r="BK429" s="206"/>
      <c r="BL429" s="206"/>
      <c r="BM429" s="206"/>
      <c r="BN429" s="206"/>
      <c r="BO429" s="206"/>
      <c r="BP429" s="206"/>
      <c r="BQ429" s="206"/>
      <c r="BR429" s="206"/>
      <c r="BS429" s="206"/>
      <c r="BT429" s="232"/>
      <c r="BU429" s="232"/>
      <c r="BV429" s="232"/>
      <c r="BW429" s="232"/>
      <c r="BX429" s="232"/>
    </row>
    <row r="430" spans="1:76" s="252" customFormat="1" ht="19.899999999999999" customHeight="1">
      <c r="A430" s="241">
        <v>762</v>
      </c>
      <c r="B430" s="363">
        <v>70</v>
      </c>
      <c r="C430" s="364" t="s">
        <v>225</v>
      </c>
      <c r="D430" s="364" t="s">
        <v>226</v>
      </c>
      <c r="E430" s="366" t="s">
        <v>50</v>
      </c>
      <c r="F430" s="366" t="s">
        <v>211</v>
      </c>
      <c r="G430" s="366">
        <v>2</v>
      </c>
      <c r="H430" s="365" t="s">
        <v>227</v>
      </c>
      <c r="I430" s="365" t="s">
        <v>336</v>
      </c>
      <c r="J430" s="366" t="s">
        <v>71</v>
      </c>
      <c r="K430" s="366" t="s">
        <v>228</v>
      </c>
      <c r="L430" s="366">
        <v>1</v>
      </c>
      <c r="M430" s="366">
        <v>1</v>
      </c>
      <c r="N430" s="365">
        <v>1344</v>
      </c>
      <c r="O430" s="365"/>
      <c r="P430" s="366" t="s">
        <v>44</v>
      </c>
      <c r="Q430" s="367">
        <v>0.05</v>
      </c>
      <c r="R430" s="368">
        <v>1357.0238319999999</v>
      </c>
      <c r="S430" s="550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6"/>
      <c r="AT430" s="206"/>
      <c r="AU430" s="206"/>
      <c r="AV430" s="206"/>
      <c r="AW430" s="206"/>
      <c r="AX430" s="206"/>
      <c r="AY430" s="206"/>
      <c r="AZ430" s="206"/>
      <c r="BA430" s="206"/>
      <c r="BB430" s="206"/>
      <c r="BC430" s="206"/>
      <c r="BD430" s="206"/>
      <c r="BE430" s="206"/>
      <c r="BF430" s="206"/>
      <c r="BG430" s="206"/>
      <c r="BH430" s="206"/>
      <c r="BI430" s="206"/>
      <c r="BJ430" s="206"/>
      <c r="BK430" s="206"/>
      <c r="BL430" s="206"/>
      <c r="BM430" s="206"/>
      <c r="BN430" s="206"/>
      <c r="BO430" s="206"/>
      <c r="BP430" s="206"/>
      <c r="BQ430" s="206"/>
      <c r="BR430" s="206"/>
      <c r="BS430" s="206"/>
      <c r="BT430" s="232"/>
      <c r="BU430" s="232"/>
      <c r="BV430" s="232"/>
      <c r="BW430" s="232"/>
      <c r="BX430" s="232"/>
    </row>
    <row r="431" spans="1:76" s="252" customFormat="1" ht="19.899999999999999" customHeight="1">
      <c r="A431" s="224">
        <v>763</v>
      </c>
      <c r="B431" s="376"/>
      <c r="C431" s="226" t="s">
        <v>229</v>
      </c>
      <c r="D431" s="226" t="s">
        <v>230</v>
      </c>
      <c r="E431" s="225" t="s">
        <v>50</v>
      </c>
      <c r="F431" s="225" t="s">
        <v>211</v>
      </c>
      <c r="G431" s="225">
        <v>2</v>
      </c>
      <c r="H431" s="227" t="s">
        <v>227</v>
      </c>
      <c r="I431" s="228" t="s">
        <v>351</v>
      </c>
      <c r="J431" s="225" t="s">
        <v>71</v>
      </c>
      <c r="K431" s="225" t="s">
        <v>228</v>
      </c>
      <c r="L431" s="225">
        <v>1</v>
      </c>
      <c r="M431" s="225">
        <v>2</v>
      </c>
      <c r="N431" s="227">
        <v>1344</v>
      </c>
      <c r="O431" s="227"/>
      <c r="P431" s="225" t="s">
        <v>44</v>
      </c>
      <c r="Q431" s="229">
        <v>0.05</v>
      </c>
      <c r="R431" s="377">
        <v>1358.3328750000001</v>
      </c>
      <c r="S431" s="550"/>
      <c r="T431" s="206"/>
      <c r="U431" s="206"/>
      <c r="V431" s="206"/>
      <c r="W431" s="206"/>
      <c r="X431" s="206"/>
      <c r="Y431" s="206"/>
      <c r="Z431" s="206"/>
      <c r="AA431" s="206"/>
      <c r="AB431" s="206"/>
      <c r="AC431" s="206"/>
      <c r="AD431" s="206"/>
      <c r="AE431" s="206"/>
      <c r="AF431" s="206"/>
      <c r="AG431" s="206"/>
      <c r="AH431" s="206"/>
      <c r="AI431" s="206"/>
      <c r="AJ431" s="206"/>
      <c r="AK431" s="206"/>
      <c r="AL431" s="206"/>
      <c r="AM431" s="206"/>
      <c r="AN431" s="206"/>
      <c r="AO431" s="206"/>
      <c r="AP431" s="206"/>
      <c r="AQ431" s="206"/>
      <c r="AR431" s="206"/>
      <c r="AS431" s="206"/>
      <c r="AT431" s="206"/>
      <c r="AU431" s="206"/>
      <c r="AV431" s="206"/>
      <c r="AW431" s="206"/>
      <c r="AX431" s="206"/>
      <c r="AY431" s="206"/>
      <c r="AZ431" s="206"/>
      <c r="BA431" s="206"/>
      <c r="BB431" s="206"/>
      <c r="BC431" s="206"/>
      <c r="BD431" s="206"/>
      <c r="BE431" s="206"/>
      <c r="BF431" s="206"/>
      <c r="BG431" s="206"/>
      <c r="BH431" s="206"/>
      <c r="BI431" s="206"/>
      <c r="BJ431" s="206"/>
      <c r="BK431" s="206"/>
      <c r="BL431" s="206"/>
      <c r="BM431" s="206"/>
      <c r="BN431" s="206"/>
      <c r="BO431" s="206"/>
      <c r="BP431" s="206"/>
      <c r="BQ431" s="206"/>
      <c r="BR431" s="206"/>
      <c r="BS431" s="206"/>
      <c r="BT431" s="232"/>
      <c r="BU431" s="232"/>
      <c r="BV431" s="232"/>
      <c r="BW431" s="232"/>
      <c r="BX431" s="232"/>
    </row>
    <row r="432" spans="1:76" s="252" customFormat="1" ht="19.899999999999999" customHeight="1">
      <c r="A432" s="234">
        <v>764</v>
      </c>
      <c r="B432" s="376"/>
      <c r="C432" s="226" t="s">
        <v>231</v>
      </c>
      <c r="D432" s="226" t="s">
        <v>232</v>
      </c>
      <c r="E432" s="225" t="s">
        <v>50</v>
      </c>
      <c r="F432" s="225" t="s">
        <v>211</v>
      </c>
      <c r="G432" s="225">
        <v>2</v>
      </c>
      <c r="H432" s="227" t="s">
        <v>227</v>
      </c>
      <c r="I432" s="228" t="s">
        <v>351</v>
      </c>
      <c r="J432" s="225" t="s">
        <v>71</v>
      </c>
      <c r="K432" s="225" t="s">
        <v>228</v>
      </c>
      <c r="L432" s="225">
        <v>1</v>
      </c>
      <c r="M432" s="225">
        <v>3</v>
      </c>
      <c r="N432" s="227">
        <v>1512</v>
      </c>
      <c r="O432" s="227"/>
      <c r="P432" s="225" t="s">
        <v>52</v>
      </c>
      <c r="Q432" s="229">
        <v>0.16</v>
      </c>
      <c r="R432" s="377">
        <v>1515.780125</v>
      </c>
      <c r="S432" s="550"/>
      <c r="T432" s="206"/>
      <c r="U432" s="206"/>
      <c r="V432" s="206"/>
      <c r="W432" s="206"/>
      <c r="X432" s="206"/>
      <c r="Y432" s="206"/>
      <c r="Z432" s="206"/>
      <c r="AA432" s="206"/>
      <c r="AB432" s="206"/>
      <c r="AC432" s="206"/>
      <c r="AD432" s="206"/>
      <c r="AE432" s="206"/>
      <c r="AF432" s="206"/>
      <c r="AG432" s="206"/>
      <c r="AH432" s="206"/>
      <c r="AI432" s="206"/>
      <c r="AJ432" s="206"/>
      <c r="AK432" s="206"/>
      <c r="AL432" s="206"/>
      <c r="AM432" s="206"/>
      <c r="AN432" s="206"/>
      <c r="AO432" s="206"/>
      <c r="AP432" s="206"/>
      <c r="AQ432" s="206"/>
      <c r="AR432" s="206"/>
      <c r="AS432" s="206"/>
      <c r="AT432" s="206"/>
      <c r="AU432" s="206"/>
      <c r="AV432" s="206"/>
      <c r="AW432" s="206"/>
      <c r="AX432" s="206"/>
      <c r="AY432" s="206"/>
      <c r="AZ432" s="206"/>
      <c r="BA432" s="206"/>
      <c r="BB432" s="206"/>
      <c r="BC432" s="206"/>
      <c r="BD432" s="206"/>
      <c r="BE432" s="206"/>
      <c r="BF432" s="206"/>
      <c r="BG432" s="206"/>
      <c r="BH432" s="206"/>
      <c r="BI432" s="206"/>
      <c r="BJ432" s="206"/>
      <c r="BK432" s="206"/>
      <c r="BL432" s="206"/>
      <c r="BM432" s="206"/>
      <c r="BN432" s="206"/>
      <c r="BO432" s="206"/>
      <c r="BP432" s="206"/>
      <c r="BQ432" s="206"/>
      <c r="BR432" s="206"/>
      <c r="BS432" s="206"/>
      <c r="BT432" s="232"/>
      <c r="BU432" s="232"/>
      <c r="BV432" s="232"/>
      <c r="BW432" s="232"/>
      <c r="BX432" s="232"/>
    </row>
    <row r="433" spans="1:76" s="252" customFormat="1" ht="19.899999999999999" customHeight="1" thickBot="1">
      <c r="A433" s="224">
        <v>765</v>
      </c>
      <c r="B433" s="369"/>
      <c r="C433" s="370" t="s">
        <v>233</v>
      </c>
      <c r="D433" s="370" t="s">
        <v>234</v>
      </c>
      <c r="E433" s="372" t="s">
        <v>50</v>
      </c>
      <c r="F433" s="372" t="s">
        <v>211</v>
      </c>
      <c r="G433" s="372">
        <v>2</v>
      </c>
      <c r="H433" s="371" t="s">
        <v>227</v>
      </c>
      <c r="I433" s="373" t="s">
        <v>351</v>
      </c>
      <c r="J433" s="372" t="s">
        <v>71</v>
      </c>
      <c r="K433" s="372" t="s">
        <v>228</v>
      </c>
      <c r="L433" s="372">
        <v>1</v>
      </c>
      <c r="M433" s="372" t="s">
        <v>25</v>
      </c>
      <c r="N433" s="371">
        <v>1512</v>
      </c>
      <c r="O433" s="371"/>
      <c r="P433" s="372" t="s">
        <v>45</v>
      </c>
      <c r="Q433" s="374">
        <v>0.18</v>
      </c>
      <c r="R433" s="375">
        <v>1527.12</v>
      </c>
      <c r="S433" s="550">
        <f>SUM(R430:R433)</f>
        <v>5758.256832</v>
      </c>
      <c r="T433" s="206"/>
      <c r="U433" s="206"/>
      <c r="V433" s="206"/>
      <c r="W433" s="206"/>
      <c r="X433" s="206"/>
      <c r="Y433" s="206"/>
      <c r="Z433" s="206"/>
      <c r="AA433" s="206"/>
      <c r="AB433" s="206"/>
      <c r="AC433" s="206"/>
      <c r="AD433" s="206"/>
      <c r="AE433" s="206"/>
      <c r="AF433" s="206"/>
      <c r="AG433" s="206"/>
      <c r="AH433" s="206"/>
      <c r="AI433" s="206"/>
      <c r="AJ433" s="206"/>
      <c r="AK433" s="206"/>
      <c r="AL433" s="206"/>
      <c r="AM433" s="206"/>
      <c r="AN433" s="206"/>
      <c r="AO433" s="206"/>
      <c r="AP433" s="206"/>
      <c r="AQ433" s="206"/>
      <c r="AR433" s="206"/>
      <c r="AS433" s="206"/>
      <c r="AT433" s="206"/>
      <c r="AU433" s="206"/>
      <c r="AV433" s="206"/>
      <c r="AW433" s="206"/>
      <c r="AX433" s="206"/>
      <c r="AY433" s="206"/>
      <c r="AZ433" s="206"/>
      <c r="BA433" s="206"/>
      <c r="BB433" s="206"/>
      <c r="BC433" s="206"/>
      <c r="BD433" s="206"/>
      <c r="BE433" s="206"/>
      <c r="BF433" s="206"/>
      <c r="BG433" s="206"/>
      <c r="BH433" s="206"/>
      <c r="BI433" s="206"/>
      <c r="BJ433" s="206"/>
      <c r="BK433" s="206"/>
      <c r="BL433" s="206"/>
      <c r="BM433" s="206"/>
      <c r="BN433" s="206"/>
      <c r="BO433" s="206"/>
      <c r="BP433" s="206"/>
      <c r="BQ433" s="206"/>
      <c r="BR433" s="206"/>
      <c r="BS433" s="206"/>
      <c r="BT433" s="232"/>
      <c r="BU433" s="232"/>
      <c r="BV433" s="232"/>
      <c r="BW433" s="232"/>
      <c r="BX433" s="232"/>
    </row>
    <row r="434" spans="1:76" s="252" customFormat="1" ht="19.899999999999999" customHeight="1">
      <c r="A434" s="337"/>
      <c r="B434" s="446">
        <v>71</v>
      </c>
      <c r="C434" s="523">
        <v>66112290503201</v>
      </c>
      <c r="D434" s="524">
        <v>2545</v>
      </c>
      <c r="E434" s="524" t="s">
        <v>51</v>
      </c>
      <c r="F434" s="524" t="s">
        <v>17</v>
      </c>
      <c r="G434" s="524"/>
      <c r="H434" s="525" t="s">
        <v>1627</v>
      </c>
      <c r="I434" s="731" t="s">
        <v>1628</v>
      </c>
      <c r="J434" s="524" t="s">
        <v>352</v>
      </c>
      <c r="K434" s="524" t="s">
        <v>27</v>
      </c>
      <c r="L434" s="449">
        <v>2</v>
      </c>
      <c r="M434" s="450">
        <v>1</v>
      </c>
      <c r="N434" s="451">
        <v>1485</v>
      </c>
      <c r="O434" s="449">
        <v>57</v>
      </c>
      <c r="P434" s="449" t="s">
        <v>52</v>
      </c>
      <c r="Q434" s="452">
        <v>0.21</v>
      </c>
      <c r="R434" s="660">
        <v>1498.2598129999999</v>
      </c>
      <c r="S434" s="552"/>
      <c r="T434" s="216"/>
      <c r="U434" s="216"/>
      <c r="V434" s="216"/>
      <c r="W434" s="216"/>
      <c r="X434" s="216"/>
      <c r="Y434" s="216"/>
      <c r="Z434" s="216"/>
      <c r="AA434" s="216"/>
      <c r="AB434" s="216"/>
      <c r="AC434" s="216"/>
      <c r="AD434" s="216"/>
      <c r="AE434" s="216"/>
      <c r="AF434" s="216"/>
      <c r="AG434" s="216"/>
      <c r="AH434" s="216"/>
      <c r="AI434" s="216"/>
      <c r="AJ434" s="216"/>
      <c r="AK434" s="216"/>
      <c r="AL434" s="216"/>
      <c r="AM434" s="216"/>
      <c r="AN434" s="216"/>
      <c r="AO434" s="216"/>
      <c r="AP434" s="216"/>
      <c r="AQ434" s="216"/>
      <c r="AR434" s="216"/>
      <c r="AS434" s="216"/>
      <c r="AT434" s="216"/>
      <c r="AU434" s="216"/>
      <c r="AV434" s="216"/>
      <c r="AW434" s="216"/>
      <c r="AX434" s="216"/>
      <c r="AY434" s="216"/>
      <c r="AZ434" s="216"/>
      <c r="BA434" s="216"/>
      <c r="BB434" s="216"/>
      <c r="BC434" s="216"/>
      <c r="BD434" s="216"/>
      <c r="BE434" s="216"/>
      <c r="BF434" s="216"/>
      <c r="BG434" s="216"/>
      <c r="BH434" s="216"/>
      <c r="BI434" s="216"/>
      <c r="BJ434" s="216"/>
      <c r="BK434" s="216"/>
      <c r="BL434" s="216"/>
      <c r="BM434" s="216"/>
      <c r="BN434" s="216"/>
      <c r="BO434" s="216"/>
      <c r="BP434" s="216"/>
      <c r="BQ434" s="216"/>
      <c r="BR434" s="216"/>
      <c r="BS434" s="216"/>
      <c r="BT434" s="258"/>
      <c r="BU434" s="258"/>
      <c r="BV434" s="258"/>
      <c r="BW434" s="258"/>
      <c r="BX434" s="258"/>
    </row>
    <row r="435" spans="1:76" s="252" customFormat="1" ht="19.899999999999999" customHeight="1">
      <c r="A435" s="337"/>
      <c r="B435" s="389"/>
      <c r="C435" s="70">
        <v>66112290503202</v>
      </c>
      <c r="D435" s="71">
        <v>2546</v>
      </c>
      <c r="E435" s="71" t="s">
        <v>51</v>
      </c>
      <c r="F435" s="71" t="s">
        <v>17</v>
      </c>
      <c r="G435" s="71"/>
      <c r="H435" s="72" t="s">
        <v>1627</v>
      </c>
      <c r="I435" s="261" t="s">
        <v>351</v>
      </c>
      <c r="J435" s="71" t="s">
        <v>352</v>
      </c>
      <c r="K435" s="71" t="s">
        <v>27</v>
      </c>
      <c r="L435" s="73">
        <v>2</v>
      </c>
      <c r="M435" s="281">
        <v>2</v>
      </c>
      <c r="N435" s="262">
        <v>1485</v>
      </c>
      <c r="O435" s="73">
        <v>57</v>
      </c>
      <c r="P435" s="73" t="s">
        <v>48</v>
      </c>
      <c r="Q435" s="282">
        <v>0.19</v>
      </c>
      <c r="R435" s="466">
        <v>1498.2598129999999</v>
      </c>
      <c r="S435" s="552"/>
      <c r="T435" s="216"/>
      <c r="U435" s="216"/>
      <c r="V435" s="216"/>
      <c r="W435" s="216"/>
      <c r="X435" s="216"/>
      <c r="Y435" s="216"/>
      <c r="Z435" s="216"/>
      <c r="AA435" s="216"/>
      <c r="AB435" s="216"/>
      <c r="AC435" s="216"/>
      <c r="AD435" s="216"/>
      <c r="AE435" s="216"/>
      <c r="AF435" s="216"/>
      <c r="AG435" s="216"/>
      <c r="AH435" s="216"/>
      <c r="AI435" s="216"/>
      <c r="AJ435" s="216"/>
      <c r="AK435" s="216"/>
      <c r="AL435" s="216"/>
      <c r="AM435" s="216"/>
      <c r="AN435" s="216"/>
      <c r="AO435" s="216"/>
      <c r="AP435" s="216"/>
      <c r="AQ435" s="216"/>
      <c r="AR435" s="216"/>
      <c r="AS435" s="216"/>
      <c r="AT435" s="216"/>
      <c r="AU435" s="216"/>
      <c r="AV435" s="216"/>
      <c r="AW435" s="216"/>
      <c r="AX435" s="216"/>
      <c r="AY435" s="216"/>
      <c r="AZ435" s="216"/>
      <c r="BA435" s="216"/>
      <c r="BB435" s="216"/>
      <c r="BC435" s="216"/>
      <c r="BD435" s="216"/>
      <c r="BE435" s="216"/>
      <c r="BF435" s="216"/>
      <c r="BG435" s="216"/>
      <c r="BH435" s="216"/>
      <c r="BI435" s="216"/>
      <c r="BJ435" s="216"/>
      <c r="BK435" s="216"/>
      <c r="BL435" s="216"/>
      <c r="BM435" s="216"/>
      <c r="BN435" s="216"/>
      <c r="BO435" s="216"/>
      <c r="BP435" s="216"/>
      <c r="BQ435" s="216"/>
      <c r="BR435" s="216"/>
      <c r="BS435" s="216"/>
      <c r="BT435" s="258"/>
      <c r="BU435" s="258"/>
      <c r="BV435" s="258"/>
      <c r="BW435" s="258"/>
      <c r="BX435" s="258"/>
    </row>
    <row r="436" spans="1:76" s="252" customFormat="1" ht="19.899999999999999" customHeight="1">
      <c r="A436" s="337"/>
      <c r="B436" s="389"/>
      <c r="C436" s="70">
        <v>66112290503203</v>
      </c>
      <c r="D436" s="71">
        <v>2547</v>
      </c>
      <c r="E436" s="71" t="s">
        <v>51</v>
      </c>
      <c r="F436" s="71" t="s">
        <v>17</v>
      </c>
      <c r="G436" s="71"/>
      <c r="H436" s="72" t="s">
        <v>1627</v>
      </c>
      <c r="I436" s="261" t="s">
        <v>351</v>
      </c>
      <c r="J436" s="71" t="s">
        <v>352</v>
      </c>
      <c r="K436" s="71" t="s">
        <v>27</v>
      </c>
      <c r="L436" s="73">
        <v>2</v>
      </c>
      <c r="M436" s="281">
        <v>3</v>
      </c>
      <c r="N436" s="262">
        <v>1485</v>
      </c>
      <c r="O436" s="73">
        <v>57</v>
      </c>
      <c r="P436" s="73" t="s">
        <v>48</v>
      </c>
      <c r="Q436" s="282">
        <v>0.19</v>
      </c>
      <c r="R436" s="466">
        <v>1498.2598129999999</v>
      </c>
      <c r="S436" s="552"/>
      <c r="T436" s="216"/>
      <c r="U436" s="216"/>
      <c r="V436" s="216"/>
      <c r="W436" s="216"/>
      <c r="X436" s="216"/>
      <c r="Y436" s="216"/>
      <c r="Z436" s="216"/>
      <c r="AA436" s="216"/>
      <c r="AB436" s="216"/>
      <c r="AC436" s="216"/>
      <c r="AD436" s="216"/>
      <c r="AE436" s="216"/>
      <c r="AF436" s="216"/>
      <c r="AG436" s="216"/>
      <c r="AH436" s="216"/>
      <c r="AI436" s="216"/>
      <c r="AJ436" s="216"/>
      <c r="AK436" s="216"/>
      <c r="AL436" s="216"/>
      <c r="AM436" s="216"/>
      <c r="AN436" s="216"/>
      <c r="AO436" s="216"/>
      <c r="AP436" s="216"/>
      <c r="AQ436" s="216"/>
      <c r="AR436" s="216"/>
      <c r="AS436" s="216"/>
      <c r="AT436" s="216"/>
      <c r="AU436" s="216"/>
      <c r="AV436" s="216"/>
      <c r="AW436" s="216"/>
      <c r="AX436" s="216"/>
      <c r="AY436" s="216"/>
      <c r="AZ436" s="216"/>
      <c r="BA436" s="216"/>
      <c r="BB436" s="216"/>
      <c r="BC436" s="216"/>
      <c r="BD436" s="216"/>
      <c r="BE436" s="216"/>
      <c r="BF436" s="216"/>
      <c r="BG436" s="216"/>
      <c r="BH436" s="216"/>
      <c r="BI436" s="216"/>
      <c r="BJ436" s="216"/>
      <c r="BK436" s="216"/>
      <c r="BL436" s="216"/>
      <c r="BM436" s="216"/>
      <c r="BN436" s="216"/>
      <c r="BO436" s="216"/>
      <c r="BP436" s="216"/>
      <c r="BQ436" s="216"/>
      <c r="BR436" s="216"/>
      <c r="BS436" s="216"/>
      <c r="BT436" s="258"/>
      <c r="BU436" s="258"/>
      <c r="BV436" s="258"/>
      <c r="BW436" s="258"/>
      <c r="BX436" s="258"/>
    </row>
    <row r="437" spans="1:76" s="252" customFormat="1" ht="19.899999999999999" customHeight="1" thickBot="1">
      <c r="A437" s="337"/>
      <c r="B437" s="390"/>
      <c r="C437" s="526">
        <v>66112290503204</v>
      </c>
      <c r="D437" s="527">
        <v>2548</v>
      </c>
      <c r="E437" s="527" t="s">
        <v>51</v>
      </c>
      <c r="F437" s="527" t="s">
        <v>17</v>
      </c>
      <c r="G437" s="527"/>
      <c r="H437" s="528" t="s">
        <v>1627</v>
      </c>
      <c r="I437" s="261" t="s">
        <v>351</v>
      </c>
      <c r="J437" s="527" t="s">
        <v>352</v>
      </c>
      <c r="K437" s="527" t="s">
        <v>27</v>
      </c>
      <c r="L437" s="398">
        <v>2</v>
      </c>
      <c r="M437" s="438">
        <v>4</v>
      </c>
      <c r="N437" s="439">
        <v>1778.2</v>
      </c>
      <c r="O437" s="398">
        <v>57</v>
      </c>
      <c r="P437" s="398" t="s">
        <v>52</v>
      </c>
      <c r="Q437" s="440">
        <v>0.21</v>
      </c>
      <c r="R437" s="468">
        <v>1794.077845</v>
      </c>
      <c r="S437" s="552">
        <f>SUM(R434:R437)</f>
        <v>6288.8572839999997</v>
      </c>
      <c r="T437" s="216"/>
      <c r="U437" s="216"/>
      <c r="V437" s="216"/>
      <c r="W437" s="216"/>
      <c r="X437" s="216"/>
      <c r="Y437" s="216"/>
      <c r="Z437" s="216"/>
      <c r="AA437" s="216"/>
      <c r="AB437" s="216"/>
      <c r="AC437" s="216"/>
      <c r="AD437" s="216"/>
      <c r="AE437" s="216"/>
      <c r="AF437" s="216"/>
      <c r="AG437" s="216"/>
      <c r="AH437" s="216"/>
      <c r="AI437" s="216"/>
      <c r="AJ437" s="216"/>
      <c r="AK437" s="216"/>
      <c r="AL437" s="216"/>
      <c r="AM437" s="216"/>
      <c r="AN437" s="216"/>
      <c r="AO437" s="216"/>
      <c r="AP437" s="216"/>
      <c r="AQ437" s="216"/>
      <c r="AR437" s="216"/>
      <c r="AS437" s="216"/>
      <c r="AT437" s="216"/>
      <c r="AU437" s="216"/>
      <c r="AV437" s="216"/>
      <c r="AW437" s="216"/>
      <c r="AX437" s="216"/>
      <c r="AY437" s="216"/>
      <c r="AZ437" s="216"/>
      <c r="BA437" s="216"/>
      <c r="BB437" s="216"/>
      <c r="BC437" s="216"/>
      <c r="BD437" s="216"/>
      <c r="BE437" s="216"/>
      <c r="BF437" s="216"/>
      <c r="BG437" s="216"/>
      <c r="BH437" s="216"/>
      <c r="BI437" s="216"/>
      <c r="BJ437" s="216"/>
      <c r="BK437" s="216"/>
      <c r="BL437" s="216"/>
      <c r="BM437" s="216"/>
      <c r="BN437" s="216"/>
      <c r="BO437" s="216"/>
      <c r="BP437" s="216"/>
      <c r="BQ437" s="216"/>
      <c r="BR437" s="216"/>
      <c r="BS437" s="216"/>
      <c r="BT437" s="258"/>
      <c r="BU437" s="258"/>
      <c r="BV437" s="258"/>
      <c r="BW437" s="258"/>
      <c r="BX437" s="258"/>
    </row>
    <row r="438" spans="1:76" s="252" customFormat="1" ht="19.899999999999999" customHeight="1">
      <c r="A438" s="337"/>
      <c r="B438" s="446">
        <v>72</v>
      </c>
      <c r="C438" s="576" t="s">
        <v>1629</v>
      </c>
      <c r="D438" s="576" t="s">
        <v>1630</v>
      </c>
      <c r="E438" s="576" t="s">
        <v>51</v>
      </c>
      <c r="F438" s="576" t="s">
        <v>17</v>
      </c>
      <c r="G438" s="576"/>
      <c r="H438" s="732" t="s">
        <v>1631</v>
      </c>
      <c r="I438" s="731" t="s">
        <v>1632</v>
      </c>
      <c r="J438" s="576" t="s">
        <v>352</v>
      </c>
      <c r="K438" s="576" t="s">
        <v>27</v>
      </c>
      <c r="L438" s="449">
        <v>2</v>
      </c>
      <c r="M438" s="450">
        <v>1</v>
      </c>
      <c r="N438" s="451">
        <v>1530</v>
      </c>
      <c r="O438" s="449">
        <v>79</v>
      </c>
      <c r="P438" s="449" t="s">
        <v>28</v>
      </c>
      <c r="Q438" s="452">
        <v>0.15</v>
      </c>
      <c r="R438" s="660">
        <v>1545.735177</v>
      </c>
      <c r="S438" s="552"/>
      <c r="T438" s="216"/>
      <c r="U438" s="216"/>
      <c r="V438" s="216"/>
      <c r="W438" s="216"/>
      <c r="X438" s="216"/>
      <c r="Y438" s="216"/>
      <c r="Z438" s="216"/>
      <c r="AA438" s="216"/>
      <c r="AB438" s="216"/>
      <c r="AC438" s="216"/>
      <c r="AD438" s="216"/>
      <c r="AE438" s="216"/>
      <c r="AF438" s="216"/>
      <c r="AG438" s="216"/>
      <c r="AH438" s="216"/>
      <c r="AI438" s="216"/>
      <c r="AJ438" s="216"/>
      <c r="AK438" s="216"/>
      <c r="AL438" s="216"/>
      <c r="AM438" s="216"/>
      <c r="AN438" s="216"/>
      <c r="AO438" s="216"/>
      <c r="AP438" s="216"/>
      <c r="AQ438" s="216"/>
      <c r="AR438" s="216"/>
      <c r="AS438" s="216"/>
      <c r="AT438" s="216"/>
      <c r="AU438" s="216"/>
      <c r="AV438" s="216"/>
      <c r="AW438" s="216"/>
      <c r="AX438" s="216"/>
      <c r="AY438" s="216"/>
      <c r="AZ438" s="216"/>
      <c r="BA438" s="216"/>
      <c r="BB438" s="216"/>
      <c r="BC438" s="216"/>
      <c r="BD438" s="216"/>
      <c r="BE438" s="216"/>
      <c r="BF438" s="216"/>
      <c r="BG438" s="216"/>
      <c r="BH438" s="216"/>
      <c r="BI438" s="216"/>
      <c r="BJ438" s="216"/>
      <c r="BK438" s="216"/>
      <c r="BL438" s="216"/>
      <c r="BM438" s="216"/>
      <c r="BN438" s="216"/>
      <c r="BO438" s="216"/>
      <c r="BP438" s="216"/>
      <c r="BQ438" s="216"/>
      <c r="BR438" s="216"/>
      <c r="BS438" s="216"/>
      <c r="BT438" s="258"/>
      <c r="BU438" s="258"/>
      <c r="BV438" s="258"/>
      <c r="BW438" s="258"/>
      <c r="BX438" s="258"/>
    </row>
    <row r="439" spans="1:76" s="252" customFormat="1" ht="19.899999999999999" customHeight="1">
      <c r="A439" s="337"/>
      <c r="B439" s="389"/>
      <c r="C439" s="201" t="s">
        <v>1633</v>
      </c>
      <c r="D439" s="201" t="s">
        <v>1634</v>
      </c>
      <c r="E439" s="201" t="s">
        <v>51</v>
      </c>
      <c r="F439" s="201" t="s">
        <v>17</v>
      </c>
      <c r="G439" s="201"/>
      <c r="H439" s="318" t="s">
        <v>1631</v>
      </c>
      <c r="I439" s="261" t="s">
        <v>351</v>
      </c>
      <c r="J439" s="201" t="s">
        <v>352</v>
      </c>
      <c r="K439" s="201" t="s">
        <v>27</v>
      </c>
      <c r="L439" s="73">
        <v>2</v>
      </c>
      <c r="M439" s="281">
        <v>2</v>
      </c>
      <c r="N439" s="262">
        <v>1581.4</v>
      </c>
      <c r="O439" s="73">
        <v>79</v>
      </c>
      <c r="P439" s="73" t="s">
        <v>48</v>
      </c>
      <c r="Q439" s="282">
        <v>0.19</v>
      </c>
      <c r="R439" s="466">
        <v>1597.6637969999999</v>
      </c>
      <c r="S439" s="552"/>
      <c r="T439" s="216"/>
      <c r="U439" s="216"/>
      <c r="V439" s="216"/>
      <c r="W439" s="216"/>
      <c r="X439" s="216"/>
      <c r="Y439" s="216"/>
      <c r="Z439" s="216"/>
      <c r="AA439" s="216"/>
      <c r="AB439" s="216"/>
      <c r="AC439" s="216"/>
      <c r="AD439" s="216"/>
      <c r="AE439" s="216"/>
      <c r="AF439" s="216"/>
      <c r="AG439" s="216"/>
      <c r="AH439" s="216"/>
      <c r="AI439" s="216"/>
      <c r="AJ439" s="216"/>
      <c r="AK439" s="216"/>
      <c r="AL439" s="216"/>
      <c r="AM439" s="216"/>
      <c r="AN439" s="216"/>
      <c r="AO439" s="216"/>
      <c r="AP439" s="216"/>
      <c r="AQ439" s="216"/>
      <c r="AR439" s="216"/>
      <c r="AS439" s="216"/>
      <c r="AT439" s="216"/>
      <c r="AU439" s="216"/>
      <c r="AV439" s="216"/>
      <c r="AW439" s="216"/>
      <c r="AX439" s="216"/>
      <c r="AY439" s="216"/>
      <c r="AZ439" s="216"/>
      <c r="BA439" s="216"/>
      <c r="BB439" s="216"/>
      <c r="BC439" s="216"/>
      <c r="BD439" s="216"/>
      <c r="BE439" s="216"/>
      <c r="BF439" s="216"/>
      <c r="BG439" s="216"/>
      <c r="BH439" s="216"/>
      <c r="BI439" s="216"/>
      <c r="BJ439" s="216"/>
      <c r="BK439" s="216"/>
      <c r="BL439" s="216"/>
      <c r="BM439" s="216"/>
      <c r="BN439" s="216"/>
      <c r="BO439" s="216"/>
      <c r="BP439" s="216"/>
      <c r="BQ439" s="216"/>
      <c r="BR439" s="216"/>
      <c r="BS439" s="216"/>
      <c r="BT439" s="258"/>
      <c r="BU439" s="258"/>
      <c r="BV439" s="258"/>
      <c r="BW439" s="258"/>
      <c r="BX439" s="258"/>
    </row>
    <row r="440" spans="1:76" s="252" customFormat="1" ht="19.899999999999999" customHeight="1">
      <c r="A440" s="337"/>
      <c r="B440" s="389"/>
      <c r="C440" s="201" t="s">
        <v>1635</v>
      </c>
      <c r="D440" s="201" t="s">
        <v>1636</v>
      </c>
      <c r="E440" s="201" t="s">
        <v>51</v>
      </c>
      <c r="F440" s="201" t="s">
        <v>17</v>
      </c>
      <c r="G440" s="201"/>
      <c r="H440" s="318" t="s">
        <v>1631</v>
      </c>
      <c r="I440" s="261" t="s">
        <v>351</v>
      </c>
      <c r="J440" s="201" t="s">
        <v>352</v>
      </c>
      <c r="K440" s="201" t="s">
        <v>27</v>
      </c>
      <c r="L440" s="73">
        <v>2</v>
      </c>
      <c r="M440" s="281">
        <v>3</v>
      </c>
      <c r="N440" s="262">
        <v>1440</v>
      </c>
      <c r="O440" s="73">
        <v>79</v>
      </c>
      <c r="P440" s="73" t="s">
        <v>45</v>
      </c>
      <c r="Q440" s="282">
        <v>0.23</v>
      </c>
      <c r="R440" s="466">
        <v>1454.8095780000001</v>
      </c>
      <c r="S440" s="552"/>
      <c r="T440" s="216"/>
      <c r="U440" s="216"/>
      <c r="V440" s="216"/>
      <c r="W440" s="216"/>
      <c r="X440" s="216"/>
      <c r="Y440" s="216"/>
      <c r="Z440" s="216"/>
      <c r="AA440" s="216"/>
      <c r="AB440" s="216"/>
      <c r="AC440" s="216"/>
      <c r="AD440" s="216"/>
      <c r="AE440" s="216"/>
      <c r="AF440" s="216"/>
      <c r="AG440" s="216"/>
      <c r="AH440" s="216"/>
      <c r="AI440" s="216"/>
      <c r="AJ440" s="216"/>
      <c r="AK440" s="216"/>
      <c r="AL440" s="216"/>
      <c r="AM440" s="216"/>
      <c r="AN440" s="216"/>
      <c r="AO440" s="216"/>
      <c r="AP440" s="216"/>
      <c r="AQ440" s="216"/>
      <c r="AR440" s="216"/>
      <c r="AS440" s="216"/>
      <c r="AT440" s="216"/>
      <c r="AU440" s="216"/>
      <c r="AV440" s="216"/>
      <c r="AW440" s="216"/>
      <c r="AX440" s="216"/>
      <c r="AY440" s="216"/>
      <c r="AZ440" s="216"/>
      <c r="BA440" s="216"/>
      <c r="BB440" s="216"/>
      <c r="BC440" s="216"/>
      <c r="BD440" s="216"/>
      <c r="BE440" s="216"/>
      <c r="BF440" s="216"/>
      <c r="BG440" s="216"/>
      <c r="BH440" s="216"/>
      <c r="BI440" s="216"/>
      <c r="BJ440" s="216"/>
      <c r="BK440" s="216"/>
      <c r="BL440" s="216"/>
      <c r="BM440" s="216"/>
      <c r="BN440" s="216"/>
      <c r="BO440" s="216"/>
      <c r="BP440" s="216"/>
      <c r="BQ440" s="216"/>
      <c r="BR440" s="216"/>
      <c r="BS440" s="216"/>
      <c r="BT440" s="258"/>
      <c r="BU440" s="258"/>
      <c r="BV440" s="258"/>
      <c r="BW440" s="258"/>
      <c r="BX440" s="258"/>
    </row>
    <row r="441" spans="1:76" s="252" customFormat="1" ht="19.899999999999999" customHeight="1">
      <c r="A441" s="337"/>
      <c r="B441" s="389"/>
      <c r="C441" s="201" t="s">
        <v>1637</v>
      </c>
      <c r="D441" s="201" t="s">
        <v>1638</v>
      </c>
      <c r="E441" s="201" t="s">
        <v>51</v>
      </c>
      <c r="F441" s="201" t="s">
        <v>17</v>
      </c>
      <c r="G441" s="201"/>
      <c r="H441" s="318" t="s">
        <v>1631</v>
      </c>
      <c r="I441" s="261" t="s">
        <v>351</v>
      </c>
      <c r="J441" s="201" t="s">
        <v>352</v>
      </c>
      <c r="K441" s="201" t="s">
        <v>27</v>
      </c>
      <c r="L441" s="73">
        <v>2</v>
      </c>
      <c r="M441" s="281">
        <v>4</v>
      </c>
      <c r="N441" s="262">
        <v>1488.4</v>
      </c>
      <c r="O441" s="73">
        <v>79</v>
      </c>
      <c r="P441" s="73" t="s">
        <v>28</v>
      </c>
      <c r="Q441" s="282">
        <v>0.15</v>
      </c>
      <c r="R441" s="466">
        <v>1503.707345</v>
      </c>
      <c r="S441" s="552"/>
      <c r="T441" s="216"/>
      <c r="U441" s="216"/>
      <c r="V441" s="216"/>
      <c r="W441" s="216"/>
      <c r="X441" s="216"/>
      <c r="Y441" s="216"/>
      <c r="Z441" s="216"/>
      <c r="AA441" s="216"/>
      <c r="AB441" s="216"/>
      <c r="AC441" s="216"/>
      <c r="AD441" s="216"/>
      <c r="AE441" s="216"/>
      <c r="AF441" s="216"/>
      <c r="AG441" s="216"/>
      <c r="AH441" s="216"/>
      <c r="AI441" s="216"/>
      <c r="AJ441" s="216"/>
      <c r="AK441" s="216"/>
      <c r="AL441" s="216"/>
      <c r="AM441" s="216"/>
      <c r="AN441" s="216"/>
      <c r="AO441" s="216"/>
      <c r="AP441" s="216"/>
      <c r="AQ441" s="216"/>
      <c r="AR441" s="216"/>
      <c r="AS441" s="216"/>
      <c r="AT441" s="216"/>
      <c r="AU441" s="216"/>
      <c r="AV441" s="216"/>
      <c r="AW441" s="216"/>
      <c r="AX441" s="216"/>
      <c r="AY441" s="216"/>
      <c r="AZ441" s="216"/>
      <c r="BA441" s="216"/>
      <c r="BB441" s="216"/>
      <c r="BC441" s="216"/>
      <c r="BD441" s="216"/>
      <c r="BE441" s="216"/>
      <c r="BF441" s="216"/>
      <c r="BG441" s="216"/>
      <c r="BH441" s="216"/>
      <c r="BI441" s="216"/>
      <c r="BJ441" s="216"/>
      <c r="BK441" s="216"/>
      <c r="BL441" s="216"/>
      <c r="BM441" s="216"/>
      <c r="BN441" s="216"/>
      <c r="BO441" s="216"/>
      <c r="BP441" s="216"/>
      <c r="BQ441" s="216"/>
      <c r="BR441" s="216"/>
      <c r="BS441" s="216"/>
      <c r="BT441" s="258"/>
      <c r="BU441" s="258"/>
      <c r="BV441" s="258"/>
      <c r="BW441" s="258"/>
      <c r="BX441" s="258"/>
    </row>
    <row r="442" spans="1:76" s="252" customFormat="1" ht="19.899999999999999" customHeight="1">
      <c r="A442" s="337"/>
      <c r="B442" s="389"/>
      <c r="C442" s="201" t="s">
        <v>1639</v>
      </c>
      <c r="D442" s="201" t="s">
        <v>1640</v>
      </c>
      <c r="E442" s="201" t="s">
        <v>51</v>
      </c>
      <c r="F442" s="201" t="s">
        <v>17</v>
      </c>
      <c r="G442" s="201"/>
      <c r="H442" s="318" t="s">
        <v>1631</v>
      </c>
      <c r="I442" s="261" t="s">
        <v>351</v>
      </c>
      <c r="J442" s="201" t="s">
        <v>352</v>
      </c>
      <c r="K442" s="201" t="s">
        <v>27</v>
      </c>
      <c r="L442" s="73">
        <v>2</v>
      </c>
      <c r="M442" s="281">
        <v>5</v>
      </c>
      <c r="N442" s="262">
        <v>1350</v>
      </c>
      <c r="O442" s="73">
        <v>79</v>
      </c>
      <c r="P442" s="73" t="s">
        <v>45</v>
      </c>
      <c r="Q442" s="282">
        <v>0.23</v>
      </c>
      <c r="R442" s="466">
        <v>1363.8839800000001</v>
      </c>
      <c r="S442" s="552"/>
      <c r="T442" s="216"/>
      <c r="U442" s="216"/>
      <c r="V442" s="216"/>
      <c r="W442" s="216"/>
      <c r="X442" s="216"/>
      <c r="Y442" s="216"/>
      <c r="Z442" s="216"/>
      <c r="AA442" s="216"/>
      <c r="AB442" s="216"/>
      <c r="AC442" s="216"/>
      <c r="AD442" s="216"/>
      <c r="AE442" s="216"/>
      <c r="AF442" s="216"/>
      <c r="AG442" s="216"/>
      <c r="AH442" s="216"/>
      <c r="AI442" s="216"/>
      <c r="AJ442" s="216"/>
      <c r="AK442" s="216"/>
      <c r="AL442" s="216"/>
      <c r="AM442" s="216"/>
      <c r="AN442" s="216"/>
      <c r="AO442" s="216"/>
      <c r="AP442" s="216"/>
      <c r="AQ442" s="216"/>
      <c r="AR442" s="216"/>
      <c r="AS442" s="216"/>
      <c r="AT442" s="216"/>
      <c r="AU442" s="216"/>
      <c r="AV442" s="216"/>
      <c r="AW442" s="216"/>
      <c r="AX442" s="216"/>
      <c r="AY442" s="216"/>
      <c r="AZ442" s="216"/>
      <c r="BA442" s="216"/>
      <c r="BB442" s="216"/>
      <c r="BC442" s="216"/>
      <c r="BD442" s="216"/>
      <c r="BE442" s="216"/>
      <c r="BF442" s="216"/>
      <c r="BG442" s="216"/>
      <c r="BH442" s="216"/>
      <c r="BI442" s="216"/>
      <c r="BJ442" s="216"/>
      <c r="BK442" s="216"/>
      <c r="BL442" s="216"/>
      <c r="BM442" s="216"/>
      <c r="BN442" s="216"/>
      <c r="BO442" s="216"/>
      <c r="BP442" s="216"/>
      <c r="BQ442" s="216"/>
      <c r="BR442" s="216"/>
      <c r="BS442" s="216"/>
      <c r="BT442" s="258"/>
      <c r="BU442" s="258"/>
      <c r="BV442" s="258"/>
      <c r="BW442" s="258"/>
      <c r="BX442" s="258"/>
    </row>
    <row r="443" spans="1:76" s="252" customFormat="1" ht="19.899999999999999" customHeight="1">
      <c r="A443" s="337"/>
      <c r="B443" s="389"/>
      <c r="C443" s="201" t="s">
        <v>1641</v>
      </c>
      <c r="D443" s="201" t="s">
        <v>1642</v>
      </c>
      <c r="E443" s="201" t="s">
        <v>51</v>
      </c>
      <c r="F443" s="201" t="s">
        <v>17</v>
      </c>
      <c r="G443" s="201"/>
      <c r="H443" s="318" t="s">
        <v>1631</v>
      </c>
      <c r="I443" s="261" t="s">
        <v>351</v>
      </c>
      <c r="J443" s="201" t="s">
        <v>352</v>
      </c>
      <c r="K443" s="201" t="s">
        <v>27</v>
      </c>
      <c r="L443" s="73">
        <v>2</v>
      </c>
      <c r="M443" s="281">
        <v>6</v>
      </c>
      <c r="N443" s="262">
        <v>1395.4</v>
      </c>
      <c r="O443" s="73">
        <v>79</v>
      </c>
      <c r="P443" s="73" t="s">
        <v>37</v>
      </c>
      <c r="Q443" s="282">
        <v>0.17</v>
      </c>
      <c r="R443" s="466">
        <v>1409.7508929999999</v>
      </c>
      <c r="S443" s="552"/>
      <c r="T443" s="216"/>
      <c r="U443" s="216"/>
      <c r="V443" s="216"/>
      <c r="W443" s="216"/>
      <c r="X443" s="216"/>
      <c r="Y443" s="216"/>
      <c r="Z443" s="216"/>
      <c r="AA443" s="216"/>
      <c r="AB443" s="216"/>
      <c r="AC443" s="216"/>
      <c r="AD443" s="216"/>
      <c r="AE443" s="216"/>
      <c r="AF443" s="216"/>
      <c r="AG443" s="216"/>
      <c r="AH443" s="216"/>
      <c r="AI443" s="216"/>
      <c r="AJ443" s="216"/>
      <c r="AK443" s="216"/>
      <c r="AL443" s="216"/>
      <c r="AM443" s="216"/>
      <c r="AN443" s="216"/>
      <c r="AO443" s="216"/>
      <c r="AP443" s="216"/>
      <c r="AQ443" s="216"/>
      <c r="AR443" s="216"/>
      <c r="AS443" s="216"/>
      <c r="AT443" s="216"/>
      <c r="AU443" s="216"/>
      <c r="AV443" s="216"/>
      <c r="AW443" s="216"/>
      <c r="AX443" s="216"/>
      <c r="AY443" s="216"/>
      <c r="AZ443" s="216"/>
      <c r="BA443" s="216"/>
      <c r="BB443" s="216"/>
      <c r="BC443" s="216"/>
      <c r="BD443" s="216"/>
      <c r="BE443" s="216"/>
      <c r="BF443" s="216"/>
      <c r="BG443" s="216"/>
      <c r="BH443" s="216"/>
      <c r="BI443" s="216"/>
      <c r="BJ443" s="216"/>
      <c r="BK443" s="216"/>
      <c r="BL443" s="216"/>
      <c r="BM443" s="216"/>
      <c r="BN443" s="216"/>
      <c r="BO443" s="216"/>
      <c r="BP443" s="216"/>
      <c r="BQ443" s="216"/>
      <c r="BR443" s="216"/>
      <c r="BS443" s="216"/>
      <c r="BT443" s="258"/>
      <c r="BU443" s="258"/>
      <c r="BV443" s="258"/>
      <c r="BW443" s="258"/>
      <c r="BX443" s="258"/>
    </row>
    <row r="444" spans="1:76" s="252" customFormat="1" ht="19.899999999999999" customHeight="1">
      <c r="A444" s="337"/>
      <c r="B444" s="389"/>
      <c r="C444" s="201" t="s">
        <v>1643</v>
      </c>
      <c r="D444" s="201" t="s">
        <v>1644</v>
      </c>
      <c r="E444" s="201" t="s">
        <v>51</v>
      </c>
      <c r="F444" s="201" t="s">
        <v>17</v>
      </c>
      <c r="G444" s="201"/>
      <c r="H444" s="318" t="s">
        <v>1631</v>
      </c>
      <c r="I444" s="261" t="s">
        <v>351</v>
      </c>
      <c r="J444" s="201" t="s">
        <v>352</v>
      </c>
      <c r="K444" s="201" t="s">
        <v>27</v>
      </c>
      <c r="L444" s="73">
        <v>2</v>
      </c>
      <c r="M444" s="281">
        <v>7</v>
      </c>
      <c r="N444" s="262">
        <v>1740.4</v>
      </c>
      <c r="O444" s="73">
        <v>79</v>
      </c>
      <c r="P444" s="73" t="s">
        <v>52</v>
      </c>
      <c r="Q444" s="282">
        <v>0.21</v>
      </c>
      <c r="R444" s="466">
        <v>1758.299021</v>
      </c>
      <c r="S444" s="552"/>
      <c r="T444" s="216"/>
      <c r="U444" s="216"/>
      <c r="V444" s="216"/>
      <c r="W444" s="216"/>
      <c r="X444" s="216"/>
      <c r="Y444" s="216"/>
      <c r="Z444" s="216"/>
      <c r="AA444" s="216"/>
      <c r="AB444" s="216"/>
      <c r="AC444" s="216"/>
      <c r="AD444" s="216"/>
      <c r="AE444" s="216"/>
      <c r="AF444" s="216"/>
      <c r="AG444" s="216"/>
      <c r="AH444" s="216"/>
      <c r="AI444" s="216"/>
      <c r="AJ444" s="216"/>
      <c r="AK444" s="216"/>
      <c r="AL444" s="216"/>
      <c r="AM444" s="216"/>
      <c r="AN444" s="216"/>
      <c r="AO444" s="216"/>
      <c r="AP444" s="216"/>
      <c r="AQ444" s="216"/>
      <c r="AR444" s="216"/>
      <c r="AS444" s="216"/>
      <c r="AT444" s="216"/>
      <c r="AU444" s="216"/>
      <c r="AV444" s="216"/>
      <c r="AW444" s="216"/>
      <c r="AX444" s="216"/>
      <c r="AY444" s="216"/>
      <c r="AZ444" s="216"/>
      <c r="BA444" s="216"/>
      <c r="BB444" s="216"/>
      <c r="BC444" s="216"/>
      <c r="BD444" s="216"/>
      <c r="BE444" s="216"/>
      <c r="BF444" s="216"/>
      <c r="BG444" s="216"/>
      <c r="BH444" s="216"/>
      <c r="BI444" s="216"/>
      <c r="BJ444" s="216"/>
      <c r="BK444" s="216"/>
      <c r="BL444" s="216"/>
      <c r="BM444" s="216"/>
      <c r="BN444" s="216"/>
      <c r="BO444" s="216"/>
      <c r="BP444" s="216"/>
      <c r="BQ444" s="216"/>
      <c r="BR444" s="216"/>
      <c r="BS444" s="216"/>
      <c r="BT444" s="258"/>
      <c r="BU444" s="258"/>
      <c r="BV444" s="258"/>
      <c r="BW444" s="258"/>
      <c r="BX444" s="258"/>
    </row>
    <row r="445" spans="1:76" s="252" customFormat="1" ht="19.899999999999999" customHeight="1" thickBot="1">
      <c r="A445" s="337"/>
      <c r="B445" s="390"/>
      <c r="C445" s="582" t="s">
        <v>1645</v>
      </c>
      <c r="D445" s="582" t="s">
        <v>1646</v>
      </c>
      <c r="E445" s="582" t="s">
        <v>51</v>
      </c>
      <c r="F445" s="582" t="s">
        <v>17</v>
      </c>
      <c r="G445" s="582"/>
      <c r="H445" s="733" t="s">
        <v>1631</v>
      </c>
      <c r="I445" s="261" t="s">
        <v>351</v>
      </c>
      <c r="J445" s="582" t="s">
        <v>352</v>
      </c>
      <c r="K445" s="582" t="s">
        <v>27</v>
      </c>
      <c r="L445" s="398">
        <v>2</v>
      </c>
      <c r="M445" s="438">
        <v>8</v>
      </c>
      <c r="N445" s="439">
        <v>1620.4</v>
      </c>
      <c r="O445" s="398">
        <v>79</v>
      </c>
      <c r="P445" s="398" t="s">
        <v>28</v>
      </c>
      <c r="Q445" s="440">
        <v>0.15</v>
      </c>
      <c r="R445" s="468">
        <v>1637.064889</v>
      </c>
      <c r="S445" s="552">
        <f>SUM(R438:R445)</f>
        <v>12270.91468</v>
      </c>
      <c r="T445" s="216"/>
      <c r="U445" s="216"/>
      <c r="V445" s="216"/>
      <c r="W445" s="216"/>
      <c r="X445" s="216"/>
      <c r="Y445" s="216"/>
      <c r="Z445" s="216"/>
      <c r="AA445" s="216"/>
      <c r="AB445" s="216"/>
      <c r="AC445" s="216"/>
      <c r="AD445" s="216"/>
      <c r="AE445" s="216"/>
      <c r="AF445" s="216"/>
      <c r="AG445" s="216"/>
      <c r="AH445" s="216"/>
      <c r="AI445" s="216"/>
      <c r="AJ445" s="216"/>
      <c r="AK445" s="216"/>
      <c r="AL445" s="216"/>
      <c r="AM445" s="216"/>
      <c r="AN445" s="216"/>
      <c r="AO445" s="216"/>
      <c r="AP445" s="216"/>
      <c r="AQ445" s="216"/>
      <c r="AR445" s="216"/>
      <c r="AS445" s="216"/>
      <c r="AT445" s="216"/>
      <c r="AU445" s="216"/>
      <c r="AV445" s="216"/>
      <c r="AW445" s="216"/>
      <c r="AX445" s="216"/>
      <c r="AY445" s="216"/>
      <c r="AZ445" s="216"/>
      <c r="BA445" s="216"/>
      <c r="BB445" s="216"/>
      <c r="BC445" s="216"/>
      <c r="BD445" s="216"/>
      <c r="BE445" s="216"/>
      <c r="BF445" s="216"/>
      <c r="BG445" s="216"/>
      <c r="BH445" s="216"/>
      <c r="BI445" s="216"/>
      <c r="BJ445" s="216"/>
      <c r="BK445" s="216"/>
      <c r="BL445" s="216"/>
      <c r="BM445" s="216"/>
      <c r="BN445" s="216"/>
      <c r="BO445" s="216"/>
      <c r="BP445" s="216"/>
      <c r="BQ445" s="216"/>
      <c r="BR445" s="216"/>
      <c r="BS445" s="216"/>
      <c r="BT445" s="258"/>
      <c r="BU445" s="258"/>
      <c r="BV445" s="258"/>
      <c r="BW445" s="258"/>
      <c r="BX445" s="258"/>
    </row>
    <row r="446" spans="1:76" s="252" customFormat="1" ht="19.899999999999999" customHeight="1">
      <c r="A446" s="224">
        <v>844</v>
      </c>
      <c r="B446" s="378">
        <v>73</v>
      </c>
      <c r="C446" s="364" t="s">
        <v>477</v>
      </c>
      <c r="D446" s="364" t="s">
        <v>404</v>
      </c>
      <c r="E446" s="379" t="s">
        <v>51</v>
      </c>
      <c r="F446" s="379" t="s">
        <v>211</v>
      </c>
      <c r="G446" s="379">
        <v>2</v>
      </c>
      <c r="H446" s="364" t="s">
        <v>405</v>
      </c>
      <c r="I446" s="364" t="s">
        <v>406</v>
      </c>
      <c r="J446" s="379" t="s">
        <v>352</v>
      </c>
      <c r="K446" s="379" t="s">
        <v>1885</v>
      </c>
      <c r="L446" s="379" t="s">
        <v>25</v>
      </c>
      <c r="M446" s="379" t="s">
        <v>19</v>
      </c>
      <c r="N446" s="380">
        <v>1850.4</v>
      </c>
      <c r="O446" s="364" t="s">
        <v>407</v>
      </c>
      <c r="P446" s="379" t="s">
        <v>22</v>
      </c>
      <c r="Q446" s="367"/>
      <c r="R446" s="368">
        <v>1869.08213</v>
      </c>
      <c r="S446" s="550"/>
      <c r="T446" s="206"/>
      <c r="U446" s="206"/>
      <c r="V446" s="206"/>
      <c r="W446" s="206"/>
      <c r="X446" s="206"/>
      <c r="Y446" s="206"/>
      <c r="Z446" s="206"/>
      <c r="AA446" s="206"/>
      <c r="AB446" s="206"/>
      <c r="AC446" s="206"/>
      <c r="AD446" s="206"/>
      <c r="AE446" s="206"/>
      <c r="AF446" s="206"/>
      <c r="AG446" s="206"/>
      <c r="AH446" s="206"/>
      <c r="AI446" s="206"/>
      <c r="AJ446" s="206"/>
      <c r="AK446" s="206"/>
      <c r="AL446" s="206"/>
      <c r="AM446" s="206"/>
      <c r="AN446" s="206"/>
      <c r="AO446" s="206"/>
      <c r="AP446" s="206"/>
      <c r="AQ446" s="206"/>
      <c r="AR446" s="206"/>
      <c r="AS446" s="206"/>
      <c r="AT446" s="206"/>
      <c r="AU446" s="206"/>
      <c r="AV446" s="206"/>
      <c r="AW446" s="206"/>
      <c r="AX446" s="206"/>
      <c r="AY446" s="206"/>
      <c r="AZ446" s="206"/>
      <c r="BA446" s="206"/>
      <c r="BB446" s="206"/>
      <c r="BC446" s="206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32"/>
      <c r="BU446" s="232"/>
      <c r="BV446" s="232"/>
      <c r="BW446" s="232"/>
      <c r="BX446" s="232"/>
    </row>
    <row r="447" spans="1:76" s="252" customFormat="1" ht="19.899999999999999" customHeight="1">
      <c r="A447" s="234">
        <v>845</v>
      </c>
      <c r="B447" s="381"/>
      <c r="C447" s="226" t="s">
        <v>478</v>
      </c>
      <c r="D447" s="226" t="s">
        <v>408</v>
      </c>
      <c r="E447" s="303" t="s">
        <v>51</v>
      </c>
      <c r="F447" s="303" t="s">
        <v>211</v>
      </c>
      <c r="G447" s="303">
        <v>2</v>
      </c>
      <c r="H447" s="226" t="s">
        <v>405</v>
      </c>
      <c r="I447" s="228" t="s">
        <v>351</v>
      </c>
      <c r="J447" s="303" t="s">
        <v>352</v>
      </c>
      <c r="K447" s="303" t="s">
        <v>1885</v>
      </c>
      <c r="L447" s="303" t="s">
        <v>25</v>
      </c>
      <c r="M447" s="303" t="s">
        <v>20</v>
      </c>
      <c r="N447" s="230">
        <v>1950</v>
      </c>
      <c r="O447" s="226" t="s">
        <v>407</v>
      </c>
      <c r="P447" s="303" t="s">
        <v>22</v>
      </c>
      <c r="Q447" s="229"/>
      <c r="R447" s="377">
        <v>1969.6877179999999</v>
      </c>
      <c r="S447" s="550"/>
      <c r="T447" s="206"/>
      <c r="U447" s="206"/>
      <c r="V447" s="206"/>
      <c r="W447" s="206"/>
      <c r="X447" s="206"/>
      <c r="Y447" s="206"/>
      <c r="Z447" s="206"/>
      <c r="AA447" s="206"/>
      <c r="AB447" s="206"/>
      <c r="AC447" s="206"/>
      <c r="AD447" s="206"/>
      <c r="AE447" s="206"/>
      <c r="AF447" s="206"/>
      <c r="AG447" s="206"/>
      <c r="AH447" s="206"/>
      <c r="AI447" s="206"/>
      <c r="AJ447" s="206"/>
      <c r="AK447" s="206"/>
      <c r="AL447" s="206"/>
      <c r="AM447" s="206"/>
      <c r="AN447" s="206"/>
      <c r="AO447" s="206"/>
      <c r="AP447" s="206"/>
      <c r="AQ447" s="206"/>
      <c r="AR447" s="206"/>
      <c r="AS447" s="206"/>
      <c r="AT447" s="206"/>
      <c r="AU447" s="206"/>
      <c r="AV447" s="206"/>
      <c r="AW447" s="206"/>
      <c r="AX447" s="206"/>
      <c r="AY447" s="206"/>
      <c r="AZ447" s="206"/>
      <c r="BA447" s="206"/>
      <c r="BB447" s="206"/>
      <c r="BC447" s="206"/>
      <c r="BD447" s="206"/>
      <c r="BE447" s="206"/>
      <c r="BF447" s="206"/>
      <c r="BG447" s="206"/>
      <c r="BH447" s="206"/>
      <c r="BI447" s="206"/>
      <c r="BJ447" s="206"/>
      <c r="BK447" s="206"/>
      <c r="BL447" s="206"/>
      <c r="BM447" s="206"/>
      <c r="BN447" s="206"/>
      <c r="BO447" s="206"/>
      <c r="BP447" s="206"/>
      <c r="BQ447" s="206"/>
      <c r="BR447" s="206"/>
      <c r="BS447" s="206"/>
      <c r="BT447" s="232"/>
      <c r="BU447" s="232"/>
      <c r="BV447" s="232"/>
      <c r="BW447" s="232"/>
      <c r="BX447" s="232"/>
    </row>
    <row r="448" spans="1:76" s="252" customFormat="1" ht="19.899999999999999" customHeight="1" thickBot="1">
      <c r="A448" s="234">
        <v>846</v>
      </c>
      <c r="B448" s="382"/>
      <c r="C448" s="370" t="s">
        <v>479</v>
      </c>
      <c r="D448" s="370" t="s">
        <v>409</v>
      </c>
      <c r="E448" s="383" t="s">
        <v>51</v>
      </c>
      <c r="F448" s="383" t="s">
        <v>211</v>
      </c>
      <c r="G448" s="383">
        <v>2</v>
      </c>
      <c r="H448" s="370" t="s">
        <v>405</v>
      </c>
      <c r="I448" s="373" t="s">
        <v>351</v>
      </c>
      <c r="J448" s="383" t="s">
        <v>352</v>
      </c>
      <c r="K448" s="383" t="s">
        <v>1885</v>
      </c>
      <c r="L448" s="383" t="s">
        <v>25</v>
      </c>
      <c r="M448" s="383" t="s">
        <v>23</v>
      </c>
      <c r="N448" s="384">
        <v>1969.2</v>
      </c>
      <c r="O448" s="370" t="s">
        <v>407</v>
      </c>
      <c r="P448" s="383" t="s">
        <v>22</v>
      </c>
      <c r="Q448" s="374"/>
      <c r="R448" s="375">
        <v>1989.0815669999999</v>
      </c>
      <c r="S448" s="550">
        <f>SUM(R446:R448)</f>
        <v>5827.8514150000001</v>
      </c>
      <c r="T448" s="206"/>
      <c r="U448" s="206"/>
      <c r="V448" s="206"/>
      <c r="W448" s="206"/>
      <c r="X448" s="206"/>
      <c r="Y448" s="206"/>
      <c r="Z448" s="206"/>
      <c r="AA448" s="206"/>
      <c r="AB448" s="206"/>
      <c r="AC448" s="206"/>
      <c r="AD448" s="206"/>
      <c r="AE448" s="206"/>
      <c r="AF448" s="206"/>
      <c r="AG448" s="206"/>
      <c r="AH448" s="206"/>
      <c r="AI448" s="206"/>
      <c r="AJ448" s="206"/>
      <c r="AK448" s="206"/>
      <c r="AL448" s="206"/>
      <c r="AM448" s="206"/>
      <c r="AN448" s="206"/>
      <c r="AO448" s="206"/>
      <c r="AP448" s="206"/>
      <c r="AQ448" s="206"/>
      <c r="AR448" s="206"/>
      <c r="AS448" s="206"/>
      <c r="AT448" s="206"/>
      <c r="AU448" s="206"/>
      <c r="AV448" s="206"/>
      <c r="AW448" s="206"/>
      <c r="AX448" s="206"/>
      <c r="AY448" s="206"/>
      <c r="AZ448" s="206"/>
      <c r="BA448" s="206"/>
      <c r="BB448" s="206"/>
      <c r="BC448" s="206"/>
      <c r="BD448" s="206"/>
      <c r="BE448" s="206"/>
      <c r="BF448" s="206"/>
      <c r="BG448" s="206"/>
      <c r="BH448" s="206"/>
      <c r="BI448" s="206"/>
      <c r="BJ448" s="206"/>
      <c r="BK448" s="206"/>
      <c r="BL448" s="206"/>
      <c r="BM448" s="206"/>
      <c r="BN448" s="206"/>
      <c r="BO448" s="206"/>
      <c r="BP448" s="206"/>
      <c r="BQ448" s="206"/>
      <c r="BR448" s="206"/>
      <c r="BS448" s="206"/>
      <c r="BT448" s="232"/>
      <c r="BU448" s="232"/>
      <c r="BV448" s="232"/>
      <c r="BW448" s="232"/>
      <c r="BX448" s="232"/>
    </row>
    <row r="449" spans="1:76" s="252" customFormat="1" ht="19.899999999999999" customHeight="1">
      <c r="A449" s="337"/>
      <c r="B449" s="446">
        <v>74</v>
      </c>
      <c r="C449" s="516" t="s">
        <v>1478</v>
      </c>
      <c r="D449" s="516" t="s">
        <v>1479</v>
      </c>
      <c r="E449" s="516" t="s">
        <v>51</v>
      </c>
      <c r="F449" s="516" t="s">
        <v>1884</v>
      </c>
      <c r="G449" s="516"/>
      <c r="H449" s="734" t="s">
        <v>1480</v>
      </c>
      <c r="I449" s="735" t="s">
        <v>1481</v>
      </c>
      <c r="J449" s="516" t="s">
        <v>352</v>
      </c>
      <c r="K449" s="516" t="s">
        <v>27</v>
      </c>
      <c r="L449" s="449">
        <v>1</v>
      </c>
      <c r="M449" s="450">
        <v>1</v>
      </c>
      <c r="N449" s="451">
        <v>1944</v>
      </c>
      <c r="O449" s="449">
        <v>74</v>
      </c>
      <c r="P449" s="449" t="s">
        <v>22</v>
      </c>
      <c r="Q449" s="449"/>
      <c r="R449" s="453">
        <v>1965.384</v>
      </c>
      <c r="S449" s="552"/>
      <c r="T449" s="216"/>
      <c r="U449" s="216"/>
      <c r="V449" s="216"/>
      <c r="W449" s="216"/>
      <c r="X449" s="216"/>
      <c r="Y449" s="216"/>
      <c r="Z449" s="216"/>
      <c r="AA449" s="216"/>
      <c r="AB449" s="216"/>
      <c r="AC449" s="216"/>
      <c r="AD449" s="216"/>
      <c r="AE449" s="216"/>
      <c r="AF449" s="216"/>
      <c r="AG449" s="216"/>
      <c r="AH449" s="216"/>
      <c r="AI449" s="216"/>
      <c r="AJ449" s="216"/>
      <c r="AK449" s="216"/>
      <c r="AL449" s="216"/>
      <c r="AM449" s="216"/>
      <c r="AN449" s="216"/>
      <c r="AO449" s="216"/>
      <c r="AP449" s="216"/>
      <c r="AQ449" s="216"/>
      <c r="AR449" s="216"/>
      <c r="AS449" s="216"/>
      <c r="AT449" s="216"/>
      <c r="AU449" s="216"/>
      <c r="AV449" s="216"/>
      <c r="AW449" s="216"/>
      <c r="AX449" s="216"/>
      <c r="AY449" s="216"/>
      <c r="AZ449" s="216"/>
      <c r="BA449" s="216"/>
      <c r="BB449" s="216"/>
      <c r="BC449" s="216"/>
      <c r="BD449" s="216"/>
      <c r="BE449" s="216"/>
      <c r="BF449" s="216"/>
      <c r="BG449" s="216"/>
      <c r="BH449" s="216"/>
      <c r="BI449" s="216"/>
      <c r="BJ449" s="216"/>
      <c r="BK449" s="216"/>
      <c r="BL449" s="216"/>
      <c r="BM449" s="216"/>
      <c r="BN449" s="216"/>
      <c r="BO449" s="216"/>
      <c r="BP449" s="216"/>
      <c r="BQ449" s="216"/>
      <c r="BR449" s="216"/>
      <c r="BS449" s="216"/>
      <c r="BT449" s="258"/>
      <c r="BU449" s="258"/>
      <c r="BV449" s="258"/>
      <c r="BW449" s="258"/>
      <c r="BX449" s="258"/>
    </row>
    <row r="450" spans="1:76" s="252" customFormat="1" ht="19.899999999999999" customHeight="1">
      <c r="A450" s="337"/>
      <c r="B450" s="389"/>
      <c r="C450" s="93" t="s">
        <v>1482</v>
      </c>
      <c r="D450" s="93" t="s">
        <v>1483</v>
      </c>
      <c r="E450" s="93" t="s">
        <v>51</v>
      </c>
      <c r="F450" s="93" t="s">
        <v>1884</v>
      </c>
      <c r="G450" s="93"/>
      <c r="H450" s="94" t="s">
        <v>1480</v>
      </c>
      <c r="I450" s="261" t="s">
        <v>351</v>
      </c>
      <c r="J450" s="93" t="s">
        <v>352</v>
      </c>
      <c r="K450" s="93" t="s">
        <v>27</v>
      </c>
      <c r="L450" s="73">
        <v>1</v>
      </c>
      <c r="M450" s="281">
        <v>2</v>
      </c>
      <c r="N450" s="262">
        <v>1944</v>
      </c>
      <c r="O450" s="73">
        <v>74</v>
      </c>
      <c r="P450" s="73" t="s">
        <v>45</v>
      </c>
      <c r="Q450" s="282">
        <v>0.13</v>
      </c>
      <c r="R450" s="454">
        <v>1965.384</v>
      </c>
      <c r="S450" s="552"/>
      <c r="T450" s="216"/>
      <c r="U450" s="216"/>
      <c r="V450" s="216"/>
      <c r="W450" s="216"/>
      <c r="X450" s="216"/>
      <c r="Y450" s="216"/>
      <c r="Z450" s="216"/>
      <c r="AA450" s="216"/>
      <c r="AB450" s="216"/>
      <c r="AC450" s="216"/>
      <c r="AD450" s="216"/>
      <c r="AE450" s="216"/>
      <c r="AF450" s="216"/>
      <c r="AG450" s="216"/>
      <c r="AH450" s="216"/>
      <c r="AI450" s="216"/>
      <c r="AJ450" s="216"/>
      <c r="AK450" s="216"/>
      <c r="AL450" s="216"/>
      <c r="AM450" s="216"/>
      <c r="AN450" s="216"/>
      <c r="AO450" s="216"/>
      <c r="AP450" s="216"/>
      <c r="AQ450" s="216"/>
      <c r="AR450" s="216"/>
      <c r="AS450" s="216"/>
      <c r="AT450" s="216"/>
      <c r="AU450" s="216"/>
      <c r="AV450" s="216"/>
      <c r="AW450" s="216"/>
      <c r="AX450" s="216"/>
      <c r="AY450" s="216"/>
      <c r="AZ450" s="216"/>
      <c r="BA450" s="216"/>
      <c r="BB450" s="216"/>
      <c r="BC450" s="216"/>
      <c r="BD450" s="216"/>
      <c r="BE450" s="216"/>
      <c r="BF450" s="216"/>
      <c r="BG450" s="216"/>
      <c r="BH450" s="216"/>
      <c r="BI450" s="216"/>
      <c r="BJ450" s="216"/>
      <c r="BK450" s="216"/>
      <c r="BL450" s="216"/>
      <c r="BM450" s="216"/>
      <c r="BN450" s="216"/>
      <c r="BO450" s="216"/>
      <c r="BP450" s="216"/>
      <c r="BQ450" s="216"/>
      <c r="BR450" s="216"/>
      <c r="BS450" s="216"/>
      <c r="BT450" s="258"/>
      <c r="BU450" s="258"/>
      <c r="BV450" s="258"/>
      <c r="BW450" s="258"/>
      <c r="BX450" s="258"/>
    </row>
    <row r="451" spans="1:76" s="252" customFormat="1" ht="19.899999999999999" customHeight="1">
      <c r="A451" s="337"/>
      <c r="B451" s="389"/>
      <c r="C451" s="93" t="s">
        <v>1484</v>
      </c>
      <c r="D451" s="93" t="s">
        <v>1485</v>
      </c>
      <c r="E451" s="93" t="s">
        <v>51</v>
      </c>
      <c r="F451" s="93" t="s">
        <v>1884</v>
      </c>
      <c r="G451" s="93"/>
      <c r="H451" s="94" t="s">
        <v>1480</v>
      </c>
      <c r="I451" s="261" t="s">
        <v>351</v>
      </c>
      <c r="J451" s="93" t="s">
        <v>352</v>
      </c>
      <c r="K451" s="93" t="s">
        <v>27</v>
      </c>
      <c r="L451" s="73">
        <v>1</v>
      </c>
      <c r="M451" s="281">
        <v>3</v>
      </c>
      <c r="N451" s="262">
        <v>1944</v>
      </c>
      <c r="O451" s="73">
        <v>74</v>
      </c>
      <c r="P451" s="73" t="s">
        <v>44</v>
      </c>
      <c r="Q451" s="73" t="s">
        <v>49</v>
      </c>
      <c r="R451" s="454">
        <v>1965.384</v>
      </c>
      <c r="S451" s="552"/>
      <c r="T451" s="216"/>
      <c r="U451" s="216"/>
      <c r="V451" s="216"/>
      <c r="W451" s="216"/>
      <c r="X451" s="216"/>
      <c r="Y451" s="216"/>
      <c r="Z451" s="216"/>
      <c r="AA451" s="216"/>
      <c r="AB451" s="216"/>
      <c r="AC451" s="216"/>
      <c r="AD451" s="216"/>
      <c r="AE451" s="216"/>
      <c r="AF451" s="216"/>
      <c r="AG451" s="216"/>
      <c r="AH451" s="216"/>
      <c r="AI451" s="216"/>
      <c r="AJ451" s="216"/>
      <c r="AK451" s="216"/>
      <c r="AL451" s="216"/>
      <c r="AM451" s="216"/>
      <c r="AN451" s="216"/>
      <c r="AO451" s="216"/>
      <c r="AP451" s="216"/>
      <c r="AQ451" s="216"/>
      <c r="AR451" s="216"/>
      <c r="AS451" s="216"/>
      <c r="AT451" s="216"/>
      <c r="AU451" s="216"/>
      <c r="AV451" s="216"/>
      <c r="AW451" s="216"/>
      <c r="AX451" s="216"/>
      <c r="AY451" s="216"/>
      <c r="AZ451" s="216"/>
      <c r="BA451" s="216"/>
      <c r="BB451" s="216"/>
      <c r="BC451" s="216"/>
      <c r="BD451" s="216"/>
      <c r="BE451" s="216"/>
      <c r="BF451" s="216"/>
      <c r="BG451" s="216"/>
      <c r="BH451" s="216"/>
      <c r="BI451" s="216"/>
      <c r="BJ451" s="216"/>
      <c r="BK451" s="216"/>
      <c r="BL451" s="216"/>
      <c r="BM451" s="216"/>
      <c r="BN451" s="216"/>
      <c r="BO451" s="216"/>
      <c r="BP451" s="216"/>
      <c r="BQ451" s="216"/>
      <c r="BR451" s="216"/>
      <c r="BS451" s="216"/>
      <c r="BT451" s="258"/>
      <c r="BU451" s="258"/>
      <c r="BV451" s="258"/>
      <c r="BW451" s="258"/>
      <c r="BX451" s="258"/>
    </row>
    <row r="452" spans="1:76" s="252" customFormat="1" ht="19.899999999999999" customHeight="1">
      <c r="A452" s="337"/>
      <c r="B452" s="389"/>
      <c r="C452" s="93" t="s">
        <v>1486</v>
      </c>
      <c r="D452" s="93" t="s">
        <v>1487</v>
      </c>
      <c r="E452" s="93" t="s">
        <v>51</v>
      </c>
      <c r="F452" s="93" t="s">
        <v>1884</v>
      </c>
      <c r="G452" s="93"/>
      <c r="H452" s="94" t="s">
        <v>1480</v>
      </c>
      <c r="I452" s="261" t="s">
        <v>351</v>
      </c>
      <c r="J452" s="93" t="s">
        <v>352</v>
      </c>
      <c r="K452" s="93" t="s">
        <v>27</v>
      </c>
      <c r="L452" s="73">
        <v>1</v>
      </c>
      <c r="M452" s="281">
        <v>4</v>
      </c>
      <c r="N452" s="262">
        <v>1944</v>
      </c>
      <c r="O452" s="73">
        <v>74</v>
      </c>
      <c r="P452" s="73" t="s">
        <v>28</v>
      </c>
      <c r="Q452" s="282">
        <v>0.05</v>
      </c>
      <c r="R452" s="454">
        <v>1965.384</v>
      </c>
      <c r="S452" s="552"/>
      <c r="T452" s="216"/>
      <c r="U452" s="216"/>
      <c r="V452" s="216"/>
      <c r="W452" s="216"/>
      <c r="X452" s="216"/>
      <c r="Y452" s="216"/>
      <c r="Z452" s="216"/>
      <c r="AA452" s="216"/>
      <c r="AB452" s="216"/>
      <c r="AC452" s="216"/>
      <c r="AD452" s="216"/>
      <c r="AE452" s="216"/>
      <c r="AF452" s="216"/>
      <c r="AG452" s="216"/>
      <c r="AH452" s="216"/>
      <c r="AI452" s="216"/>
      <c r="AJ452" s="216"/>
      <c r="AK452" s="216"/>
      <c r="AL452" s="216"/>
      <c r="AM452" s="216"/>
      <c r="AN452" s="216"/>
      <c r="AO452" s="216"/>
      <c r="AP452" s="216"/>
      <c r="AQ452" s="216"/>
      <c r="AR452" s="216"/>
      <c r="AS452" s="216"/>
      <c r="AT452" s="216"/>
      <c r="AU452" s="216"/>
      <c r="AV452" s="216"/>
      <c r="AW452" s="216"/>
      <c r="AX452" s="216"/>
      <c r="AY452" s="216"/>
      <c r="AZ452" s="216"/>
      <c r="BA452" s="216"/>
      <c r="BB452" s="216"/>
      <c r="BC452" s="216"/>
      <c r="BD452" s="216"/>
      <c r="BE452" s="216"/>
      <c r="BF452" s="216"/>
      <c r="BG452" s="216"/>
      <c r="BH452" s="216"/>
      <c r="BI452" s="216"/>
      <c r="BJ452" s="216"/>
      <c r="BK452" s="216"/>
      <c r="BL452" s="216"/>
      <c r="BM452" s="216"/>
      <c r="BN452" s="216"/>
      <c r="BO452" s="216"/>
      <c r="BP452" s="216"/>
      <c r="BQ452" s="216"/>
      <c r="BR452" s="216"/>
      <c r="BS452" s="216"/>
      <c r="BT452" s="258"/>
      <c r="BU452" s="258"/>
      <c r="BV452" s="258"/>
      <c r="BW452" s="258"/>
      <c r="BX452" s="258"/>
    </row>
    <row r="453" spans="1:76" s="252" customFormat="1" ht="19.899999999999999" customHeight="1">
      <c r="A453" s="337"/>
      <c r="B453" s="389"/>
      <c r="C453" s="93" t="s">
        <v>1488</v>
      </c>
      <c r="D453" s="93" t="s">
        <v>1489</v>
      </c>
      <c r="E453" s="93" t="s">
        <v>51</v>
      </c>
      <c r="F453" s="93" t="s">
        <v>1884</v>
      </c>
      <c r="G453" s="93"/>
      <c r="H453" s="94" t="s">
        <v>1480</v>
      </c>
      <c r="I453" s="261" t="s">
        <v>351</v>
      </c>
      <c r="J453" s="93" t="s">
        <v>352</v>
      </c>
      <c r="K453" s="93" t="s">
        <v>27</v>
      </c>
      <c r="L453" s="73">
        <v>1</v>
      </c>
      <c r="M453" s="281">
        <v>5</v>
      </c>
      <c r="N453" s="262">
        <v>1944</v>
      </c>
      <c r="O453" s="73">
        <v>74</v>
      </c>
      <c r="P453" s="73" t="s">
        <v>45</v>
      </c>
      <c r="Q453" s="282">
        <v>0.13</v>
      </c>
      <c r="R453" s="454">
        <v>1965.384</v>
      </c>
      <c r="S453" s="552"/>
      <c r="T453" s="216"/>
      <c r="U453" s="216"/>
      <c r="V453" s="216"/>
      <c r="W453" s="216"/>
      <c r="X453" s="216"/>
      <c r="Y453" s="216"/>
      <c r="Z453" s="216"/>
      <c r="AA453" s="216"/>
      <c r="AB453" s="216"/>
      <c r="AC453" s="216"/>
      <c r="AD453" s="216"/>
      <c r="AE453" s="216"/>
      <c r="AF453" s="216"/>
      <c r="AG453" s="216"/>
      <c r="AH453" s="216"/>
      <c r="AI453" s="216"/>
      <c r="AJ453" s="216"/>
      <c r="AK453" s="216"/>
      <c r="AL453" s="216"/>
      <c r="AM453" s="216"/>
      <c r="AN453" s="216"/>
      <c r="AO453" s="216"/>
      <c r="AP453" s="216"/>
      <c r="AQ453" s="216"/>
      <c r="AR453" s="216"/>
      <c r="AS453" s="216"/>
      <c r="AT453" s="216"/>
      <c r="AU453" s="216"/>
      <c r="AV453" s="216"/>
      <c r="AW453" s="216"/>
      <c r="AX453" s="216"/>
      <c r="AY453" s="216"/>
      <c r="AZ453" s="216"/>
      <c r="BA453" s="216"/>
      <c r="BB453" s="216"/>
      <c r="BC453" s="216"/>
      <c r="BD453" s="216"/>
      <c r="BE453" s="216"/>
      <c r="BF453" s="216"/>
      <c r="BG453" s="216"/>
      <c r="BH453" s="216"/>
      <c r="BI453" s="216"/>
      <c r="BJ453" s="216"/>
      <c r="BK453" s="216"/>
      <c r="BL453" s="216"/>
      <c r="BM453" s="216"/>
      <c r="BN453" s="216"/>
      <c r="BO453" s="216"/>
      <c r="BP453" s="216"/>
      <c r="BQ453" s="216"/>
      <c r="BR453" s="216"/>
      <c r="BS453" s="216"/>
      <c r="BT453" s="258"/>
      <c r="BU453" s="258"/>
      <c r="BV453" s="258"/>
      <c r="BW453" s="258"/>
      <c r="BX453" s="258"/>
    </row>
    <row r="454" spans="1:76" s="252" customFormat="1" ht="19.899999999999999" customHeight="1">
      <c r="A454" s="337"/>
      <c r="B454" s="389"/>
      <c r="C454" s="93" t="s">
        <v>1490</v>
      </c>
      <c r="D454" s="93" t="s">
        <v>1491</v>
      </c>
      <c r="E454" s="93" t="s">
        <v>51</v>
      </c>
      <c r="F454" s="93" t="s">
        <v>1884</v>
      </c>
      <c r="G454" s="93"/>
      <c r="H454" s="94" t="s">
        <v>1480</v>
      </c>
      <c r="I454" s="261" t="s">
        <v>351</v>
      </c>
      <c r="J454" s="93" t="s">
        <v>352</v>
      </c>
      <c r="K454" s="93" t="s">
        <v>27</v>
      </c>
      <c r="L454" s="73">
        <v>1</v>
      </c>
      <c r="M454" s="281">
        <v>6</v>
      </c>
      <c r="N454" s="262">
        <v>1944</v>
      </c>
      <c r="O454" s="73">
        <v>74</v>
      </c>
      <c r="P454" s="73" t="s">
        <v>44</v>
      </c>
      <c r="Q454" s="73" t="s">
        <v>49</v>
      </c>
      <c r="R454" s="454">
        <v>1965.384</v>
      </c>
      <c r="S454" s="552"/>
      <c r="T454" s="216"/>
      <c r="U454" s="216"/>
      <c r="V454" s="216"/>
      <c r="W454" s="216"/>
      <c r="X454" s="216"/>
      <c r="Y454" s="216"/>
      <c r="Z454" s="216"/>
      <c r="AA454" s="216"/>
      <c r="AB454" s="216"/>
      <c r="AC454" s="216"/>
      <c r="AD454" s="216"/>
      <c r="AE454" s="216"/>
      <c r="AF454" s="216"/>
      <c r="AG454" s="216"/>
      <c r="AH454" s="216"/>
      <c r="AI454" s="216"/>
      <c r="AJ454" s="216"/>
      <c r="AK454" s="216"/>
      <c r="AL454" s="216"/>
      <c r="AM454" s="216"/>
      <c r="AN454" s="216"/>
      <c r="AO454" s="216"/>
      <c r="AP454" s="216"/>
      <c r="AQ454" s="216"/>
      <c r="AR454" s="216"/>
      <c r="AS454" s="216"/>
      <c r="AT454" s="216"/>
      <c r="AU454" s="216"/>
      <c r="AV454" s="216"/>
      <c r="AW454" s="216"/>
      <c r="AX454" s="216"/>
      <c r="AY454" s="216"/>
      <c r="AZ454" s="216"/>
      <c r="BA454" s="216"/>
      <c r="BB454" s="216"/>
      <c r="BC454" s="216"/>
      <c r="BD454" s="216"/>
      <c r="BE454" s="216"/>
      <c r="BF454" s="216"/>
      <c r="BG454" s="216"/>
      <c r="BH454" s="216"/>
      <c r="BI454" s="216"/>
      <c r="BJ454" s="216"/>
      <c r="BK454" s="216"/>
      <c r="BL454" s="216"/>
      <c r="BM454" s="216"/>
      <c r="BN454" s="216"/>
      <c r="BO454" s="216"/>
      <c r="BP454" s="216"/>
      <c r="BQ454" s="216"/>
      <c r="BR454" s="216"/>
      <c r="BS454" s="216"/>
      <c r="BT454" s="258"/>
      <c r="BU454" s="258"/>
      <c r="BV454" s="258"/>
      <c r="BW454" s="258"/>
      <c r="BX454" s="258"/>
    </row>
    <row r="455" spans="1:76" s="252" customFormat="1" ht="19.899999999999999" customHeight="1">
      <c r="A455" s="337"/>
      <c r="B455" s="389"/>
      <c r="C455" s="93" t="s">
        <v>1492</v>
      </c>
      <c r="D455" s="93" t="s">
        <v>1493</v>
      </c>
      <c r="E455" s="93" t="s">
        <v>51</v>
      </c>
      <c r="F455" s="93" t="s">
        <v>1884</v>
      </c>
      <c r="G455" s="93"/>
      <c r="H455" s="94" t="s">
        <v>1480</v>
      </c>
      <c r="I455" s="261" t="s">
        <v>351</v>
      </c>
      <c r="J455" s="93" t="s">
        <v>352</v>
      </c>
      <c r="K455" s="93" t="s">
        <v>27</v>
      </c>
      <c r="L455" s="73">
        <v>1</v>
      </c>
      <c r="M455" s="281">
        <v>7</v>
      </c>
      <c r="N455" s="262">
        <v>1944</v>
      </c>
      <c r="O455" s="73">
        <v>74</v>
      </c>
      <c r="P455" s="73" t="s">
        <v>44</v>
      </c>
      <c r="Q455" s="73" t="s">
        <v>49</v>
      </c>
      <c r="R455" s="454">
        <v>1965.384</v>
      </c>
      <c r="S455" s="552"/>
      <c r="T455" s="216"/>
      <c r="U455" s="216"/>
      <c r="V455" s="216"/>
      <c r="W455" s="216"/>
      <c r="X455" s="216"/>
      <c r="Y455" s="216"/>
      <c r="Z455" s="216"/>
      <c r="AA455" s="216"/>
      <c r="AB455" s="216"/>
      <c r="AC455" s="216"/>
      <c r="AD455" s="216"/>
      <c r="AE455" s="216"/>
      <c r="AF455" s="216"/>
      <c r="AG455" s="216"/>
      <c r="AH455" s="216"/>
      <c r="AI455" s="216"/>
      <c r="AJ455" s="216"/>
      <c r="AK455" s="216"/>
      <c r="AL455" s="216"/>
      <c r="AM455" s="216"/>
      <c r="AN455" s="216"/>
      <c r="AO455" s="216"/>
      <c r="AP455" s="216"/>
      <c r="AQ455" s="216"/>
      <c r="AR455" s="216"/>
      <c r="AS455" s="216"/>
      <c r="AT455" s="216"/>
      <c r="AU455" s="216"/>
      <c r="AV455" s="216"/>
      <c r="AW455" s="216"/>
      <c r="AX455" s="216"/>
      <c r="AY455" s="216"/>
      <c r="AZ455" s="216"/>
      <c r="BA455" s="216"/>
      <c r="BB455" s="216"/>
      <c r="BC455" s="216"/>
      <c r="BD455" s="216"/>
      <c r="BE455" s="216"/>
      <c r="BF455" s="216"/>
      <c r="BG455" s="216"/>
      <c r="BH455" s="216"/>
      <c r="BI455" s="216"/>
      <c r="BJ455" s="216"/>
      <c r="BK455" s="216"/>
      <c r="BL455" s="216"/>
      <c r="BM455" s="216"/>
      <c r="BN455" s="216"/>
      <c r="BO455" s="216"/>
      <c r="BP455" s="216"/>
      <c r="BQ455" s="216"/>
      <c r="BR455" s="216"/>
      <c r="BS455" s="216"/>
      <c r="BT455" s="258"/>
      <c r="BU455" s="258"/>
      <c r="BV455" s="258"/>
      <c r="BW455" s="258"/>
      <c r="BX455" s="258"/>
    </row>
    <row r="456" spans="1:76" s="252" customFormat="1" ht="19.899999999999999" customHeight="1" thickBot="1">
      <c r="A456" s="337"/>
      <c r="B456" s="390"/>
      <c r="C456" s="522" t="s">
        <v>1494</v>
      </c>
      <c r="D456" s="522" t="s">
        <v>1495</v>
      </c>
      <c r="E456" s="522" t="s">
        <v>51</v>
      </c>
      <c r="F456" s="522" t="s">
        <v>1884</v>
      </c>
      <c r="G456" s="522"/>
      <c r="H456" s="736" t="s">
        <v>1480</v>
      </c>
      <c r="I456" s="261" t="s">
        <v>351</v>
      </c>
      <c r="J456" s="522" t="s">
        <v>352</v>
      </c>
      <c r="K456" s="522" t="s">
        <v>27</v>
      </c>
      <c r="L456" s="398">
        <v>1</v>
      </c>
      <c r="M456" s="438">
        <v>8</v>
      </c>
      <c r="N456" s="439">
        <v>318.3</v>
      </c>
      <c r="O456" s="398">
        <v>74</v>
      </c>
      <c r="P456" s="398" t="s">
        <v>22</v>
      </c>
      <c r="Q456" s="398"/>
      <c r="R456" s="441">
        <v>321.80130000000003</v>
      </c>
      <c r="S456" s="552">
        <f>SUM(R449:R456)</f>
        <v>14079.489299999999</v>
      </c>
      <c r="T456" s="216"/>
      <c r="U456" s="216"/>
      <c r="V456" s="216"/>
      <c r="W456" s="216"/>
      <c r="X456" s="216"/>
      <c r="Y456" s="216"/>
      <c r="Z456" s="216"/>
      <c r="AA456" s="216"/>
      <c r="AB456" s="216"/>
      <c r="AC456" s="216"/>
      <c r="AD456" s="216"/>
      <c r="AE456" s="216"/>
      <c r="AF456" s="216"/>
      <c r="AG456" s="216"/>
      <c r="AH456" s="216"/>
      <c r="AI456" s="216"/>
      <c r="AJ456" s="216"/>
      <c r="AK456" s="216"/>
      <c r="AL456" s="216"/>
      <c r="AM456" s="216"/>
      <c r="AN456" s="216"/>
      <c r="AO456" s="216"/>
      <c r="AP456" s="216"/>
      <c r="AQ456" s="216"/>
      <c r="AR456" s="216"/>
      <c r="AS456" s="216"/>
      <c r="AT456" s="216"/>
      <c r="AU456" s="216"/>
      <c r="AV456" s="216"/>
      <c r="AW456" s="216"/>
      <c r="AX456" s="216"/>
      <c r="AY456" s="216"/>
      <c r="AZ456" s="216"/>
      <c r="BA456" s="216"/>
      <c r="BB456" s="216"/>
      <c r="BC456" s="216"/>
      <c r="BD456" s="216"/>
      <c r="BE456" s="216"/>
      <c r="BF456" s="216"/>
      <c r="BG456" s="216"/>
      <c r="BH456" s="216"/>
      <c r="BI456" s="216"/>
      <c r="BJ456" s="216"/>
      <c r="BK456" s="216"/>
      <c r="BL456" s="216"/>
      <c r="BM456" s="216"/>
      <c r="BN456" s="216"/>
      <c r="BO456" s="216"/>
      <c r="BP456" s="216"/>
      <c r="BQ456" s="216"/>
      <c r="BR456" s="216"/>
      <c r="BS456" s="216"/>
      <c r="BT456" s="258"/>
      <c r="BU456" s="258"/>
      <c r="BV456" s="258"/>
      <c r="BW456" s="258"/>
      <c r="BX456" s="258"/>
    </row>
    <row r="457" spans="1:76" s="252" customFormat="1" ht="19.899999999999999" customHeight="1">
      <c r="A457" s="337"/>
      <c r="B457" s="446">
        <v>75</v>
      </c>
      <c r="C457" s="576" t="s">
        <v>1496</v>
      </c>
      <c r="D457" s="576" t="s">
        <v>1497</v>
      </c>
      <c r="E457" s="576" t="s">
        <v>51</v>
      </c>
      <c r="F457" s="576" t="s">
        <v>1884</v>
      </c>
      <c r="G457" s="576"/>
      <c r="H457" s="732" t="s">
        <v>1498</v>
      </c>
      <c r="I457" s="735" t="s">
        <v>1499</v>
      </c>
      <c r="J457" s="576" t="s">
        <v>352</v>
      </c>
      <c r="K457" s="576" t="s">
        <v>27</v>
      </c>
      <c r="L457" s="449">
        <v>2</v>
      </c>
      <c r="M457" s="450">
        <v>1</v>
      </c>
      <c r="N457" s="451">
        <v>1944</v>
      </c>
      <c r="O457" s="449">
        <v>74</v>
      </c>
      <c r="P457" s="449" t="s">
        <v>45</v>
      </c>
      <c r="Q457" s="452">
        <v>0.13</v>
      </c>
      <c r="R457" s="453">
        <v>1965.384</v>
      </c>
      <c r="S457" s="552"/>
      <c r="T457" s="216"/>
      <c r="U457" s="216"/>
      <c r="V457" s="216"/>
      <c r="W457" s="216"/>
      <c r="X457" s="216"/>
      <c r="Y457" s="216"/>
      <c r="Z457" s="216"/>
      <c r="AA457" s="216"/>
      <c r="AB457" s="216"/>
      <c r="AC457" s="216"/>
      <c r="AD457" s="216"/>
      <c r="AE457" s="216"/>
      <c r="AF457" s="216"/>
      <c r="AG457" s="216"/>
      <c r="AH457" s="216"/>
      <c r="AI457" s="216"/>
      <c r="AJ457" s="216"/>
      <c r="AK457" s="216"/>
      <c r="AL457" s="216"/>
      <c r="AM457" s="216"/>
      <c r="AN457" s="216"/>
      <c r="AO457" s="216"/>
      <c r="AP457" s="216"/>
      <c r="AQ457" s="216"/>
      <c r="AR457" s="216"/>
      <c r="AS457" s="216"/>
      <c r="AT457" s="216"/>
      <c r="AU457" s="216"/>
      <c r="AV457" s="216"/>
      <c r="AW457" s="216"/>
      <c r="AX457" s="216"/>
      <c r="AY457" s="216"/>
      <c r="AZ457" s="216"/>
      <c r="BA457" s="216"/>
      <c r="BB457" s="216"/>
      <c r="BC457" s="216"/>
      <c r="BD457" s="216"/>
      <c r="BE457" s="216"/>
      <c r="BF457" s="216"/>
      <c r="BG457" s="216"/>
      <c r="BH457" s="216"/>
      <c r="BI457" s="216"/>
      <c r="BJ457" s="216"/>
      <c r="BK457" s="216"/>
      <c r="BL457" s="216"/>
      <c r="BM457" s="216"/>
      <c r="BN457" s="216"/>
      <c r="BO457" s="216"/>
      <c r="BP457" s="216"/>
      <c r="BQ457" s="216"/>
      <c r="BR457" s="216"/>
      <c r="BS457" s="216"/>
      <c r="BT457" s="258"/>
      <c r="BU457" s="258"/>
      <c r="BV457" s="258"/>
      <c r="BW457" s="258"/>
      <c r="BX457" s="258"/>
    </row>
    <row r="458" spans="1:76" s="252" customFormat="1" ht="19.899999999999999" customHeight="1">
      <c r="A458" s="337"/>
      <c r="B458" s="389"/>
      <c r="C458" s="107" t="s">
        <v>1500</v>
      </c>
      <c r="D458" s="107" t="s">
        <v>1501</v>
      </c>
      <c r="E458" s="107" t="s">
        <v>51</v>
      </c>
      <c r="F458" s="107" t="s">
        <v>1884</v>
      </c>
      <c r="G458" s="107"/>
      <c r="H458" s="108" t="s">
        <v>1498</v>
      </c>
      <c r="I458" s="261" t="s">
        <v>351</v>
      </c>
      <c r="J458" s="107" t="s">
        <v>352</v>
      </c>
      <c r="K458" s="107" t="s">
        <v>27</v>
      </c>
      <c r="L458" s="73">
        <v>2</v>
      </c>
      <c r="M458" s="281">
        <v>2</v>
      </c>
      <c r="N458" s="262">
        <v>1944</v>
      </c>
      <c r="O458" s="73">
        <v>74</v>
      </c>
      <c r="P458" s="73" t="s">
        <v>28</v>
      </c>
      <c r="Q458" s="282">
        <v>0.05</v>
      </c>
      <c r="R458" s="454">
        <v>1965.384</v>
      </c>
      <c r="S458" s="552"/>
      <c r="T458" s="216"/>
      <c r="U458" s="216"/>
      <c r="V458" s="216"/>
      <c r="W458" s="216"/>
      <c r="X458" s="216"/>
      <c r="Y458" s="216"/>
      <c r="Z458" s="216"/>
      <c r="AA458" s="216"/>
      <c r="AB458" s="216"/>
      <c r="AC458" s="216"/>
      <c r="AD458" s="216"/>
      <c r="AE458" s="216"/>
      <c r="AF458" s="216"/>
      <c r="AG458" s="216"/>
      <c r="AH458" s="216"/>
      <c r="AI458" s="216"/>
      <c r="AJ458" s="216"/>
      <c r="AK458" s="216"/>
      <c r="AL458" s="216"/>
      <c r="AM458" s="216"/>
      <c r="AN458" s="216"/>
      <c r="AO458" s="216"/>
      <c r="AP458" s="216"/>
      <c r="AQ458" s="216"/>
      <c r="AR458" s="216"/>
      <c r="AS458" s="216"/>
      <c r="AT458" s="216"/>
      <c r="AU458" s="216"/>
      <c r="AV458" s="216"/>
      <c r="AW458" s="216"/>
      <c r="AX458" s="216"/>
      <c r="AY458" s="216"/>
      <c r="AZ458" s="216"/>
      <c r="BA458" s="216"/>
      <c r="BB458" s="216"/>
      <c r="BC458" s="216"/>
      <c r="BD458" s="216"/>
      <c r="BE458" s="216"/>
      <c r="BF458" s="216"/>
      <c r="BG458" s="216"/>
      <c r="BH458" s="216"/>
      <c r="BI458" s="216"/>
      <c r="BJ458" s="216"/>
      <c r="BK458" s="216"/>
      <c r="BL458" s="216"/>
      <c r="BM458" s="216"/>
      <c r="BN458" s="216"/>
      <c r="BO458" s="216"/>
      <c r="BP458" s="216"/>
      <c r="BQ458" s="216"/>
      <c r="BR458" s="216"/>
      <c r="BS458" s="216"/>
      <c r="BT458" s="258"/>
      <c r="BU458" s="258"/>
      <c r="BV458" s="258"/>
      <c r="BW458" s="258"/>
      <c r="BX458" s="258"/>
    </row>
    <row r="459" spans="1:76" s="252" customFormat="1" ht="19.899999999999999" customHeight="1">
      <c r="A459" s="337"/>
      <c r="B459" s="389"/>
      <c r="C459" s="107" t="s">
        <v>1502</v>
      </c>
      <c r="D459" s="107" t="s">
        <v>1503</v>
      </c>
      <c r="E459" s="107" t="s">
        <v>51</v>
      </c>
      <c r="F459" s="107" t="s">
        <v>1884</v>
      </c>
      <c r="G459" s="107"/>
      <c r="H459" s="108" t="s">
        <v>1498</v>
      </c>
      <c r="I459" s="261" t="s">
        <v>351</v>
      </c>
      <c r="J459" s="107" t="s">
        <v>352</v>
      </c>
      <c r="K459" s="107" t="s">
        <v>27</v>
      </c>
      <c r="L459" s="73">
        <v>2</v>
      </c>
      <c r="M459" s="281">
        <v>3</v>
      </c>
      <c r="N459" s="262">
        <v>1944</v>
      </c>
      <c r="O459" s="73">
        <v>74</v>
      </c>
      <c r="P459" s="73" t="s">
        <v>28</v>
      </c>
      <c r="Q459" s="282">
        <v>0.05</v>
      </c>
      <c r="R459" s="454">
        <v>1965.384</v>
      </c>
      <c r="S459" s="552"/>
      <c r="T459" s="216"/>
      <c r="U459" s="216"/>
      <c r="V459" s="216"/>
      <c r="W459" s="216"/>
      <c r="X459" s="216"/>
      <c r="Y459" s="216"/>
      <c r="Z459" s="216"/>
      <c r="AA459" s="216"/>
      <c r="AB459" s="216"/>
      <c r="AC459" s="216"/>
      <c r="AD459" s="216"/>
      <c r="AE459" s="216"/>
      <c r="AF459" s="216"/>
      <c r="AG459" s="216"/>
      <c r="AH459" s="216"/>
      <c r="AI459" s="216"/>
      <c r="AJ459" s="216"/>
      <c r="AK459" s="216"/>
      <c r="AL459" s="216"/>
      <c r="AM459" s="216"/>
      <c r="AN459" s="216"/>
      <c r="AO459" s="216"/>
      <c r="AP459" s="216"/>
      <c r="AQ459" s="216"/>
      <c r="AR459" s="216"/>
      <c r="AS459" s="216"/>
      <c r="AT459" s="216"/>
      <c r="AU459" s="216"/>
      <c r="AV459" s="216"/>
      <c r="AW459" s="216"/>
      <c r="AX459" s="216"/>
      <c r="AY459" s="216"/>
      <c r="AZ459" s="216"/>
      <c r="BA459" s="216"/>
      <c r="BB459" s="216"/>
      <c r="BC459" s="216"/>
      <c r="BD459" s="216"/>
      <c r="BE459" s="216"/>
      <c r="BF459" s="216"/>
      <c r="BG459" s="216"/>
      <c r="BH459" s="216"/>
      <c r="BI459" s="216"/>
      <c r="BJ459" s="216"/>
      <c r="BK459" s="216"/>
      <c r="BL459" s="216"/>
      <c r="BM459" s="216"/>
      <c r="BN459" s="216"/>
      <c r="BO459" s="216"/>
      <c r="BP459" s="216"/>
      <c r="BQ459" s="216"/>
      <c r="BR459" s="216"/>
      <c r="BS459" s="216"/>
      <c r="BT459" s="258"/>
      <c r="BU459" s="258"/>
      <c r="BV459" s="258"/>
      <c r="BW459" s="258"/>
      <c r="BX459" s="258"/>
    </row>
    <row r="460" spans="1:76" s="252" customFormat="1" ht="19.899999999999999" customHeight="1">
      <c r="A460" s="337"/>
      <c r="B460" s="389"/>
      <c r="C460" s="107" t="s">
        <v>1504</v>
      </c>
      <c r="D460" s="107" t="s">
        <v>1505</v>
      </c>
      <c r="E460" s="107" t="s">
        <v>51</v>
      </c>
      <c r="F460" s="107" t="s">
        <v>1884</v>
      </c>
      <c r="G460" s="107"/>
      <c r="H460" s="108" t="s">
        <v>1498</v>
      </c>
      <c r="I460" s="261" t="s">
        <v>351</v>
      </c>
      <c r="J460" s="107" t="s">
        <v>352</v>
      </c>
      <c r="K460" s="107" t="s">
        <v>27</v>
      </c>
      <c r="L460" s="73">
        <v>2</v>
      </c>
      <c r="M460" s="281">
        <v>4</v>
      </c>
      <c r="N460" s="262">
        <v>1944</v>
      </c>
      <c r="O460" s="73">
        <v>74</v>
      </c>
      <c r="P460" s="73" t="s">
        <v>28</v>
      </c>
      <c r="Q460" s="282">
        <v>0.05</v>
      </c>
      <c r="R460" s="454">
        <v>1965.384</v>
      </c>
      <c r="S460" s="552"/>
      <c r="T460" s="216"/>
      <c r="U460" s="216"/>
      <c r="V460" s="216"/>
      <c r="W460" s="216"/>
      <c r="X460" s="216"/>
      <c r="Y460" s="216"/>
      <c r="Z460" s="216"/>
      <c r="AA460" s="216"/>
      <c r="AB460" s="216"/>
      <c r="AC460" s="216"/>
      <c r="AD460" s="216"/>
      <c r="AE460" s="216"/>
      <c r="AF460" s="216"/>
      <c r="AG460" s="216"/>
      <c r="AH460" s="216"/>
      <c r="AI460" s="216"/>
      <c r="AJ460" s="216"/>
      <c r="AK460" s="216"/>
      <c r="AL460" s="216"/>
      <c r="AM460" s="216"/>
      <c r="AN460" s="216"/>
      <c r="AO460" s="216"/>
      <c r="AP460" s="216"/>
      <c r="AQ460" s="216"/>
      <c r="AR460" s="216"/>
      <c r="AS460" s="216"/>
      <c r="AT460" s="216"/>
      <c r="AU460" s="216"/>
      <c r="AV460" s="216"/>
      <c r="AW460" s="216"/>
      <c r="AX460" s="216"/>
      <c r="AY460" s="216"/>
      <c r="AZ460" s="216"/>
      <c r="BA460" s="216"/>
      <c r="BB460" s="216"/>
      <c r="BC460" s="216"/>
      <c r="BD460" s="216"/>
      <c r="BE460" s="216"/>
      <c r="BF460" s="216"/>
      <c r="BG460" s="216"/>
      <c r="BH460" s="216"/>
      <c r="BI460" s="216"/>
      <c r="BJ460" s="216"/>
      <c r="BK460" s="216"/>
      <c r="BL460" s="216"/>
      <c r="BM460" s="216"/>
      <c r="BN460" s="216"/>
      <c r="BO460" s="216"/>
      <c r="BP460" s="216"/>
      <c r="BQ460" s="216"/>
      <c r="BR460" s="216"/>
      <c r="BS460" s="216"/>
      <c r="BT460" s="258"/>
      <c r="BU460" s="258"/>
      <c r="BV460" s="258"/>
      <c r="BW460" s="258"/>
      <c r="BX460" s="258"/>
    </row>
    <row r="461" spans="1:76" s="252" customFormat="1" ht="19.899999999999999" customHeight="1">
      <c r="A461" s="337"/>
      <c r="B461" s="389"/>
      <c r="C461" s="107" t="s">
        <v>1506</v>
      </c>
      <c r="D461" s="107" t="s">
        <v>1507</v>
      </c>
      <c r="E461" s="107" t="s">
        <v>51</v>
      </c>
      <c r="F461" s="107" t="s">
        <v>1884</v>
      </c>
      <c r="G461" s="107"/>
      <c r="H461" s="108" t="s">
        <v>1498</v>
      </c>
      <c r="I461" s="261" t="s">
        <v>351</v>
      </c>
      <c r="J461" s="107" t="s">
        <v>352</v>
      </c>
      <c r="K461" s="107" t="s">
        <v>27</v>
      </c>
      <c r="L461" s="73">
        <v>2</v>
      </c>
      <c r="M461" s="281">
        <v>5</v>
      </c>
      <c r="N461" s="262">
        <v>1641.1</v>
      </c>
      <c r="O461" s="73">
        <v>74</v>
      </c>
      <c r="P461" s="73" t="s">
        <v>22</v>
      </c>
      <c r="Q461" s="73"/>
      <c r="R461" s="454">
        <v>1659.1521</v>
      </c>
      <c r="S461" s="552"/>
      <c r="T461" s="216"/>
      <c r="U461" s="216"/>
      <c r="V461" s="216"/>
      <c r="W461" s="216"/>
      <c r="X461" s="216"/>
      <c r="Y461" s="216"/>
      <c r="Z461" s="216"/>
      <c r="AA461" s="216"/>
      <c r="AB461" s="216"/>
      <c r="AC461" s="216"/>
      <c r="AD461" s="216"/>
      <c r="AE461" s="216"/>
      <c r="AF461" s="216"/>
      <c r="AG461" s="216"/>
      <c r="AH461" s="216"/>
      <c r="AI461" s="216"/>
      <c r="AJ461" s="216"/>
      <c r="AK461" s="216"/>
      <c r="AL461" s="216"/>
      <c r="AM461" s="216"/>
      <c r="AN461" s="216"/>
      <c r="AO461" s="216"/>
      <c r="AP461" s="216"/>
      <c r="AQ461" s="216"/>
      <c r="AR461" s="216"/>
      <c r="AS461" s="216"/>
      <c r="AT461" s="216"/>
      <c r="AU461" s="216"/>
      <c r="AV461" s="216"/>
      <c r="AW461" s="216"/>
      <c r="AX461" s="216"/>
      <c r="AY461" s="216"/>
      <c r="AZ461" s="216"/>
      <c r="BA461" s="216"/>
      <c r="BB461" s="216"/>
      <c r="BC461" s="216"/>
      <c r="BD461" s="216"/>
      <c r="BE461" s="216"/>
      <c r="BF461" s="216"/>
      <c r="BG461" s="216"/>
      <c r="BH461" s="216"/>
      <c r="BI461" s="216"/>
      <c r="BJ461" s="216"/>
      <c r="BK461" s="216"/>
      <c r="BL461" s="216"/>
      <c r="BM461" s="216"/>
      <c r="BN461" s="216"/>
      <c r="BO461" s="216"/>
      <c r="BP461" s="216"/>
      <c r="BQ461" s="216"/>
      <c r="BR461" s="216"/>
      <c r="BS461" s="216"/>
      <c r="BT461" s="258"/>
      <c r="BU461" s="258"/>
      <c r="BV461" s="258"/>
      <c r="BW461" s="258"/>
      <c r="BX461" s="258"/>
    </row>
    <row r="462" spans="1:76" s="252" customFormat="1" ht="19.899999999999999" customHeight="1">
      <c r="A462" s="337"/>
      <c r="B462" s="389"/>
      <c r="C462" s="107" t="s">
        <v>1508</v>
      </c>
      <c r="D462" s="107" t="s">
        <v>1509</v>
      </c>
      <c r="E462" s="107" t="s">
        <v>51</v>
      </c>
      <c r="F462" s="107" t="s">
        <v>1884</v>
      </c>
      <c r="G462" s="107"/>
      <c r="H462" s="108" t="s">
        <v>1498</v>
      </c>
      <c r="I462" s="261" t="s">
        <v>351</v>
      </c>
      <c r="J462" s="107" t="s">
        <v>352</v>
      </c>
      <c r="K462" s="107" t="s">
        <v>27</v>
      </c>
      <c r="L462" s="73">
        <v>2</v>
      </c>
      <c r="M462" s="281">
        <v>6</v>
      </c>
      <c r="N462" s="262">
        <v>1944</v>
      </c>
      <c r="O462" s="73">
        <v>74</v>
      </c>
      <c r="P462" s="73" t="s">
        <v>28</v>
      </c>
      <c r="Q462" s="282">
        <v>0.05</v>
      </c>
      <c r="R462" s="454">
        <v>1965.384</v>
      </c>
      <c r="S462" s="552"/>
      <c r="T462" s="216"/>
      <c r="U462" s="216"/>
      <c r="V462" s="216"/>
      <c r="W462" s="216"/>
      <c r="X462" s="216"/>
      <c r="Y462" s="216"/>
      <c r="Z462" s="216"/>
      <c r="AA462" s="216"/>
      <c r="AB462" s="216"/>
      <c r="AC462" s="216"/>
      <c r="AD462" s="216"/>
      <c r="AE462" s="216"/>
      <c r="AF462" s="216"/>
      <c r="AG462" s="216"/>
      <c r="AH462" s="216"/>
      <c r="AI462" s="216"/>
      <c r="AJ462" s="216"/>
      <c r="AK462" s="216"/>
      <c r="AL462" s="216"/>
      <c r="AM462" s="216"/>
      <c r="AN462" s="216"/>
      <c r="AO462" s="216"/>
      <c r="AP462" s="216"/>
      <c r="AQ462" s="216"/>
      <c r="AR462" s="216"/>
      <c r="AS462" s="216"/>
      <c r="AT462" s="216"/>
      <c r="AU462" s="216"/>
      <c r="AV462" s="216"/>
      <c r="AW462" s="216"/>
      <c r="AX462" s="216"/>
      <c r="AY462" s="216"/>
      <c r="AZ462" s="216"/>
      <c r="BA462" s="216"/>
      <c r="BB462" s="216"/>
      <c r="BC462" s="216"/>
      <c r="BD462" s="216"/>
      <c r="BE462" s="216"/>
      <c r="BF462" s="216"/>
      <c r="BG462" s="216"/>
      <c r="BH462" s="216"/>
      <c r="BI462" s="216"/>
      <c r="BJ462" s="216"/>
      <c r="BK462" s="216"/>
      <c r="BL462" s="216"/>
      <c r="BM462" s="216"/>
      <c r="BN462" s="216"/>
      <c r="BO462" s="216"/>
      <c r="BP462" s="216"/>
      <c r="BQ462" s="216"/>
      <c r="BR462" s="216"/>
      <c r="BS462" s="216"/>
      <c r="BT462" s="258"/>
      <c r="BU462" s="258"/>
      <c r="BV462" s="258"/>
      <c r="BW462" s="258"/>
      <c r="BX462" s="258"/>
    </row>
    <row r="463" spans="1:76" s="252" customFormat="1" ht="19.899999999999999" customHeight="1">
      <c r="A463" s="337"/>
      <c r="B463" s="389"/>
      <c r="C463" s="107" t="s">
        <v>1510</v>
      </c>
      <c r="D463" s="107" t="s">
        <v>1511</v>
      </c>
      <c r="E463" s="107" t="s">
        <v>51</v>
      </c>
      <c r="F463" s="107" t="s">
        <v>1884</v>
      </c>
      <c r="G463" s="107"/>
      <c r="H463" s="108" t="s">
        <v>1498</v>
      </c>
      <c r="I463" s="261" t="s">
        <v>351</v>
      </c>
      <c r="J463" s="107" t="s">
        <v>352</v>
      </c>
      <c r="K463" s="107" t="s">
        <v>27</v>
      </c>
      <c r="L463" s="73">
        <v>2</v>
      </c>
      <c r="M463" s="281">
        <v>7</v>
      </c>
      <c r="N463" s="262">
        <v>1919.6</v>
      </c>
      <c r="O463" s="73">
        <v>74</v>
      </c>
      <c r="P463" s="73" t="s">
        <v>45</v>
      </c>
      <c r="Q463" s="282">
        <v>0.13</v>
      </c>
      <c r="R463" s="454">
        <v>1965.384</v>
      </c>
      <c r="S463" s="552"/>
      <c r="T463" s="216"/>
      <c r="U463" s="216"/>
      <c r="V463" s="216"/>
      <c r="W463" s="216"/>
      <c r="X463" s="216"/>
      <c r="Y463" s="216"/>
      <c r="Z463" s="216"/>
      <c r="AA463" s="216"/>
      <c r="AB463" s="216"/>
      <c r="AC463" s="216"/>
      <c r="AD463" s="216"/>
      <c r="AE463" s="216"/>
      <c r="AF463" s="216"/>
      <c r="AG463" s="216"/>
      <c r="AH463" s="216"/>
      <c r="AI463" s="216"/>
      <c r="AJ463" s="216"/>
      <c r="AK463" s="216"/>
      <c r="AL463" s="216"/>
      <c r="AM463" s="216"/>
      <c r="AN463" s="216"/>
      <c r="AO463" s="216"/>
      <c r="AP463" s="216"/>
      <c r="AQ463" s="216"/>
      <c r="AR463" s="216"/>
      <c r="AS463" s="216"/>
      <c r="AT463" s="216"/>
      <c r="AU463" s="216"/>
      <c r="AV463" s="216"/>
      <c r="AW463" s="216"/>
      <c r="AX463" s="216"/>
      <c r="AY463" s="216"/>
      <c r="AZ463" s="216"/>
      <c r="BA463" s="216"/>
      <c r="BB463" s="216"/>
      <c r="BC463" s="216"/>
      <c r="BD463" s="216"/>
      <c r="BE463" s="216"/>
      <c r="BF463" s="216"/>
      <c r="BG463" s="216"/>
      <c r="BH463" s="216"/>
      <c r="BI463" s="216"/>
      <c r="BJ463" s="216"/>
      <c r="BK463" s="216"/>
      <c r="BL463" s="216"/>
      <c r="BM463" s="216"/>
      <c r="BN463" s="216"/>
      <c r="BO463" s="216"/>
      <c r="BP463" s="216"/>
      <c r="BQ463" s="216"/>
      <c r="BR463" s="216"/>
      <c r="BS463" s="216"/>
      <c r="BT463" s="258"/>
      <c r="BU463" s="258"/>
      <c r="BV463" s="258"/>
      <c r="BW463" s="258"/>
      <c r="BX463" s="258"/>
    </row>
    <row r="464" spans="1:76" s="252" customFormat="1" ht="19.899999999999999" customHeight="1" thickBot="1">
      <c r="A464" s="337"/>
      <c r="B464" s="390"/>
      <c r="C464" s="460" t="s">
        <v>1512</v>
      </c>
      <c r="D464" s="460" t="s">
        <v>1513</v>
      </c>
      <c r="E464" s="460" t="s">
        <v>51</v>
      </c>
      <c r="F464" s="460" t="s">
        <v>1884</v>
      </c>
      <c r="G464" s="460"/>
      <c r="H464" s="737" t="s">
        <v>1498</v>
      </c>
      <c r="I464" s="261" t="s">
        <v>351</v>
      </c>
      <c r="J464" s="460" t="s">
        <v>352</v>
      </c>
      <c r="K464" s="460" t="s">
        <v>27</v>
      </c>
      <c r="L464" s="398">
        <v>2</v>
      </c>
      <c r="M464" s="438">
        <v>8</v>
      </c>
      <c r="N464" s="439">
        <v>1342.7</v>
      </c>
      <c r="O464" s="398">
        <v>74</v>
      </c>
      <c r="P464" s="398" t="s">
        <v>37</v>
      </c>
      <c r="Q464" s="440">
        <v>7.0000000000000007E-2</v>
      </c>
      <c r="R464" s="441">
        <v>1541.8761</v>
      </c>
      <c r="S464" s="552">
        <f>SUM(R457:R464)</f>
        <v>14993.332199999999</v>
      </c>
      <c r="T464" s="216"/>
      <c r="U464" s="216"/>
      <c r="V464" s="216"/>
      <c r="W464" s="216"/>
      <c r="X464" s="216"/>
      <c r="Y464" s="216"/>
      <c r="Z464" s="216"/>
      <c r="AA464" s="216"/>
      <c r="AB464" s="216"/>
      <c r="AC464" s="216"/>
      <c r="AD464" s="216"/>
      <c r="AE464" s="216"/>
      <c r="AF464" s="216"/>
      <c r="AG464" s="216"/>
      <c r="AH464" s="216"/>
      <c r="AI464" s="216"/>
      <c r="AJ464" s="216"/>
      <c r="AK464" s="216"/>
      <c r="AL464" s="216"/>
      <c r="AM464" s="216"/>
      <c r="AN464" s="216"/>
      <c r="AO464" s="216"/>
      <c r="AP464" s="216"/>
      <c r="AQ464" s="216"/>
      <c r="AR464" s="216"/>
      <c r="AS464" s="216"/>
      <c r="AT464" s="216"/>
      <c r="AU464" s="216"/>
      <c r="AV464" s="216"/>
      <c r="AW464" s="216"/>
      <c r="AX464" s="216"/>
      <c r="AY464" s="216"/>
      <c r="AZ464" s="216"/>
      <c r="BA464" s="216"/>
      <c r="BB464" s="216"/>
      <c r="BC464" s="216"/>
      <c r="BD464" s="216"/>
      <c r="BE464" s="216"/>
      <c r="BF464" s="216"/>
      <c r="BG464" s="216"/>
      <c r="BH464" s="216"/>
      <c r="BI464" s="216"/>
      <c r="BJ464" s="216"/>
      <c r="BK464" s="216"/>
      <c r="BL464" s="216"/>
      <c r="BM464" s="216"/>
      <c r="BN464" s="216"/>
      <c r="BO464" s="216"/>
      <c r="BP464" s="216"/>
      <c r="BQ464" s="216"/>
      <c r="BR464" s="216"/>
      <c r="BS464" s="216"/>
      <c r="BT464" s="258"/>
      <c r="BU464" s="258"/>
      <c r="BV464" s="258"/>
      <c r="BW464" s="258"/>
      <c r="BX464" s="258"/>
    </row>
    <row r="465" spans="1:76" s="252" customFormat="1" ht="19.899999999999999" customHeight="1">
      <c r="A465" s="337"/>
      <c r="B465" s="446">
        <v>76</v>
      </c>
      <c r="C465" s="523">
        <v>66112070511201</v>
      </c>
      <c r="D465" s="524">
        <v>2524</v>
      </c>
      <c r="E465" s="524" t="s">
        <v>51</v>
      </c>
      <c r="F465" s="524" t="s">
        <v>1884</v>
      </c>
      <c r="G465" s="524"/>
      <c r="H465" s="525" t="s">
        <v>1514</v>
      </c>
      <c r="I465" s="735" t="s">
        <v>1515</v>
      </c>
      <c r="J465" s="524" t="s">
        <v>352</v>
      </c>
      <c r="K465" s="524" t="s">
        <v>27</v>
      </c>
      <c r="L465" s="449">
        <v>1</v>
      </c>
      <c r="M465" s="450">
        <v>1</v>
      </c>
      <c r="N465" s="451">
        <v>435.4</v>
      </c>
      <c r="O465" s="449">
        <v>72</v>
      </c>
      <c r="P465" s="449" t="s">
        <v>22</v>
      </c>
      <c r="Q465" s="449"/>
      <c r="R465" s="453">
        <v>440.18939999999998</v>
      </c>
      <c r="S465" s="552"/>
      <c r="T465" s="216"/>
      <c r="U465" s="216"/>
      <c r="V465" s="216"/>
      <c r="W465" s="216"/>
      <c r="X465" s="216"/>
      <c r="Y465" s="216"/>
      <c r="Z465" s="216"/>
      <c r="AA465" s="216"/>
      <c r="AB465" s="216"/>
      <c r="AC465" s="216"/>
      <c r="AD465" s="216"/>
      <c r="AE465" s="216"/>
      <c r="AF465" s="216"/>
      <c r="AG465" s="216"/>
      <c r="AH465" s="216"/>
      <c r="AI465" s="216"/>
      <c r="AJ465" s="216"/>
      <c r="AK465" s="216"/>
      <c r="AL465" s="216"/>
      <c r="AM465" s="216"/>
      <c r="AN465" s="216"/>
      <c r="AO465" s="216"/>
      <c r="AP465" s="216"/>
      <c r="AQ465" s="216"/>
      <c r="AR465" s="216"/>
      <c r="AS465" s="216"/>
      <c r="AT465" s="216"/>
      <c r="AU465" s="216"/>
      <c r="AV465" s="216"/>
      <c r="AW465" s="216"/>
      <c r="AX465" s="216"/>
      <c r="AY465" s="216"/>
      <c r="AZ465" s="216"/>
      <c r="BA465" s="216"/>
      <c r="BB465" s="216"/>
      <c r="BC465" s="216"/>
      <c r="BD465" s="216"/>
      <c r="BE465" s="216"/>
      <c r="BF465" s="216"/>
      <c r="BG465" s="216"/>
      <c r="BH465" s="216"/>
      <c r="BI465" s="216"/>
      <c r="BJ465" s="216"/>
      <c r="BK465" s="216"/>
      <c r="BL465" s="216"/>
      <c r="BM465" s="216"/>
      <c r="BN465" s="216"/>
      <c r="BO465" s="216"/>
      <c r="BP465" s="216"/>
      <c r="BQ465" s="216"/>
      <c r="BR465" s="216"/>
      <c r="BS465" s="216"/>
      <c r="BT465" s="258"/>
      <c r="BU465" s="258"/>
      <c r="BV465" s="258"/>
      <c r="BW465" s="258"/>
      <c r="BX465" s="258"/>
    </row>
    <row r="466" spans="1:76" s="252" customFormat="1" ht="19.899999999999999" customHeight="1">
      <c r="A466" s="337"/>
      <c r="B466" s="389"/>
      <c r="C466" s="70">
        <v>66112070511202</v>
      </c>
      <c r="D466" s="71">
        <v>2525</v>
      </c>
      <c r="E466" s="71" t="s">
        <v>51</v>
      </c>
      <c r="F466" s="71" t="s">
        <v>1884</v>
      </c>
      <c r="G466" s="71"/>
      <c r="H466" s="72" t="s">
        <v>1514</v>
      </c>
      <c r="I466" s="261" t="s">
        <v>351</v>
      </c>
      <c r="J466" s="71" t="s">
        <v>352</v>
      </c>
      <c r="K466" s="71" t="s">
        <v>27</v>
      </c>
      <c r="L466" s="73">
        <v>1</v>
      </c>
      <c r="M466" s="281">
        <v>2</v>
      </c>
      <c r="N466" s="262">
        <v>435.4</v>
      </c>
      <c r="O466" s="73">
        <v>72</v>
      </c>
      <c r="P466" s="73" t="s">
        <v>22</v>
      </c>
      <c r="Q466" s="73"/>
      <c r="R466" s="454">
        <v>440.18939999999998</v>
      </c>
      <c r="S466" s="552"/>
      <c r="T466" s="216"/>
      <c r="U466" s="216"/>
      <c r="V466" s="216"/>
      <c r="W466" s="216"/>
      <c r="X466" s="216"/>
      <c r="Y466" s="216"/>
      <c r="Z466" s="216"/>
      <c r="AA466" s="216"/>
      <c r="AB466" s="216"/>
      <c r="AC466" s="216"/>
      <c r="AD466" s="216"/>
      <c r="AE466" s="216"/>
      <c r="AF466" s="216"/>
      <c r="AG466" s="216"/>
      <c r="AH466" s="216"/>
      <c r="AI466" s="216"/>
      <c r="AJ466" s="216"/>
      <c r="AK466" s="216"/>
      <c r="AL466" s="216"/>
      <c r="AM466" s="216"/>
      <c r="AN466" s="216"/>
      <c r="AO466" s="216"/>
      <c r="AP466" s="216"/>
      <c r="AQ466" s="216"/>
      <c r="AR466" s="216"/>
      <c r="AS466" s="216"/>
      <c r="AT466" s="216"/>
      <c r="AU466" s="216"/>
      <c r="AV466" s="216"/>
      <c r="AW466" s="216"/>
      <c r="AX466" s="216"/>
      <c r="AY466" s="216"/>
      <c r="AZ466" s="216"/>
      <c r="BA466" s="216"/>
      <c r="BB466" s="216"/>
      <c r="BC466" s="216"/>
      <c r="BD466" s="216"/>
      <c r="BE466" s="216"/>
      <c r="BF466" s="216"/>
      <c r="BG466" s="216"/>
      <c r="BH466" s="216"/>
      <c r="BI466" s="216"/>
      <c r="BJ466" s="216"/>
      <c r="BK466" s="216"/>
      <c r="BL466" s="216"/>
      <c r="BM466" s="216"/>
      <c r="BN466" s="216"/>
      <c r="BO466" s="216"/>
      <c r="BP466" s="216"/>
      <c r="BQ466" s="216"/>
      <c r="BR466" s="216"/>
      <c r="BS466" s="216"/>
      <c r="BT466" s="258"/>
      <c r="BU466" s="258"/>
      <c r="BV466" s="258"/>
      <c r="BW466" s="258"/>
      <c r="BX466" s="258"/>
    </row>
    <row r="467" spans="1:76" s="252" customFormat="1" ht="19.899999999999999" customHeight="1">
      <c r="A467" s="337"/>
      <c r="B467" s="389"/>
      <c r="C467" s="70">
        <v>66112070511203</v>
      </c>
      <c r="D467" s="71">
        <v>2526</v>
      </c>
      <c r="E467" s="71" t="s">
        <v>51</v>
      </c>
      <c r="F467" s="71" t="s">
        <v>1884</v>
      </c>
      <c r="G467" s="71"/>
      <c r="H467" s="72" t="s">
        <v>1514</v>
      </c>
      <c r="I467" s="261" t="s">
        <v>351</v>
      </c>
      <c r="J467" s="71" t="s">
        <v>352</v>
      </c>
      <c r="K467" s="71" t="s">
        <v>27</v>
      </c>
      <c r="L467" s="73">
        <v>1</v>
      </c>
      <c r="M467" s="281">
        <v>3</v>
      </c>
      <c r="N467" s="262">
        <v>435.4</v>
      </c>
      <c r="O467" s="73">
        <v>72</v>
      </c>
      <c r="P467" s="73" t="s">
        <v>28</v>
      </c>
      <c r="Q467" s="282">
        <v>0.05</v>
      </c>
      <c r="R467" s="454">
        <v>440.18939999999998</v>
      </c>
      <c r="S467" s="552"/>
      <c r="T467" s="216"/>
      <c r="U467" s="216"/>
      <c r="V467" s="216"/>
      <c r="W467" s="216"/>
      <c r="X467" s="216"/>
      <c r="Y467" s="216"/>
      <c r="Z467" s="216"/>
      <c r="AA467" s="216"/>
      <c r="AB467" s="216"/>
      <c r="AC467" s="216"/>
      <c r="AD467" s="216"/>
      <c r="AE467" s="216"/>
      <c r="AF467" s="216"/>
      <c r="AG467" s="216"/>
      <c r="AH467" s="216"/>
      <c r="AI467" s="216"/>
      <c r="AJ467" s="216"/>
      <c r="AK467" s="216"/>
      <c r="AL467" s="216"/>
      <c r="AM467" s="216"/>
      <c r="AN467" s="216"/>
      <c r="AO467" s="216"/>
      <c r="AP467" s="216"/>
      <c r="AQ467" s="216"/>
      <c r="AR467" s="216"/>
      <c r="AS467" s="216"/>
      <c r="AT467" s="216"/>
      <c r="AU467" s="216"/>
      <c r="AV467" s="216"/>
      <c r="AW467" s="216"/>
      <c r="AX467" s="216"/>
      <c r="AY467" s="216"/>
      <c r="AZ467" s="216"/>
      <c r="BA467" s="216"/>
      <c r="BB467" s="216"/>
      <c r="BC467" s="216"/>
      <c r="BD467" s="216"/>
      <c r="BE467" s="216"/>
      <c r="BF467" s="216"/>
      <c r="BG467" s="216"/>
      <c r="BH467" s="216"/>
      <c r="BI467" s="216"/>
      <c r="BJ467" s="216"/>
      <c r="BK467" s="216"/>
      <c r="BL467" s="216"/>
      <c r="BM467" s="216"/>
      <c r="BN467" s="216"/>
      <c r="BO467" s="216"/>
      <c r="BP467" s="216"/>
      <c r="BQ467" s="216"/>
      <c r="BR467" s="216"/>
      <c r="BS467" s="216"/>
      <c r="BT467" s="258"/>
      <c r="BU467" s="258"/>
      <c r="BV467" s="258"/>
      <c r="BW467" s="258"/>
      <c r="BX467" s="258"/>
    </row>
    <row r="468" spans="1:76" s="252" customFormat="1" ht="19.899999999999999" customHeight="1">
      <c r="A468" s="337"/>
      <c r="B468" s="389"/>
      <c r="C468" s="70">
        <v>66112070511204</v>
      </c>
      <c r="D468" s="71">
        <v>2528</v>
      </c>
      <c r="E468" s="71" t="s">
        <v>51</v>
      </c>
      <c r="F468" s="71" t="s">
        <v>1884</v>
      </c>
      <c r="G468" s="71"/>
      <c r="H468" s="72" t="s">
        <v>1514</v>
      </c>
      <c r="I468" s="261" t="s">
        <v>351</v>
      </c>
      <c r="J468" s="71" t="s">
        <v>352</v>
      </c>
      <c r="K468" s="71" t="s">
        <v>27</v>
      </c>
      <c r="L468" s="73">
        <v>1</v>
      </c>
      <c r="M468" s="281">
        <v>4</v>
      </c>
      <c r="N468" s="262">
        <v>435.4</v>
      </c>
      <c r="O468" s="73">
        <v>72</v>
      </c>
      <c r="P468" s="73" t="s">
        <v>37</v>
      </c>
      <c r="Q468" s="282">
        <v>7.0000000000000007E-2</v>
      </c>
      <c r="R468" s="454">
        <v>440.18939999999998</v>
      </c>
      <c r="S468" s="552"/>
      <c r="T468" s="216"/>
      <c r="U468" s="216"/>
      <c r="V468" s="216"/>
      <c r="W468" s="216"/>
      <c r="X468" s="216"/>
      <c r="Y468" s="216"/>
      <c r="Z468" s="216"/>
      <c r="AA468" s="216"/>
      <c r="AB468" s="216"/>
      <c r="AC468" s="216"/>
      <c r="AD468" s="216"/>
      <c r="AE468" s="216"/>
      <c r="AF468" s="216"/>
      <c r="AG468" s="216"/>
      <c r="AH468" s="216"/>
      <c r="AI468" s="216"/>
      <c r="AJ468" s="216"/>
      <c r="AK468" s="216"/>
      <c r="AL468" s="216"/>
      <c r="AM468" s="216"/>
      <c r="AN468" s="216"/>
      <c r="AO468" s="216"/>
      <c r="AP468" s="216"/>
      <c r="AQ468" s="216"/>
      <c r="AR468" s="216"/>
      <c r="AS468" s="216"/>
      <c r="AT468" s="216"/>
      <c r="AU468" s="216"/>
      <c r="AV468" s="216"/>
      <c r="AW468" s="216"/>
      <c r="AX468" s="216"/>
      <c r="AY468" s="216"/>
      <c r="AZ468" s="216"/>
      <c r="BA468" s="216"/>
      <c r="BB468" s="216"/>
      <c r="BC468" s="216"/>
      <c r="BD468" s="216"/>
      <c r="BE468" s="216"/>
      <c r="BF468" s="216"/>
      <c r="BG468" s="216"/>
      <c r="BH468" s="216"/>
      <c r="BI468" s="216"/>
      <c r="BJ468" s="216"/>
      <c r="BK468" s="216"/>
      <c r="BL468" s="216"/>
      <c r="BM468" s="216"/>
      <c r="BN468" s="216"/>
      <c r="BO468" s="216"/>
      <c r="BP468" s="216"/>
      <c r="BQ468" s="216"/>
      <c r="BR468" s="216"/>
      <c r="BS468" s="216"/>
      <c r="BT468" s="258"/>
      <c r="BU468" s="258"/>
      <c r="BV468" s="258"/>
      <c r="BW468" s="258"/>
      <c r="BX468" s="258"/>
    </row>
    <row r="469" spans="1:76" s="252" customFormat="1" ht="19.899999999999999" customHeight="1">
      <c r="A469" s="337"/>
      <c r="B469" s="389"/>
      <c r="C469" s="70">
        <v>66112070511205</v>
      </c>
      <c r="D469" s="71">
        <v>2527</v>
      </c>
      <c r="E469" s="71" t="s">
        <v>51</v>
      </c>
      <c r="F469" s="71" t="s">
        <v>1884</v>
      </c>
      <c r="G469" s="71"/>
      <c r="H469" s="72" t="s">
        <v>1514</v>
      </c>
      <c r="I469" s="261" t="s">
        <v>351</v>
      </c>
      <c r="J469" s="71" t="s">
        <v>352</v>
      </c>
      <c r="K469" s="71" t="s">
        <v>27</v>
      </c>
      <c r="L469" s="73">
        <v>1</v>
      </c>
      <c r="M469" s="281">
        <v>5</v>
      </c>
      <c r="N469" s="262">
        <v>522</v>
      </c>
      <c r="O469" s="73">
        <v>72</v>
      </c>
      <c r="P469" s="73" t="s">
        <v>28</v>
      </c>
      <c r="Q469" s="282">
        <v>0.05</v>
      </c>
      <c r="R469" s="454">
        <v>527.74199999999996</v>
      </c>
      <c r="S469" s="552"/>
      <c r="T469" s="216"/>
      <c r="U469" s="216"/>
      <c r="V469" s="216"/>
      <c r="W469" s="216"/>
      <c r="X469" s="216"/>
      <c r="Y469" s="216"/>
      <c r="Z469" s="216"/>
      <c r="AA469" s="216"/>
      <c r="AB469" s="216"/>
      <c r="AC469" s="216"/>
      <c r="AD469" s="216"/>
      <c r="AE469" s="216"/>
      <c r="AF469" s="216"/>
      <c r="AG469" s="216"/>
      <c r="AH469" s="216"/>
      <c r="AI469" s="216"/>
      <c r="AJ469" s="216"/>
      <c r="AK469" s="216"/>
      <c r="AL469" s="216"/>
      <c r="AM469" s="216"/>
      <c r="AN469" s="216"/>
      <c r="AO469" s="216"/>
      <c r="AP469" s="216"/>
      <c r="AQ469" s="216"/>
      <c r="AR469" s="216"/>
      <c r="AS469" s="216"/>
      <c r="AT469" s="216"/>
      <c r="AU469" s="216"/>
      <c r="AV469" s="216"/>
      <c r="AW469" s="216"/>
      <c r="AX469" s="216"/>
      <c r="AY469" s="216"/>
      <c r="AZ469" s="216"/>
      <c r="BA469" s="216"/>
      <c r="BB469" s="216"/>
      <c r="BC469" s="216"/>
      <c r="BD469" s="216"/>
      <c r="BE469" s="216"/>
      <c r="BF469" s="216"/>
      <c r="BG469" s="216"/>
      <c r="BH469" s="216"/>
      <c r="BI469" s="216"/>
      <c r="BJ469" s="216"/>
      <c r="BK469" s="216"/>
      <c r="BL469" s="216"/>
      <c r="BM469" s="216"/>
      <c r="BN469" s="216"/>
      <c r="BO469" s="216"/>
      <c r="BP469" s="216"/>
      <c r="BQ469" s="216"/>
      <c r="BR469" s="216"/>
      <c r="BS469" s="216"/>
      <c r="BT469" s="258"/>
      <c r="BU469" s="258"/>
      <c r="BV469" s="258"/>
      <c r="BW469" s="258"/>
      <c r="BX469" s="258"/>
    </row>
    <row r="470" spans="1:76" s="252" customFormat="1" ht="19.899999999999999" customHeight="1">
      <c r="A470" s="337"/>
      <c r="B470" s="389"/>
      <c r="C470" s="70">
        <v>66112070511206</v>
      </c>
      <c r="D470" s="71">
        <v>2529</v>
      </c>
      <c r="E470" s="71" t="s">
        <v>51</v>
      </c>
      <c r="F470" s="71" t="s">
        <v>1884</v>
      </c>
      <c r="G470" s="71"/>
      <c r="H470" s="72" t="s">
        <v>1514</v>
      </c>
      <c r="I470" s="261" t="s">
        <v>351</v>
      </c>
      <c r="J470" s="71" t="s">
        <v>352</v>
      </c>
      <c r="K470" s="71" t="s">
        <v>27</v>
      </c>
      <c r="L470" s="73">
        <v>1</v>
      </c>
      <c r="M470" s="281">
        <v>6</v>
      </c>
      <c r="N470" s="262">
        <v>435.4</v>
      </c>
      <c r="O470" s="73">
        <v>72</v>
      </c>
      <c r="P470" s="73" t="s">
        <v>28</v>
      </c>
      <c r="Q470" s="282">
        <v>0.05</v>
      </c>
      <c r="R470" s="454">
        <v>440.18939999999998</v>
      </c>
      <c r="S470" s="552"/>
      <c r="T470" s="216"/>
      <c r="U470" s="216"/>
      <c r="V470" s="216"/>
      <c r="W470" s="216"/>
      <c r="X470" s="216"/>
      <c r="Y470" s="216"/>
      <c r="Z470" s="216"/>
      <c r="AA470" s="216"/>
      <c r="AB470" s="216"/>
      <c r="AC470" s="216"/>
      <c r="AD470" s="216"/>
      <c r="AE470" s="216"/>
      <c r="AF470" s="216"/>
      <c r="AG470" s="216"/>
      <c r="AH470" s="216"/>
      <c r="AI470" s="216"/>
      <c r="AJ470" s="216"/>
      <c r="AK470" s="216"/>
      <c r="AL470" s="216"/>
      <c r="AM470" s="216"/>
      <c r="AN470" s="216"/>
      <c r="AO470" s="216"/>
      <c r="AP470" s="216"/>
      <c r="AQ470" s="216"/>
      <c r="AR470" s="216"/>
      <c r="AS470" s="216"/>
      <c r="AT470" s="216"/>
      <c r="AU470" s="216"/>
      <c r="AV470" s="216"/>
      <c r="AW470" s="216"/>
      <c r="AX470" s="216"/>
      <c r="AY470" s="216"/>
      <c r="AZ470" s="216"/>
      <c r="BA470" s="216"/>
      <c r="BB470" s="216"/>
      <c r="BC470" s="216"/>
      <c r="BD470" s="216"/>
      <c r="BE470" s="216"/>
      <c r="BF470" s="216"/>
      <c r="BG470" s="216"/>
      <c r="BH470" s="216"/>
      <c r="BI470" s="216"/>
      <c r="BJ470" s="216"/>
      <c r="BK470" s="216"/>
      <c r="BL470" s="216"/>
      <c r="BM470" s="216"/>
      <c r="BN470" s="216"/>
      <c r="BO470" s="216"/>
      <c r="BP470" s="216"/>
      <c r="BQ470" s="216"/>
      <c r="BR470" s="216"/>
      <c r="BS470" s="216"/>
      <c r="BT470" s="258"/>
      <c r="BU470" s="258"/>
      <c r="BV470" s="258"/>
      <c r="BW470" s="258"/>
      <c r="BX470" s="258"/>
    </row>
    <row r="471" spans="1:76" s="252" customFormat="1" ht="19.899999999999999" customHeight="1">
      <c r="A471" s="337"/>
      <c r="B471" s="389"/>
      <c r="C471" s="70">
        <v>66112070511207</v>
      </c>
      <c r="D471" s="71">
        <v>2530</v>
      </c>
      <c r="E471" s="71" t="s">
        <v>51</v>
      </c>
      <c r="F471" s="71" t="s">
        <v>1884</v>
      </c>
      <c r="G471" s="71"/>
      <c r="H471" s="72" t="s">
        <v>1514</v>
      </c>
      <c r="I471" s="261" t="s">
        <v>351</v>
      </c>
      <c r="J471" s="71" t="s">
        <v>352</v>
      </c>
      <c r="K471" s="71" t="s">
        <v>27</v>
      </c>
      <c r="L471" s="73">
        <v>1</v>
      </c>
      <c r="M471" s="281">
        <v>7</v>
      </c>
      <c r="N471" s="262">
        <v>435.4</v>
      </c>
      <c r="O471" s="73">
        <v>72</v>
      </c>
      <c r="P471" s="73" t="s">
        <v>28</v>
      </c>
      <c r="Q471" s="282">
        <v>0.05</v>
      </c>
      <c r="R471" s="454">
        <v>440.18939999999998</v>
      </c>
      <c r="S471" s="552"/>
      <c r="T471" s="216"/>
      <c r="U471" s="216"/>
      <c r="V471" s="216"/>
      <c r="W471" s="216"/>
      <c r="X471" s="216"/>
      <c r="Y471" s="216"/>
      <c r="Z471" s="216"/>
      <c r="AA471" s="216"/>
      <c r="AB471" s="216"/>
      <c r="AC471" s="216"/>
      <c r="AD471" s="216"/>
      <c r="AE471" s="216"/>
      <c r="AF471" s="216"/>
      <c r="AG471" s="216"/>
      <c r="AH471" s="216"/>
      <c r="AI471" s="216"/>
      <c r="AJ471" s="216"/>
      <c r="AK471" s="216"/>
      <c r="AL471" s="216"/>
      <c r="AM471" s="216"/>
      <c r="AN471" s="216"/>
      <c r="AO471" s="216"/>
      <c r="AP471" s="216"/>
      <c r="AQ471" s="216"/>
      <c r="AR471" s="216"/>
      <c r="AS471" s="216"/>
      <c r="AT471" s="216"/>
      <c r="AU471" s="216"/>
      <c r="AV471" s="216"/>
      <c r="AW471" s="216"/>
      <c r="AX471" s="216"/>
      <c r="AY471" s="216"/>
      <c r="AZ471" s="216"/>
      <c r="BA471" s="216"/>
      <c r="BB471" s="216"/>
      <c r="BC471" s="216"/>
      <c r="BD471" s="216"/>
      <c r="BE471" s="216"/>
      <c r="BF471" s="216"/>
      <c r="BG471" s="216"/>
      <c r="BH471" s="216"/>
      <c r="BI471" s="216"/>
      <c r="BJ471" s="216"/>
      <c r="BK471" s="216"/>
      <c r="BL471" s="216"/>
      <c r="BM471" s="216"/>
      <c r="BN471" s="216"/>
      <c r="BO471" s="216"/>
      <c r="BP471" s="216"/>
      <c r="BQ471" s="216"/>
      <c r="BR471" s="216"/>
      <c r="BS471" s="216"/>
      <c r="BT471" s="258"/>
      <c r="BU471" s="258"/>
      <c r="BV471" s="258"/>
      <c r="BW471" s="258"/>
      <c r="BX471" s="258"/>
    </row>
    <row r="472" spans="1:76" s="252" customFormat="1" ht="19.899999999999999" customHeight="1">
      <c r="A472" s="337"/>
      <c r="B472" s="389"/>
      <c r="C472" s="70">
        <v>66112070511208</v>
      </c>
      <c r="D472" s="71">
        <v>2531</v>
      </c>
      <c r="E472" s="71" t="s">
        <v>51</v>
      </c>
      <c r="F472" s="71" t="s">
        <v>1884</v>
      </c>
      <c r="G472" s="71"/>
      <c r="H472" s="72" t="s">
        <v>1514</v>
      </c>
      <c r="I472" s="261" t="s">
        <v>351</v>
      </c>
      <c r="J472" s="71" t="s">
        <v>352</v>
      </c>
      <c r="K472" s="71" t="s">
        <v>27</v>
      </c>
      <c r="L472" s="73">
        <v>1</v>
      </c>
      <c r="M472" s="281">
        <v>8</v>
      </c>
      <c r="N472" s="262">
        <v>435.4</v>
      </c>
      <c r="O472" s="73">
        <v>72</v>
      </c>
      <c r="P472" s="73" t="s">
        <v>28</v>
      </c>
      <c r="Q472" s="282">
        <v>0.05</v>
      </c>
      <c r="R472" s="454">
        <v>440.18939999999998</v>
      </c>
      <c r="S472" s="552"/>
      <c r="T472" s="216"/>
      <c r="U472" s="216"/>
      <c r="V472" s="216"/>
      <c r="W472" s="216"/>
      <c r="X472" s="216"/>
      <c r="Y472" s="216"/>
      <c r="Z472" s="216"/>
      <c r="AA472" s="216"/>
      <c r="AB472" s="216"/>
      <c r="AC472" s="216"/>
      <c r="AD472" s="216"/>
      <c r="AE472" s="216"/>
      <c r="AF472" s="216"/>
      <c r="AG472" s="216"/>
      <c r="AH472" s="216"/>
      <c r="AI472" s="216"/>
      <c r="AJ472" s="216"/>
      <c r="AK472" s="216"/>
      <c r="AL472" s="216"/>
      <c r="AM472" s="216"/>
      <c r="AN472" s="216"/>
      <c r="AO472" s="216"/>
      <c r="AP472" s="216"/>
      <c r="AQ472" s="216"/>
      <c r="AR472" s="216"/>
      <c r="AS472" s="216"/>
      <c r="AT472" s="216"/>
      <c r="AU472" s="216"/>
      <c r="AV472" s="216"/>
      <c r="AW472" s="216"/>
      <c r="AX472" s="216"/>
      <c r="AY472" s="216"/>
      <c r="AZ472" s="216"/>
      <c r="BA472" s="216"/>
      <c r="BB472" s="216"/>
      <c r="BC472" s="216"/>
      <c r="BD472" s="216"/>
      <c r="BE472" s="216"/>
      <c r="BF472" s="216"/>
      <c r="BG472" s="216"/>
      <c r="BH472" s="216"/>
      <c r="BI472" s="216"/>
      <c r="BJ472" s="216"/>
      <c r="BK472" s="216"/>
      <c r="BL472" s="216"/>
      <c r="BM472" s="216"/>
      <c r="BN472" s="216"/>
      <c r="BO472" s="216"/>
      <c r="BP472" s="216"/>
      <c r="BQ472" s="216"/>
      <c r="BR472" s="216"/>
      <c r="BS472" s="216"/>
      <c r="BT472" s="258"/>
      <c r="BU472" s="258"/>
      <c r="BV472" s="258"/>
      <c r="BW472" s="258"/>
      <c r="BX472" s="258"/>
    </row>
    <row r="473" spans="1:76" s="252" customFormat="1" ht="19.899999999999999" customHeight="1" thickBot="1">
      <c r="A473" s="337"/>
      <c r="B473" s="390"/>
      <c r="C473" s="526">
        <v>66112070511209</v>
      </c>
      <c r="D473" s="527">
        <v>2532</v>
      </c>
      <c r="E473" s="527" t="s">
        <v>51</v>
      </c>
      <c r="F473" s="527" t="s">
        <v>1884</v>
      </c>
      <c r="G473" s="527"/>
      <c r="H473" s="528" t="s">
        <v>1514</v>
      </c>
      <c r="I473" s="261" t="s">
        <v>351</v>
      </c>
      <c r="J473" s="527" t="s">
        <v>352</v>
      </c>
      <c r="K473" s="527" t="s">
        <v>27</v>
      </c>
      <c r="L473" s="398">
        <v>1</v>
      </c>
      <c r="M473" s="438">
        <v>9</v>
      </c>
      <c r="N473" s="439">
        <v>430.2</v>
      </c>
      <c r="O473" s="398">
        <v>72</v>
      </c>
      <c r="P473" s="398" t="s">
        <v>48</v>
      </c>
      <c r="Q473" s="440">
        <v>0.09</v>
      </c>
      <c r="R473" s="441">
        <v>434.93220000000002</v>
      </c>
      <c r="S473" s="552">
        <f>SUM(R465:R473)</f>
        <v>4044.0000000000009</v>
      </c>
      <c r="T473" s="216"/>
      <c r="U473" s="216"/>
      <c r="V473" s="216"/>
      <c r="W473" s="216"/>
      <c r="X473" s="216"/>
      <c r="Y473" s="216"/>
      <c r="Z473" s="216"/>
      <c r="AA473" s="216"/>
      <c r="AB473" s="216"/>
      <c r="AC473" s="216"/>
      <c r="AD473" s="216"/>
      <c r="AE473" s="216"/>
      <c r="AF473" s="216"/>
      <c r="AG473" s="216"/>
      <c r="AH473" s="216"/>
      <c r="AI473" s="216"/>
      <c r="AJ473" s="216"/>
      <c r="AK473" s="216"/>
      <c r="AL473" s="216"/>
      <c r="AM473" s="216"/>
      <c r="AN473" s="216"/>
      <c r="AO473" s="216"/>
      <c r="AP473" s="216"/>
      <c r="AQ473" s="216"/>
      <c r="AR473" s="216"/>
      <c r="AS473" s="216"/>
      <c r="AT473" s="216"/>
      <c r="AU473" s="216"/>
      <c r="AV473" s="216"/>
      <c r="AW473" s="216"/>
      <c r="AX473" s="216"/>
      <c r="AY473" s="216"/>
      <c r="AZ473" s="216"/>
      <c r="BA473" s="216"/>
      <c r="BB473" s="216"/>
      <c r="BC473" s="216"/>
      <c r="BD473" s="216"/>
      <c r="BE473" s="216"/>
      <c r="BF473" s="216"/>
      <c r="BG473" s="216"/>
      <c r="BH473" s="216"/>
      <c r="BI473" s="216"/>
      <c r="BJ473" s="216"/>
      <c r="BK473" s="216"/>
      <c r="BL473" s="216"/>
      <c r="BM473" s="216"/>
      <c r="BN473" s="216"/>
      <c r="BO473" s="216"/>
      <c r="BP473" s="216"/>
      <c r="BQ473" s="216"/>
      <c r="BR473" s="216"/>
      <c r="BS473" s="216"/>
      <c r="BT473" s="258"/>
      <c r="BU473" s="258"/>
      <c r="BV473" s="258"/>
      <c r="BW473" s="258"/>
      <c r="BX473" s="258"/>
    </row>
    <row r="474" spans="1:76" s="252" customFormat="1" ht="19.899999999999999" customHeight="1">
      <c r="B474" s="345">
        <v>77</v>
      </c>
      <c r="C474" s="422" t="s">
        <v>1015</v>
      </c>
      <c r="D474" s="422" t="s">
        <v>1016</v>
      </c>
      <c r="E474" s="422" t="s">
        <v>51</v>
      </c>
      <c r="F474" s="422" t="s">
        <v>1884</v>
      </c>
      <c r="G474" s="422"/>
      <c r="H474" s="424" t="s">
        <v>1017</v>
      </c>
      <c r="I474" s="348" t="s">
        <v>1018</v>
      </c>
      <c r="J474" s="422" t="s">
        <v>71</v>
      </c>
      <c r="K474" s="422" t="s">
        <v>27</v>
      </c>
      <c r="L474" s="349">
        <v>1</v>
      </c>
      <c r="M474" s="350">
        <v>1</v>
      </c>
      <c r="N474" s="351">
        <v>1881.4</v>
      </c>
      <c r="O474" s="349">
        <v>84</v>
      </c>
      <c r="P474" s="349" t="s">
        <v>44</v>
      </c>
      <c r="Q474" s="349" t="s">
        <v>49</v>
      </c>
      <c r="R474" s="469">
        <v>1902.0201399999999</v>
      </c>
      <c r="S474" s="551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  <c r="AK474" s="214"/>
      <c r="AL474" s="214"/>
      <c r="AM474" s="214"/>
      <c r="AN474" s="214"/>
      <c r="AO474" s="214"/>
      <c r="AP474" s="214"/>
      <c r="AQ474" s="214"/>
      <c r="AR474" s="214"/>
      <c r="AS474" s="214"/>
      <c r="AT474" s="214"/>
      <c r="AU474" s="214"/>
      <c r="AV474" s="214"/>
      <c r="AW474" s="214"/>
      <c r="AX474" s="214"/>
      <c r="AY474" s="214"/>
      <c r="AZ474" s="214"/>
      <c r="BA474" s="214"/>
      <c r="BB474" s="214"/>
      <c r="BC474" s="214"/>
      <c r="BD474" s="214"/>
      <c r="BE474" s="214"/>
      <c r="BF474" s="214"/>
      <c r="BG474" s="214"/>
      <c r="BH474" s="214"/>
      <c r="BI474" s="214"/>
      <c r="BJ474" s="214"/>
      <c r="BK474" s="214"/>
      <c r="BL474" s="214"/>
      <c r="BM474" s="214"/>
      <c r="BN474" s="214"/>
      <c r="BO474" s="214"/>
      <c r="BP474" s="214"/>
      <c r="BQ474" s="214"/>
      <c r="BR474" s="214"/>
      <c r="BS474" s="214"/>
      <c r="BT474" s="253"/>
      <c r="BU474" s="253"/>
      <c r="BV474" s="253"/>
      <c r="BW474" s="253"/>
      <c r="BX474" s="253"/>
    </row>
    <row r="475" spans="1:76" s="252" customFormat="1" ht="19.899999999999999" customHeight="1">
      <c r="B475" s="353"/>
      <c r="C475" s="85" t="s">
        <v>1019</v>
      </c>
      <c r="D475" s="85" t="s">
        <v>1020</v>
      </c>
      <c r="E475" s="85" t="s">
        <v>51</v>
      </c>
      <c r="F475" s="85" t="s">
        <v>1884</v>
      </c>
      <c r="G475" s="85"/>
      <c r="H475" s="87" t="s">
        <v>1017</v>
      </c>
      <c r="I475" s="261" t="s">
        <v>351</v>
      </c>
      <c r="J475" s="85" t="s">
        <v>71</v>
      </c>
      <c r="K475" s="85" t="s">
        <v>27</v>
      </c>
      <c r="L475" s="49">
        <v>1</v>
      </c>
      <c r="M475" s="52">
        <v>2</v>
      </c>
      <c r="N475" s="53">
        <v>1980</v>
      </c>
      <c r="O475" s="49">
        <v>84</v>
      </c>
      <c r="P475" s="49" t="s">
        <v>44</v>
      </c>
      <c r="Q475" s="49" t="s">
        <v>49</v>
      </c>
      <c r="R475" s="470">
        <v>2001.7008000000001</v>
      </c>
      <c r="S475" s="551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  <c r="AK475" s="214"/>
      <c r="AL475" s="214"/>
      <c r="AM475" s="214"/>
      <c r="AN475" s="214"/>
      <c r="AO475" s="214"/>
      <c r="AP475" s="214"/>
      <c r="AQ475" s="214"/>
      <c r="AR475" s="214"/>
      <c r="AS475" s="214"/>
      <c r="AT475" s="214"/>
      <c r="AU475" s="214"/>
      <c r="AV475" s="214"/>
      <c r="AW475" s="214"/>
      <c r="AX475" s="214"/>
      <c r="AY475" s="214"/>
      <c r="AZ475" s="214"/>
      <c r="BA475" s="214"/>
      <c r="BB475" s="214"/>
      <c r="BC475" s="214"/>
      <c r="BD475" s="214"/>
      <c r="BE475" s="214"/>
      <c r="BF475" s="214"/>
      <c r="BG475" s="214"/>
      <c r="BH475" s="214"/>
      <c r="BI475" s="214"/>
      <c r="BJ475" s="214"/>
      <c r="BK475" s="214"/>
      <c r="BL475" s="214"/>
      <c r="BM475" s="214"/>
      <c r="BN475" s="214"/>
      <c r="BO475" s="214"/>
      <c r="BP475" s="214"/>
      <c r="BQ475" s="214"/>
      <c r="BR475" s="214"/>
      <c r="BS475" s="214"/>
      <c r="BT475" s="253"/>
      <c r="BU475" s="253"/>
      <c r="BV475" s="253"/>
      <c r="BW475" s="253"/>
      <c r="BX475" s="253"/>
    </row>
    <row r="476" spans="1:76" s="252" customFormat="1" ht="19.899999999999999" customHeight="1">
      <c r="B476" s="353"/>
      <c r="C476" s="161" t="s">
        <v>1021</v>
      </c>
      <c r="D476" s="161" t="s">
        <v>1022</v>
      </c>
      <c r="E476" s="161" t="s">
        <v>51</v>
      </c>
      <c r="F476" s="161" t="s">
        <v>1884</v>
      </c>
      <c r="G476" s="161"/>
      <c r="H476" s="162" t="s">
        <v>1017</v>
      </c>
      <c r="I476" s="261" t="s">
        <v>351</v>
      </c>
      <c r="J476" s="161" t="s">
        <v>71</v>
      </c>
      <c r="K476" s="161" t="s">
        <v>27</v>
      </c>
      <c r="L476" s="49">
        <v>1</v>
      </c>
      <c r="M476" s="52">
        <v>3</v>
      </c>
      <c r="N476" s="53">
        <v>1881.4</v>
      </c>
      <c r="O476" s="49">
        <v>84</v>
      </c>
      <c r="P476" s="49" t="s">
        <v>37</v>
      </c>
      <c r="Q476" s="324">
        <v>7.0000000000000007E-2</v>
      </c>
      <c r="R476" s="470">
        <v>1902.0201399999999</v>
      </c>
      <c r="S476" s="551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  <c r="AK476" s="214"/>
      <c r="AL476" s="214"/>
      <c r="AM476" s="214"/>
      <c r="AN476" s="214"/>
      <c r="AO476" s="214"/>
      <c r="AP476" s="214"/>
      <c r="AQ476" s="214"/>
      <c r="AR476" s="214"/>
      <c r="AS476" s="214"/>
      <c r="AT476" s="214"/>
      <c r="AU476" s="214"/>
      <c r="AV476" s="214"/>
      <c r="AW476" s="214"/>
      <c r="AX476" s="214"/>
      <c r="AY476" s="214"/>
      <c r="AZ476" s="214"/>
      <c r="BA476" s="214"/>
      <c r="BB476" s="214"/>
      <c r="BC476" s="214"/>
      <c r="BD476" s="214"/>
      <c r="BE476" s="214"/>
      <c r="BF476" s="214"/>
      <c r="BG476" s="214"/>
      <c r="BH476" s="214"/>
      <c r="BI476" s="214"/>
      <c r="BJ476" s="214"/>
      <c r="BK476" s="214"/>
      <c r="BL476" s="214"/>
      <c r="BM476" s="214"/>
      <c r="BN476" s="214"/>
      <c r="BO476" s="214"/>
      <c r="BP476" s="214"/>
      <c r="BQ476" s="214"/>
      <c r="BR476" s="214"/>
      <c r="BS476" s="214"/>
      <c r="BT476" s="253"/>
      <c r="BU476" s="253"/>
      <c r="BV476" s="253"/>
      <c r="BW476" s="253"/>
      <c r="BX476" s="253"/>
    </row>
    <row r="477" spans="1:76" s="252" customFormat="1" ht="19.899999999999999" customHeight="1">
      <c r="B477" s="353"/>
      <c r="C477" s="85" t="s">
        <v>1023</v>
      </c>
      <c r="D477" s="85" t="s">
        <v>1024</v>
      </c>
      <c r="E477" s="85" t="s">
        <v>51</v>
      </c>
      <c r="F477" s="85" t="s">
        <v>1884</v>
      </c>
      <c r="G477" s="85"/>
      <c r="H477" s="87" t="s">
        <v>1017</v>
      </c>
      <c r="I477" s="261" t="s">
        <v>351</v>
      </c>
      <c r="J477" s="85" t="s">
        <v>71</v>
      </c>
      <c r="K477" s="85" t="s">
        <v>27</v>
      </c>
      <c r="L477" s="49">
        <v>1</v>
      </c>
      <c r="M477" s="52">
        <v>4</v>
      </c>
      <c r="N477" s="53">
        <v>1881.4</v>
      </c>
      <c r="O477" s="49">
        <v>84</v>
      </c>
      <c r="P477" s="49" t="s">
        <v>44</v>
      </c>
      <c r="Q477" s="49" t="s">
        <v>49</v>
      </c>
      <c r="R477" s="470">
        <v>1902.0201399999999</v>
      </c>
      <c r="S477" s="551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  <c r="AK477" s="214"/>
      <c r="AL477" s="214"/>
      <c r="AM477" s="214"/>
      <c r="AN477" s="214"/>
      <c r="AO477" s="214"/>
      <c r="AP477" s="214"/>
      <c r="AQ477" s="214"/>
      <c r="AR477" s="214"/>
      <c r="AS477" s="214"/>
      <c r="AT477" s="214"/>
      <c r="AU477" s="214"/>
      <c r="AV477" s="214"/>
      <c r="AW477" s="214"/>
      <c r="AX477" s="214"/>
      <c r="AY477" s="214"/>
      <c r="AZ477" s="214"/>
      <c r="BA477" s="214"/>
      <c r="BB477" s="214"/>
      <c r="BC477" s="214"/>
      <c r="BD477" s="214"/>
      <c r="BE477" s="214"/>
      <c r="BF477" s="214"/>
      <c r="BG477" s="214"/>
      <c r="BH477" s="214"/>
      <c r="BI477" s="214"/>
      <c r="BJ477" s="214"/>
      <c r="BK477" s="214"/>
      <c r="BL477" s="214"/>
      <c r="BM477" s="214"/>
      <c r="BN477" s="214"/>
      <c r="BO477" s="214"/>
      <c r="BP477" s="214"/>
      <c r="BQ477" s="214"/>
      <c r="BR477" s="214"/>
      <c r="BS477" s="214"/>
      <c r="BT477" s="253"/>
      <c r="BU477" s="253"/>
      <c r="BV477" s="253"/>
      <c r="BW477" s="253"/>
      <c r="BX477" s="253"/>
    </row>
    <row r="478" spans="1:76" s="252" customFormat="1" ht="19.899999999999999" customHeight="1">
      <c r="B478" s="353"/>
      <c r="C478" s="85" t="s">
        <v>1025</v>
      </c>
      <c r="D478" s="85" t="s">
        <v>1026</v>
      </c>
      <c r="E478" s="85" t="s">
        <v>51</v>
      </c>
      <c r="F478" s="85" t="s">
        <v>1884</v>
      </c>
      <c r="G478" s="85"/>
      <c r="H478" s="87" t="s">
        <v>1017</v>
      </c>
      <c r="I478" s="261" t="s">
        <v>351</v>
      </c>
      <c r="J478" s="85" t="s">
        <v>71</v>
      </c>
      <c r="K478" s="85" t="s">
        <v>27</v>
      </c>
      <c r="L478" s="49">
        <v>1</v>
      </c>
      <c r="M478" s="52">
        <v>5</v>
      </c>
      <c r="N478" s="53">
        <v>1980</v>
      </c>
      <c r="O478" s="49">
        <v>84</v>
      </c>
      <c r="P478" s="49" t="s">
        <v>28</v>
      </c>
      <c r="Q478" s="324">
        <v>0.05</v>
      </c>
      <c r="R478" s="470">
        <v>2001.7008000000001</v>
      </c>
      <c r="S478" s="551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  <c r="AK478" s="214"/>
      <c r="AL478" s="214"/>
      <c r="AM478" s="214"/>
      <c r="AN478" s="214"/>
      <c r="AO478" s="214"/>
      <c r="AP478" s="214"/>
      <c r="AQ478" s="214"/>
      <c r="AR478" s="214"/>
      <c r="AS478" s="214"/>
      <c r="AT478" s="214"/>
      <c r="AU478" s="214"/>
      <c r="AV478" s="214"/>
      <c r="AW478" s="214"/>
      <c r="AX478" s="214"/>
      <c r="AY478" s="214"/>
      <c r="AZ478" s="214"/>
      <c r="BA478" s="214"/>
      <c r="BB478" s="214"/>
      <c r="BC478" s="214"/>
      <c r="BD478" s="214"/>
      <c r="BE478" s="214"/>
      <c r="BF478" s="214"/>
      <c r="BG478" s="214"/>
      <c r="BH478" s="214"/>
      <c r="BI478" s="214"/>
      <c r="BJ478" s="214"/>
      <c r="BK478" s="214"/>
      <c r="BL478" s="214"/>
      <c r="BM478" s="214"/>
      <c r="BN478" s="214"/>
      <c r="BO478" s="214"/>
      <c r="BP478" s="214"/>
      <c r="BQ478" s="214"/>
      <c r="BR478" s="214"/>
      <c r="BS478" s="214"/>
      <c r="BT478" s="253"/>
      <c r="BU478" s="253"/>
      <c r="BV478" s="253"/>
      <c r="BW478" s="253"/>
      <c r="BX478" s="253"/>
    </row>
    <row r="479" spans="1:76" s="252" customFormat="1" ht="19.899999999999999" customHeight="1">
      <c r="B479" s="353"/>
      <c r="C479" s="85" t="s">
        <v>1027</v>
      </c>
      <c r="D479" s="85" t="s">
        <v>1028</v>
      </c>
      <c r="E479" s="85" t="s">
        <v>51</v>
      </c>
      <c r="F479" s="85" t="s">
        <v>1884</v>
      </c>
      <c r="G479" s="85"/>
      <c r="H479" s="87" t="s">
        <v>1017</v>
      </c>
      <c r="I479" s="261" t="s">
        <v>351</v>
      </c>
      <c r="J479" s="85" t="s">
        <v>71</v>
      </c>
      <c r="K479" s="85" t="s">
        <v>27</v>
      </c>
      <c r="L479" s="49">
        <v>1</v>
      </c>
      <c r="M479" s="52">
        <v>6</v>
      </c>
      <c r="N479" s="53">
        <v>1881.4</v>
      </c>
      <c r="O479" s="49">
        <v>84</v>
      </c>
      <c r="P479" s="49" t="s">
        <v>48</v>
      </c>
      <c r="Q479" s="324">
        <v>0.09</v>
      </c>
      <c r="R479" s="470">
        <v>1902.0201399999999</v>
      </c>
      <c r="S479" s="551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  <c r="AK479" s="214"/>
      <c r="AL479" s="214"/>
      <c r="AM479" s="214"/>
      <c r="AN479" s="214"/>
      <c r="AO479" s="214"/>
      <c r="AP479" s="214"/>
      <c r="AQ479" s="214"/>
      <c r="AR479" s="214"/>
      <c r="AS479" s="214"/>
      <c r="AT479" s="214"/>
      <c r="AU479" s="214"/>
      <c r="AV479" s="214"/>
      <c r="AW479" s="214"/>
      <c r="AX479" s="214"/>
      <c r="AY479" s="214"/>
      <c r="AZ479" s="214"/>
      <c r="BA479" s="214"/>
      <c r="BB479" s="214"/>
      <c r="BC479" s="214"/>
      <c r="BD479" s="214"/>
      <c r="BE479" s="214"/>
      <c r="BF479" s="214"/>
      <c r="BG479" s="214"/>
      <c r="BH479" s="214"/>
      <c r="BI479" s="214"/>
      <c r="BJ479" s="214"/>
      <c r="BK479" s="214"/>
      <c r="BL479" s="214"/>
      <c r="BM479" s="214"/>
      <c r="BN479" s="214"/>
      <c r="BO479" s="214"/>
      <c r="BP479" s="214"/>
      <c r="BQ479" s="214"/>
      <c r="BR479" s="214"/>
      <c r="BS479" s="214"/>
      <c r="BT479" s="253"/>
      <c r="BU479" s="253"/>
      <c r="BV479" s="253"/>
      <c r="BW479" s="253"/>
      <c r="BX479" s="253"/>
    </row>
    <row r="480" spans="1:76" s="252" customFormat="1" ht="19.899999999999999" customHeight="1">
      <c r="B480" s="353"/>
      <c r="C480" s="103">
        <v>66112380511107</v>
      </c>
      <c r="D480" s="104">
        <v>2449</v>
      </c>
      <c r="E480" s="105" t="s">
        <v>51</v>
      </c>
      <c r="F480" s="105" t="s">
        <v>1884</v>
      </c>
      <c r="G480" s="105"/>
      <c r="H480" s="106" t="s">
        <v>1017</v>
      </c>
      <c r="I480" s="261" t="s">
        <v>351</v>
      </c>
      <c r="J480" s="105" t="s">
        <v>71</v>
      </c>
      <c r="K480" s="105" t="s">
        <v>27</v>
      </c>
      <c r="L480" s="49">
        <v>1</v>
      </c>
      <c r="M480" s="52">
        <v>7</v>
      </c>
      <c r="N480" s="53">
        <v>1881.4</v>
      </c>
      <c r="O480" s="49">
        <v>84</v>
      </c>
      <c r="P480" s="49" t="s">
        <v>45</v>
      </c>
      <c r="Q480" s="324">
        <v>0.13</v>
      </c>
      <c r="R480" s="470">
        <v>1902.0201399999999</v>
      </c>
      <c r="S480" s="551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  <c r="AL480" s="214"/>
      <c r="AM480" s="214"/>
      <c r="AN480" s="214"/>
      <c r="AO480" s="214"/>
      <c r="AP480" s="214"/>
      <c r="AQ480" s="214"/>
      <c r="AR480" s="214"/>
      <c r="AS480" s="214"/>
      <c r="AT480" s="214"/>
      <c r="AU480" s="214"/>
      <c r="AV480" s="214"/>
      <c r="AW480" s="214"/>
      <c r="AX480" s="214"/>
      <c r="AY480" s="214"/>
      <c r="AZ480" s="214"/>
      <c r="BA480" s="214"/>
      <c r="BB480" s="214"/>
      <c r="BC480" s="214"/>
      <c r="BD480" s="214"/>
      <c r="BE480" s="214"/>
      <c r="BF480" s="214"/>
      <c r="BG480" s="214"/>
      <c r="BH480" s="214"/>
      <c r="BI480" s="214"/>
      <c r="BJ480" s="214"/>
      <c r="BK480" s="214"/>
      <c r="BL480" s="214"/>
      <c r="BM480" s="214"/>
      <c r="BN480" s="214"/>
      <c r="BO480" s="214"/>
      <c r="BP480" s="214"/>
      <c r="BQ480" s="214"/>
      <c r="BR480" s="214"/>
      <c r="BS480" s="214"/>
      <c r="BT480" s="253"/>
      <c r="BU480" s="253"/>
      <c r="BV480" s="253"/>
      <c r="BW480" s="253"/>
      <c r="BX480" s="253"/>
    </row>
    <row r="481" spans="1:76" s="252" customFormat="1" ht="19.899999999999999" customHeight="1">
      <c r="B481" s="353"/>
      <c r="C481" s="103">
        <v>66112380511108</v>
      </c>
      <c r="D481" s="104">
        <v>2450</v>
      </c>
      <c r="E481" s="105" t="s">
        <v>51</v>
      </c>
      <c r="F481" s="105" t="s">
        <v>1884</v>
      </c>
      <c r="G481" s="105"/>
      <c r="H481" s="106" t="s">
        <v>1017</v>
      </c>
      <c r="I481" s="261" t="s">
        <v>351</v>
      </c>
      <c r="J481" s="105" t="s">
        <v>71</v>
      </c>
      <c r="K481" s="105" t="s">
        <v>27</v>
      </c>
      <c r="L481" s="49">
        <v>1</v>
      </c>
      <c r="M481" s="52">
        <v>8</v>
      </c>
      <c r="N481" s="53">
        <v>1980</v>
      </c>
      <c r="O481" s="49">
        <v>84</v>
      </c>
      <c r="P481" s="49" t="s">
        <v>28</v>
      </c>
      <c r="Q481" s="324">
        <v>0.05</v>
      </c>
      <c r="R481" s="470">
        <v>2001.7008000000001</v>
      </c>
      <c r="S481" s="551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  <c r="AK481" s="214"/>
      <c r="AL481" s="214"/>
      <c r="AM481" s="214"/>
      <c r="AN481" s="214"/>
      <c r="AO481" s="214"/>
      <c r="AP481" s="214"/>
      <c r="AQ481" s="214"/>
      <c r="AR481" s="214"/>
      <c r="AS481" s="214"/>
      <c r="AT481" s="214"/>
      <c r="AU481" s="214"/>
      <c r="AV481" s="214"/>
      <c r="AW481" s="214"/>
      <c r="AX481" s="214"/>
      <c r="AY481" s="214"/>
      <c r="AZ481" s="214"/>
      <c r="BA481" s="214"/>
      <c r="BB481" s="214"/>
      <c r="BC481" s="214"/>
      <c r="BD481" s="214"/>
      <c r="BE481" s="214"/>
      <c r="BF481" s="214"/>
      <c r="BG481" s="214"/>
      <c r="BH481" s="214"/>
      <c r="BI481" s="214"/>
      <c r="BJ481" s="214"/>
      <c r="BK481" s="214"/>
      <c r="BL481" s="214"/>
      <c r="BM481" s="214"/>
      <c r="BN481" s="214"/>
      <c r="BO481" s="214"/>
      <c r="BP481" s="214"/>
      <c r="BQ481" s="214"/>
      <c r="BR481" s="214"/>
      <c r="BS481" s="214"/>
      <c r="BT481" s="253"/>
      <c r="BU481" s="253"/>
      <c r="BV481" s="253"/>
      <c r="BW481" s="253"/>
      <c r="BX481" s="253"/>
    </row>
    <row r="482" spans="1:76" s="252" customFormat="1" ht="19.899999999999999" customHeight="1">
      <c r="B482" s="353"/>
      <c r="C482" s="103">
        <v>66112380511109</v>
      </c>
      <c r="D482" s="104">
        <v>2451</v>
      </c>
      <c r="E482" s="105" t="s">
        <v>51</v>
      </c>
      <c r="F482" s="105" t="s">
        <v>1884</v>
      </c>
      <c r="G482" s="105"/>
      <c r="H482" s="106" t="s">
        <v>1017</v>
      </c>
      <c r="I482" s="261" t="s">
        <v>351</v>
      </c>
      <c r="J482" s="105" t="s">
        <v>71</v>
      </c>
      <c r="K482" s="105" t="s">
        <v>27</v>
      </c>
      <c r="L482" s="49">
        <v>1</v>
      </c>
      <c r="M482" s="52">
        <v>9</v>
      </c>
      <c r="N482" s="53">
        <v>1881.4</v>
      </c>
      <c r="O482" s="49">
        <v>84</v>
      </c>
      <c r="P482" s="49" t="s">
        <v>28</v>
      </c>
      <c r="Q482" s="324">
        <v>0.05</v>
      </c>
      <c r="R482" s="470">
        <v>1902.0201399999999</v>
      </c>
      <c r="S482" s="551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  <c r="AU482" s="214"/>
      <c r="AV482" s="214"/>
      <c r="AW482" s="214"/>
      <c r="AX482" s="214"/>
      <c r="AY482" s="214"/>
      <c r="AZ482" s="214"/>
      <c r="BA482" s="214"/>
      <c r="BB482" s="214"/>
      <c r="BC482" s="214"/>
      <c r="BD482" s="214"/>
      <c r="BE482" s="214"/>
      <c r="BF482" s="214"/>
      <c r="BG482" s="214"/>
      <c r="BH482" s="214"/>
      <c r="BI482" s="214"/>
      <c r="BJ482" s="214"/>
      <c r="BK482" s="214"/>
      <c r="BL482" s="214"/>
      <c r="BM482" s="214"/>
      <c r="BN482" s="214"/>
      <c r="BO482" s="214"/>
      <c r="BP482" s="214"/>
      <c r="BQ482" s="214"/>
      <c r="BR482" s="214"/>
      <c r="BS482" s="214"/>
      <c r="BT482" s="253"/>
      <c r="BU482" s="253"/>
      <c r="BV482" s="253"/>
      <c r="BW482" s="253"/>
      <c r="BX482" s="253"/>
    </row>
    <row r="483" spans="1:76" s="252" customFormat="1" ht="19.899999999999999" customHeight="1">
      <c r="B483" s="353"/>
      <c r="C483" s="103">
        <v>66112380511110</v>
      </c>
      <c r="D483" s="104">
        <v>2452</v>
      </c>
      <c r="E483" s="105" t="s">
        <v>51</v>
      </c>
      <c r="F483" s="105" t="s">
        <v>1884</v>
      </c>
      <c r="G483" s="105"/>
      <c r="H483" s="106" t="s">
        <v>1017</v>
      </c>
      <c r="I483" s="261" t="s">
        <v>351</v>
      </c>
      <c r="J483" s="105" t="s">
        <v>71</v>
      </c>
      <c r="K483" s="105" t="s">
        <v>27</v>
      </c>
      <c r="L483" s="49">
        <v>1</v>
      </c>
      <c r="M483" s="52">
        <v>10</v>
      </c>
      <c r="N483" s="53">
        <v>1881.4</v>
      </c>
      <c r="O483" s="49">
        <v>84</v>
      </c>
      <c r="P483" s="49" t="s">
        <v>44</v>
      </c>
      <c r="Q483" s="49" t="s">
        <v>49</v>
      </c>
      <c r="R483" s="470">
        <v>1902.0201399999999</v>
      </c>
      <c r="S483" s="551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214"/>
      <c r="AT483" s="214"/>
      <c r="AU483" s="214"/>
      <c r="AV483" s="214"/>
      <c r="AW483" s="214"/>
      <c r="AX483" s="214"/>
      <c r="AY483" s="214"/>
      <c r="AZ483" s="214"/>
      <c r="BA483" s="214"/>
      <c r="BB483" s="214"/>
      <c r="BC483" s="214"/>
      <c r="BD483" s="214"/>
      <c r="BE483" s="214"/>
      <c r="BF483" s="214"/>
      <c r="BG483" s="214"/>
      <c r="BH483" s="214"/>
      <c r="BI483" s="214"/>
      <c r="BJ483" s="214"/>
      <c r="BK483" s="214"/>
      <c r="BL483" s="214"/>
      <c r="BM483" s="214"/>
      <c r="BN483" s="214"/>
      <c r="BO483" s="214"/>
      <c r="BP483" s="214"/>
      <c r="BQ483" s="214"/>
      <c r="BR483" s="214"/>
      <c r="BS483" s="214"/>
      <c r="BT483" s="253"/>
      <c r="BU483" s="253"/>
      <c r="BV483" s="253"/>
      <c r="BW483" s="253"/>
      <c r="BX483" s="253"/>
    </row>
    <row r="484" spans="1:76" s="252" customFormat="1" ht="19.899999999999999" customHeight="1">
      <c r="B484" s="353"/>
      <c r="C484" s="103">
        <v>66112380511111</v>
      </c>
      <c r="D484" s="104">
        <v>2453</v>
      </c>
      <c r="E484" s="105" t="s">
        <v>51</v>
      </c>
      <c r="F484" s="105" t="s">
        <v>1884</v>
      </c>
      <c r="G484" s="105"/>
      <c r="H484" s="106" t="s">
        <v>1017</v>
      </c>
      <c r="I484" s="261" t="s">
        <v>351</v>
      </c>
      <c r="J484" s="105" t="s">
        <v>71</v>
      </c>
      <c r="K484" s="105" t="s">
        <v>27</v>
      </c>
      <c r="L484" s="49">
        <v>1</v>
      </c>
      <c r="M484" s="52">
        <v>11</v>
      </c>
      <c r="N484" s="53">
        <v>1980</v>
      </c>
      <c r="O484" s="49">
        <v>84</v>
      </c>
      <c r="P484" s="49" t="s">
        <v>44</v>
      </c>
      <c r="Q484" s="49" t="s">
        <v>49</v>
      </c>
      <c r="R484" s="470">
        <v>2001.7008000000001</v>
      </c>
      <c r="S484" s="551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214"/>
      <c r="AT484" s="214"/>
      <c r="AU484" s="214"/>
      <c r="AV484" s="214"/>
      <c r="AW484" s="214"/>
      <c r="AX484" s="214"/>
      <c r="AY484" s="214"/>
      <c r="AZ484" s="214"/>
      <c r="BA484" s="214"/>
      <c r="BB484" s="214"/>
      <c r="BC484" s="214"/>
      <c r="BD484" s="214"/>
      <c r="BE484" s="214"/>
      <c r="BF484" s="214"/>
      <c r="BG484" s="214"/>
      <c r="BH484" s="214"/>
      <c r="BI484" s="214"/>
      <c r="BJ484" s="214"/>
      <c r="BK484" s="214"/>
      <c r="BL484" s="214"/>
      <c r="BM484" s="214"/>
      <c r="BN484" s="214"/>
      <c r="BO484" s="214"/>
      <c r="BP484" s="214"/>
      <c r="BQ484" s="214"/>
      <c r="BR484" s="214"/>
      <c r="BS484" s="214"/>
      <c r="BT484" s="253"/>
      <c r="BU484" s="253"/>
      <c r="BV484" s="253"/>
      <c r="BW484" s="253"/>
      <c r="BX484" s="253"/>
    </row>
    <row r="485" spans="1:76" s="252" customFormat="1" ht="19.899999999999999" customHeight="1">
      <c r="B485" s="353"/>
      <c r="C485" s="103">
        <v>66112380511112</v>
      </c>
      <c r="D485" s="104">
        <v>2454</v>
      </c>
      <c r="E485" s="105" t="s">
        <v>51</v>
      </c>
      <c r="F485" s="105" t="s">
        <v>1884</v>
      </c>
      <c r="G485" s="105"/>
      <c r="H485" s="106" t="s">
        <v>1017</v>
      </c>
      <c r="I485" s="261" t="s">
        <v>351</v>
      </c>
      <c r="J485" s="105" t="s">
        <v>71</v>
      </c>
      <c r="K485" s="105" t="s">
        <v>27</v>
      </c>
      <c r="L485" s="49">
        <v>1</v>
      </c>
      <c r="M485" s="52">
        <v>12</v>
      </c>
      <c r="N485" s="53">
        <v>1881.4</v>
      </c>
      <c r="O485" s="49">
        <v>84</v>
      </c>
      <c r="P485" s="49" t="s">
        <v>44</v>
      </c>
      <c r="Q485" s="49" t="s">
        <v>49</v>
      </c>
      <c r="R485" s="470">
        <v>1902.0201399999999</v>
      </c>
      <c r="S485" s="551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214"/>
      <c r="AT485" s="214"/>
      <c r="AU485" s="214"/>
      <c r="AV485" s="214"/>
      <c r="AW485" s="214"/>
      <c r="AX485" s="214"/>
      <c r="AY485" s="214"/>
      <c r="AZ485" s="214"/>
      <c r="BA485" s="214"/>
      <c r="BB485" s="214"/>
      <c r="BC485" s="214"/>
      <c r="BD485" s="214"/>
      <c r="BE485" s="214"/>
      <c r="BF485" s="214"/>
      <c r="BG485" s="214"/>
      <c r="BH485" s="214"/>
      <c r="BI485" s="214"/>
      <c r="BJ485" s="214"/>
      <c r="BK485" s="214"/>
      <c r="BL485" s="214"/>
      <c r="BM485" s="214"/>
      <c r="BN485" s="214"/>
      <c r="BO485" s="214"/>
      <c r="BP485" s="214"/>
      <c r="BQ485" s="214"/>
      <c r="BR485" s="214"/>
      <c r="BS485" s="214"/>
      <c r="BT485" s="253"/>
      <c r="BU485" s="253"/>
      <c r="BV485" s="253"/>
      <c r="BW485" s="253"/>
      <c r="BX485" s="253"/>
    </row>
    <row r="486" spans="1:76" s="252" customFormat="1" ht="19.899999999999999" customHeight="1">
      <c r="B486" s="353"/>
      <c r="C486" s="103">
        <v>66112380511113</v>
      </c>
      <c r="D486" s="104">
        <v>2455</v>
      </c>
      <c r="E486" s="105" t="s">
        <v>51</v>
      </c>
      <c r="F486" s="105" t="s">
        <v>1884</v>
      </c>
      <c r="G486" s="105"/>
      <c r="H486" s="106" t="s">
        <v>1017</v>
      </c>
      <c r="I486" s="261" t="s">
        <v>351</v>
      </c>
      <c r="J486" s="105" t="s">
        <v>71</v>
      </c>
      <c r="K486" s="105" t="s">
        <v>27</v>
      </c>
      <c r="L486" s="49">
        <v>1</v>
      </c>
      <c r="M486" s="52">
        <v>13</v>
      </c>
      <c r="N486" s="53">
        <v>684.4</v>
      </c>
      <c r="O486" s="49">
        <v>84</v>
      </c>
      <c r="P486" s="49" t="s">
        <v>44</v>
      </c>
      <c r="Q486" s="49" t="s">
        <v>49</v>
      </c>
      <c r="R486" s="470">
        <v>691.90102999999999</v>
      </c>
      <c r="S486" s="551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214"/>
      <c r="AT486" s="214"/>
      <c r="AU486" s="214"/>
      <c r="AV486" s="214"/>
      <c r="AW486" s="214"/>
      <c r="AX486" s="214"/>
      <c r="AY486" s="214"/>
      <c r="AZ486" s="214"/>
      <c r="BA486" s="214"/>
      <c r="BB486" s="214"/>
      <c r="BC486" s="214"/>
      <c r="BD486" s="214"/>
      <c r="BE486" s="214"/>
      <c r="BF486" s="214"/>
      <c r="BG486" s="214"/>
      <c r="BH486" s="214"/>
      <c r="BI486" s="214"/>
      <c r="BJ486" s="214"/>
      <c r="BK486" s="214"/>
      <c r="BL486" s="214"/>
      <c r="BM486" s="214"/>
      <c r="BN486" s="214"/>
      <c r="BO486" s="214"/>
      <c r="BP486" s="214"/>
      <c r="BQ486" s="214"/>
      <c r="BR486" s="214"/>
      <c r="BS486" s="214"/>
      <c r="BT486" s="253"/>
      <c r="BU486" s="253"/>
      <c r="BV486" s="253"/>
      <c r="BW486" s="253"/>
      <c r="BX486" s="253"/>
    </row>
    <row r="487" spans="1:76" s="252" customFormat="1" ht="19.899999999999999" customHeight="1">
      <c r="B487" s="353"/>
      <c r="C487" s="103">
        <v>66112380511114</v>
      </c>
      <c r="D487" s="104">
        <v>2456</v>
      </c>
      <c r="E487" s="105" t="s">
        <v>51</v>
      </c>
      <c r="F487" s="105" t="s">
        <v>1884</v>
      </c>
      <c r="G487" s="105"/>
      <c r="H487" s="106" t="s">
        <v>1017</v>
      </c>
      <c r="I487" s="261" t="s">
        <v>351</v>
      </c>
      <c r="J487" s="105" t="s">
        <v>71</v>
      </c>
      <c r="K487" s="105" t="s">
        <v>27</v>
      </c>
      <c r="L487" s="49">
        <v>1</v>
      </c>
      <c r="M487" s="52">
        <v>14</v>
      </c>
      <c r="N487" s="53">
        <v>720</v>
      </c>
      <c r="O487" s="49">
        <v>84</v>
      </c>
      <c r="P487" s="49" t="s">
        <v>44</v>
      </c>
      <c r="Q487" s="49" t="s">
        <v>49</v>
      </c>
      <c r="R487" s="470">
        <v>727.89119999999991</v>
      </c>
      <c r="S487" s="551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  <c r="AK487" s="214"/>
      <c r="AL487" s="214"/>
      <c r="AM487" s="214"/>
      <c r="AN487" s="214"/>
      <c r="AO487" s="214"/>
      <c r="AP487" s="214"/>
      <c r="AQ487" s="214"/>
      <c r="AR487" s="214"/>
      <c r="AS487" s="214"/>
      <c r="AT487" s="214"/>
      <c r="AU487" s="214"/>
      <c r="AV487" s="214"/>
      <c r="AW487" s="214"/>
      <c r="AX487" s="214"/>
      <c r="AY487" s="214"/>
      <c r="AZ487" s="214"/>
      <c r="BA487" s="214"/>
      <c r="BB487" s="214"/>
      <c r="BC487" s="214"/>
      <c r="BD487" s="214"/>
      <c r="BE487" s="214"/>
      <c r="BF487" s="214"/>
      <c r="BG487" s="214"/>
      <c r="BH487" s="214"/>
      <c r="BI487" s="214"/>
      <c r="BJ487" s="214"/>
      <c r="BK487" s="214"/>
      <c r="BL487" s="214"/>
      <c r="BM487" s="214"/>
      <c r="BN487" s="214"/>
      <c r="BO487" s="214"/>
      <c r="BP487" s="214"/>
      <c r="BQ487" s="214"/>
      <c r="BR487" s="214"/>
      <c r="BS487" s="214"/>
      <c r="BT487" s="253"/>
      <c r="BU487" s="253"/>
      <c r="BV487" s="253"/>
      <c r="BW487" s="253"/>
      <c r="BX487" s="253"/>
    </row>
    <row r="488" spans="1:76" s="252" customFormat="1" ht="19.899999999999999" customHeight="1" thickBot="1">
      <c r="B488" s="354"/>
      <c r="C488" s="724">
        <v>66112380511115</v>
      </c>
      <c r="D488" s="725">
        <v>2461</v>
      </c>
      <c r="E488" s="726" t="s">
        <v>51</v>
      </c>
      <c r="F488" s="726" t="s">
        <v>1884</v>
      </c>
      <c r="G488" s="726"/>
      <c r="H488" s="727" t="s">
        <v>1017</v>
      </c>
      <c r="I488" s="261" t="s">
        <v>351</v>
      </c>
      <c r="J488" s="726" t="s">
        <v>71</v>
      </c>
      <c r="K488" s="726" t="s">
        <v>27</v>
      </c>
      <c r="L488" s="359">
        <v>1</v>
      </c>
      <c r="M488" s="360">
        <v>15</v>
      </c>
      <c r="N488" s="361">
        <v>652.5</v>
      </c>
      <c r="O488" s="359">
        <v>84</v>
      </c>
      <c r="P488" s="359" t="s">
        <v>22</v>
      </c>
      <c r="Q488" s="359"/>
      <c r="R488" s="472">
        <v>659.87840700000004</v>
      </c>
      <c r="S488" s="551">
        <f>SUM(R474:R488)</f>
        <v>25302.634956999998</v>
      </c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  <c r="AK488" s="214"/>
      <c r="AL488" s="214"/>
      <c r="AM488" s="214"/>
      <c r="AN488" s="214"/>
      <c r="AO488" s="214"/>
      <c r="AP488" s="214"/>
      <c r="AQ488" s="214"/>
      <c r="AR488" s="214"/>
      <c r="AS488" s="214"/>
      <c r="AT488" s="214"/>
      <c r="AU488" s="214"/>
      <c r="AV488" s="214"/>
      <c r="AW488" s="214"/>
      <c r="AX488" s="214"/>
      <c r="AY488" s="214"/>
      <c r="AZ488" s="214"/>
      <c r="BA488" s="214"/>
      <c r="BB488" s="214"/>
      <c r="BC488" s="214"/>
      <c r="BD488" s="214"/>
      <c r="BE488" s="214"/>
      <c r="BF488" s="214"/>
      <c r="BG488" s="214"/>
      <c r="BH488" s="214"/>
      <c r="BI488" s="214"/>
      <c r="BJ488" s="214"/>
      <c r="BK488" s="214"/>
      <c r="BL488" s="214"/>
      <c r="BM488" s="214"/>
      <c r="BN488" s="214"/>
      <c r="BO488" s="214"/>
      <c r="BP488" s="214"/>
      <c r="BQ488" s="214"/>
      <c r="BR488" s="214"/>
      <c r="BS488" s="214"/>
      <c r="BT488" s="253"/>
      <c r="BU488" s="253"/>
      <c r="BV488" s="253"/>
      <c r="BW488" s="253"/>
      <c r="BX488" s="253"/>
    </row>
    <row r="489" spans="1:76" s="252" customFormat="1" ht="19.899999999999999" customHeight="1">
      <c r="A489" s="337"/>
      <c r="B489" s="446">
        <v>78</v>
      </c>
      <c r="C489" s="523">
        <v>66112320511201</v>
      </c>
      <c r="D489" s="524" t="s">
        <v>1516</v>
      </c>
      <c r="E489" s="524" t="s">
        <v>51</v>
      </c>
      <c r="F489" s="524" t="s">
        <v>1884</v>
      </c>
      <c r="G489" s="524"/>
      <c r="H489" s="525" t="s">
        <v>1517</v>
      </c>
      <c r="I489" s="735" t="s">
        <v>1518</v>
      </c>
      <c r="J489" s="524" t="s">
        <v>352</v>
      </c>
      <c r="K489" s="524" t="s">
        <v>27</v>
      </c>
      <c r="L489" s="449">
        <v>7</v>
      </c>
      <c r="M489" s="450">
        <v>1</v>
      </c>
      <c r="N489" s="451">
        <v>1932.4</v>
      </c>
      <c r="O489" s="449">
        <v>72</v>
      </c>
      <c r="P489" s="449" t="s">
        <v>44</v>
      </c>
      <c r="Q489" s="449" t="s">
        <v>49</v>
      </c>
      <c r="R489" s="453">
        <v>1953.6564000000001</v>
      </c>
      <c r="S489" s="552"/>
      <c r="T489" s="216"/>
      <c r="U489" s="216"/>
      <c r="V489" s="216"/>
      <c r="W489" s="216"/>
      <c r="X489" s="216"/>
      <c r="Y489" s="216"/>
      <c r="Z489" s="216"/>
      <c r="AA489" s="216"/>
      <c r="AB489" s="216"/>
      <c r="AC489" s="216"/>
      <c r="AD489" s="216"/>
      <c r="AE489" s="216"/>
      <c r="AF489" s="216"/>
      <c r="AG489" s="216"/>
      <c r="AH489" s="216"/>
      <c r="AI489" s="216"/>
      <c r="AJ489" s="216"/>
      <c r="AK489" s="216"/>
      <c r="AL489" s="216"/>
      <c r="AM489" s="216"/>
      <c r="AN489" s="216"/>
      <c r="AO489" s="216"/>
      <c r="AP489" s="216"/>
      <c r="AQ489" s="216"/>
      <c r="AR489" s="216"/>
      <c r="AS489" s="216"/>
      <c r="AT489" s="216"/>
      <c r="AU489" s="216"/>
      <c r="AV489" s="216"/>
      <c r="AW489" s="216"/>
      <c r="AX489" s="216"/>
      <c r="AY489" s="216"/>
      <c r="AZ489" s="216"/>
      <c r="BA489" s="216"/>
      <c r="BB489" s="216"/>
      <c r="BC489" s="216"/>
      <c r="BD489" s="216"/>
      <c r="BE489" s="216"/>
      <c r="BF489" s="216"/>
      <c r="BG489" s="216"/>
      <c r="BH489" s="216"/>
      <c r="BI489" s="216"/>
      <c r="BJ489" s="216"/>
      <c r="BK489" s="216"/>
      <c r="BL489" s="216"/>
      <c r="BM489" s="216"/>
      <c r="BN489" s="216"/>
      <c r="BO489" s="216"/>
      <c r="BP489" s="216"/>
      <c r="BQ489" s="216"/>
      <c r="BR489" s="216"/>
      <c r="BS489" s="216"/>
      <c r="BT489" s="258"/>
      <c r="BU489" s="258"/>
      <c r="BV489" s="258"/>
      <c r="BW489" s="258"/>
      <c r="BX489" s="258"/>
    </row>
    <row r="490" spans="1:76" s="264" customFormat="1" ht="19.899999999999999" customHeight="1">
      <c r="A490" s="337"/>
      <c r="B490" s="389"/>
      <c r="C490" s="70">
        <v>66112320511202</v>
      </c>
      <c r="D490" s="71" t="s">
        <v>1519</v>
      </c>
      <c r="E490" s="71" t="s">
        <v>51</v>
      </c>
      <c r="F490" s="71" t="s">
        <v>1884</v>
      </c>
      <c r="G490" s="71"/>
      <c r="H490" s="72" t="s">
        <v>1517</v>
      </c>
      <c r="I490" s="261" t="s">
        <v>351</v>
      </c>
      <c r="J490" s="71" t="s">
        <v>352</v>
      </c>
      <c r="K490" s="71" t="s">
        <v>27</v>
      </c>
      <c r="L490" s="73">
        <v>7</v>
      </c>
      <c r="M490" s="281">
        <v>2</v>
      </c>
      <c r="N490" s="262">
        <v>1944.4</v>
      </c>
      <c r="O490" s="73">
        <v>72</v>
      </c>
      <c r="P490" s="73" t="s">
        <v>44</v>
      </c>
      <c r="Q490" s="73" t="s">
        <v>49</v>
      </c>
      <c r="R490" s="454">
        <v>1965.7883999999999</v>
      </c>
      <c r="S490" s="552"/>
      <c r="T490" s="216"/>
      <c r="U490" s="216"/>
      <c r="V490" s="216"/>
      <c r="W490" s="216"/>
      <c r="X490" s="216"/>
      <c r="Y490" s="216"/>
      <c r="Z490" s="216"/>
      <c r="AA490" s="216"/>
      <c r="AB490" s="216"/>
      <c r="AC490" s="216"/>
      <c r="AD490" s="216"/>
      <c r="AE490" s="216"/>
      <c r="AF490" s="216"/>
      <c r="AG490" s="216"/>
      <c r="AH490" s="216"/>
      <c r="AI490" s="216"/>
      <c r="AJ490" s="216"/>
      <c r="AK490" s="216"/>
      <c r="AL490" s="216"/>
      <c r="AM490" s="216"/>
      <c r="AN490" s="216"/>
      <c r="AO490" s="216"/>
      <c r="AP490" s="216"/>
      <c r="AQ490" s="216"/>
      <c r="AR490" s="216"/>
      <c r="AS490" s="216"/>
      <c r="AT490" s="216"/>
      <c r="AU490" s="216"/>
      <c r="AV490" s="216"/>
      <c r="AW490" s="216"/>
      <c r="AX490" s="216"/>
      <c r="AY490" s="216"/>
      <c r="AZ490" s="216"/>
      <c r="BA490" s="216"/>
      <c r="BB490" s="216"/>
      <c r="BC490" s="216"/>
      <c r="BD490" s="216"/>
      <c r="BE490" s="216"/>
      <c r="BF490" s="216"/>
      <c r="BG490" s="216"/>
      <c r="BH490" s="216"/>
      <c r="BI490" s="216"/>
      <c r="BJ490" s="216"/>
      <c r="BK490" s="216"/>
      <c r="BL490" s="216"/>
      <c r="BM490" s="216"/>
      <c r="BN490" s="216"/>
      <c r="BO490" s="216"/>
      <c r="BP490" s="216"/>
      <c r="BQ490" s="216"/>
      <c r="BR490" s="216"/>
      <c r="BS490" s="216"/>
      <c r="BT490" s="258"/>
      <c r="BU490" s="258"/>
      <c r="BV490" s="258"/>
      <c r="BW490" s="258"/>
      <c r="BX490" s="258"/>
    </row>
    <row r="491" spans="1:76" s="252" customFormat="1" ht="19.899999999999999" customHeight="1">
      <c r="A491" s="337"/>
      <c r="B491" s="389"/>
      <c r="C491" s="70">
        <v>66112320511203</v>
      </c>
      <c r="D491" s="71" t="s">
        <v>1520</v>
      </c>
      <c r="E491" s="71" t="s">
        <v>51</v>
      </c>
      <c r="F491" s="71" t="s">
        <v>1884</v>
      </c>
      <c r="G491" s="71"/>
      <c r="H491" s="72" t="s">
        <v>1517</v>
      </c>
      <c r="I491" s="261" t="s">
        <v>351</v>
      </c>
      <c r="J491" s="71" t="s">
        <v>352</v>
      </c>
      <c r="K491" s="71" t="s">
        <v>27</v>
      </c>
      <c r="L491" s="73">
        <v>7</v>
      </c>
      <c r="M491" s="281">
        <v>3</v>
      </c>
      <c r="N491" s="262">
        <v>1932.4</v>
      </c>
      <c r="O491" s="73">
        <v>72</v>
      </c>
      <c r="P491" s="73" t="s">
        <v>28</v>
      </c>
      <c r="Q491" s="282">
        <v>0.05</v>
      </c>
      <c r="R491" s="454">
        <v>1953.6564000000001</v>
      </c>
      <c r="S491" s="552"/>
      <c r="T491" s="216"/>
      <c r="U491" s="216"/>
      <c r="V491" s="216"/>
      <c r="W491" s="216"/>
      <c r="X491" s="216"/>
      <c r="Y491" s="216"/>
      <c r="Z491" s="216"/>
      <c r="AA491" s="216"/>
      <c r="AB491" s="216"/>
      <c r="AC491" s="216"/>
      <c r="AD491" s="216"/>
      <c r="AE491" s="216"/>
      <c r="AF491" s="216"/>
      <c r="AG491" s="216"/>
      <c r="AH491" s="216"/>
      <c r="AI491" s="216"/>
      <c r="AJ491" s="216"/>
      <c r="AK491" s="216"/>
      <c r="AL491" s="216"/>
      <c r="AM491" s="216"/>
      <c r="AN491" s="216"/>
      <c r="AO491" s="216"/>
      <c r="AP491" s="216"/>
      <c r="AQ491" s="216"/>
      <c r="AR491" s="216"/>
      <c r="AS491" s="216"/>
      <c r="AT491" s="216"/>
      <c r="AU491" s="216"/>
      <c r="AV491" s="216"/>
      <c r="AW491" s="216"/>
      <c r="AX491" s="216"/>
      <c r="AY491" s="216"/>
      <c r="AZ491" s="216"/>
      <c r="BA491" s="216"/>
      <c r="BB491" s="216"/>
      <c r="BC491" s="216"/>
      <c r="BD491" s="216"/>
      <c r="BE491" s="216"/>
      <c r="BF491" s="216"/>
      <c r="BG491" s="216"/>
      <c r="BH491" s="216"/>
      <c r="BI491" s="216"/>
      <c r="BJ491" s="216"/>
      <c r="BK491" s="216"/>
      <c r="BL491" s="216"/>
      <c r="BM491" s="216"/>
      <c r="BN491" s="216"/>
      <c r="BO491" s="216"/>
      <c r="BP491" s="216"/>
      <c r="BQ491" s="216"/>
      <c r="BR491" s="216"/>
      <c r="BS491" s="216"/>
      <c r="BT491" s="258"/>
      <c r="BU491" s="258"/>
      <c r="BV491" s="258"/>
      <c r="BW491" s="258"/>
      <c r="BX491" s="258"/>
    </row>
    <row r="492" spans="1:76" s="252" customFormat="1" ht="19.899999999999999" customHeight="1">
      <c r="A492" s="337"/>
      <c r="B492" s="389"/>
      <c r="C492" s="70">
        <v>66112320511204</v>
      </c>
      <c r="D492" s="71" t="s">
        <v>1521</v>
      </c>
      <c r="E492" s="71" t="s">
        <v>51</v>
      </c>
      <c r="F492" s="71" t="s">
        <v>1884</v>
      </c>
      <c r="G492" s="71"/>
      <c r="H492" s="72" t="s">
        <v>1517</v>
      </c>
      <c r="I492" s="261" t="s">
        <v>351</v>
      </c>
      <c r="J492" s="71" t="s">
        <v>352</v>
      </c>
      <c r="K492" s="71" t="s">
        <v>27</v>
      </c>
      <c r="L492" s="73">
        <v>7</v>
      </c>
      <c r="M492" s="281">
        <v>4</v>
      </c>
      <c r="N492" s="262">
        <v>1992</v>
      </c>
      <c r="O492" s="73">
        <v>72</v>
      </c>
      <c r="P492" s="73" t="s">
        <v>28</v>
      </c>
      <c r="Q492" s="282">
        <v>0.05</v>
      </c>
      <c r="R492" s="454">
        <v>2013.912</v>
      </c>
      <c r="S492" s="552"/>
      <c r="T492" s="216"/>
      <c r="U492" s="216"/>
      <c r="V492" s="216"/>
      <c r="W492" s="216"/>
      <c r="X492" s="216"/>
      <c r="Y492" s="216"/>
      <c r="Z492" s="216"/>
      <c r="AA492" s="216"/>
      <c r="AB492" s="216"/>
      <c r="AC492" s="216"/>
      <c r="AD492" s="216"/>
      <c r="AE492" s="216"/>
      <c r="AF492" s="216"/>
      <c r="AG492" s="216"/>
      <c r="AH492" s="216"/>
      <c r="AI492" s="216"/>
      <c r="AJ492" s="216"/>
      <c r="AK492" s="216"/>
      <c r="AL492" s="216"/>
      <c r="AM492" s="216"/>
      <c r="AN492" s="216"/>
      <c r="AO492" s="216"/>
      <c r="AP492" s="216"/>
      <c r="AQ492" s="216"/>
      <c r="AR492" s="216"/>
      <c r="AS492" s="216"/>
      <c r="AT492" s="216"/>
      <c r="AU492" s="216"/>
      <c r="AV492" s="216"/>
      <c r="AW492" s="216"/>
      <c r="AX492" s="216"/>
      <c r="AY492" s="216"/>
      <c r="AZ492" s="216"/>
      <c r="BA492" s="216"/>
      <c r="BB492" s="216"/>
      <c r="BC492" s="216"/>
      <c r="BD492" s="216"/>
      <c r="BE492" s="216"/>
      <c r="BF492" s="216"/>
      <c r="BG492" s="216"/>
      <c r="BH492" s="216"/>
      <c r="BI492" s="216"/>
      <c r="BJ492" s="216"/>
      <c r="BK492" s="216"/>
      <c r="BL492" s="216"/>
      <c r="BM492" s="216"/>
      <c r="BN492" s="216"/>
      <c r="BO492" s="216"/>
      <c r="BP492" s="216"/>
      <c r="BQ492" s="216"/>
      <c r="BR492" s="216"/>
      <c r="BS492" s="216"/>
      <c r="BT492" s="258"/>
      <c r="BU492" s="258"/>
      <c r="BV492" s="258"/>
      <c r="BW492" s="258"/>
      <c r="BX492" s="258"/>
    </row>
    <row r="493" spans="1:76" s="252" customFormat="1" ht="19.899999999999999" customHeight="1">
      <c r="A493" s="337"/>
      <c r="B493" s="389"/>
      <c r="C493" s="70">
        <v>66112320511205</v>
      </c>
      <c r="D493" s="71" t="s">
        <v>1522</v>
      </c>
      <c r="E493" s="71" t="s">
        <v>51</v>
      </c>
      <c r="F493" s="71" t="s">
        <v>1884</v>
      </c>
      <c r="G493" s="71"/>
      <c r="H493" s="72" t="s">
        <v>1517</v>
      </c>
      <c r="I493" s="261" t="s">
        <v>351</v>
      </c>
      <c r="J493" s="71" t="s">
        <v>352</v>
      </c>
      <c r="K493" s="71" t="s">
        <v>27</v>
      </c>
      <c r="L493" s="73">
        <v>7</v>
      </c>
      <c r="M493" s="281">
        <v>5</v>
      </c>
      <c r="N493" s="262">
        <v>1932.4</v>
      </c>
      <c r="O493" s="73">
        <v>72</v>
      </c>
      <c r="P493" s="73" t="s">
        <v>48</v>
      </c>
      <c r="Q493" s="282">
        <v>0.09</v>
      </c>
      <c r="R493" s="454">
        <v>1953.6564000000001</v>
      </c>
      <c r="S493" s="552"/>
      <c r="T493" s="216"/>
      <c r="U493" s="216"/>
      <c r="V493" s="216"/>
      <c r="W493" s="216"/>
      <c r="X493" s="216"/>
      <c r="Y493" s="216"/>
      <c r="Z493" s="216"/>
      <c r="AA493" s="216"/>
      <c r="AB493" s="216"/>
      <c r="AC493" s="216"/>
      <c r="AD493" s="216"/>
      <c r="AE493" s="216"/>
      <c r="AF493" s="216"/>
      <c r="AG493" s="216"/>
      <c r="AH493" s="216"/>
      <c r="AI493" s="216"/>
      <c r="AJ493" s="216"/>
      <c r="AK493" s="216"/>
      <c r="AL493" s="216"/>
      <c r="AM493" s="216"/>
      <c r="AN493" s="216"/>
      <c r="AO493" s="216"/>
      <c r="AP493" s="216"/>
      <c r="AQ493" s="216"/>
      <c r="AR493" s="216"/>
      <c r="AS493" s="216"/>
      <c r="AT493" s="216"/>
      <c r="AU493" s="216"/>
      <c r="AV493" s="216"/>
      <c r="AW493" s="216"/>
      <c r="AX493" s="216"/>
      <c r="AY493" s="216"/>
      <c r="AZ493" s="216"/>
      <c r="BA493" s="216"/>
      <c r="BB493" s="216"/>
      <c r="BC493" s="216"/>
      <c r="BD493" s="216"/>
      <c r="BE493" s="216"/>
      <c r="BF493" s="216"/>
      <c r="BG493" s="216"/>
      <c r="BH493" s="216"/>
      <c r="BI493" s="216"/>
      <c r="BJ493" s="216"/>
      <c r="BK493" s="216"/>
      <c r="BL493" s="216"/>
      <c r="BM493" s="216"/>
      <c r="BN493" s="216"/>
      <c r="BO493" s="216"/>
      <c r="BP493" s="216"/>
      <c r="BQ493" s="216"/>
      <c r="BR493" s="216"/>
      <c r="BS493" s="216"/>
      <c r="BT493" s="258"/>
      <c r="BU493" s="258"/>
      <c r="BV493" s="258"/>
      <c r="BW493" s="258"/>
      <c r="BX493" s="258"/>
    </row>
    <row r="494" spans="1:76" s="252" customFormat="1" ht="19.899999999999999" customHeight="1">
      <c r="A494" s="337"/>
      <c r="B494" s="389"/>
      <c r="C494" s="70">
        <v>66112320511206</v>
      </c>
      <c r="D494" s="71" t="s">
        <v>1523</v>
      </c>
      <c r="E494" s="71" t="s">
        <v>51</v>
      </c>
      <c r="F494" s="71" t="s">
        <v>1884</v>
      </c>
      <c r="G494" s="71"/>
      <c r="H494" s="72" t="s">
        <v>1517</v>
      </c>
      <c r="I494" s="261" t="s">
        <v>351</v>
      </c>
      <c r="J494" s="71" t="s">
        <v>352</v>
      </c>
      <c r="K494" s="71" t="s">
        <v>27</v>
      </c>
      <c r="L494" s="73">
        <v>7</v>
      </c>
      <c r="M494" s="281">
        <v>6</v>
      </c>
      <c r="N494" s="262">
        <v>1380.4</v>
      </c>
      <c r="O494" s="73">
        <v>72</v>
      </c>
      <c r="P494" s="73" t="s">
        <v>28</v>
      </c>
      <c r="Q494" s="282">
        <v>0.05</v>
      </c>
      <c r="R494" s="454">
        <v>1395.5844</v>
      </c>
      <c r="S494" s="552"/>
      <c r="T494" s="216"/>
      <c r="U494" s="216"/>
      <c r="V494" s="216"/>
      <c r="W494" s="216"/>
      <c r="X494" s="216"/>
      <c r="Y494" s="216"/>
      <c r="Z494" s="216"/>
      <c r="AA494" s="216"/>
      <c r="AB494" s="216"/>
      <c r="AC494" s="216"/>
      <c r="AD494" s="216"/>
      <c r="AE494" s="216"/>
      <c r="AF494" s="216"/>
      <c r="AG494" s="216"/>
      <c r="AH494" s="216"/>
      <c r="AI494" s="216"/>
      <c r="AJ494" s="216"/>
      <c r="AK494" s="216"/>
      <c r="AL494" s="216"/>
      <c r="AM494" s="216"/>
      <c r="AN494" s="216"/>
      <c r="AO494" s="216"/>
      <c r="AP494" s="216"/>
      <c r="AQ494" s="216"/>
      <c r="AR494" s="216"/>
      <c r="AS494" s="216"/>
      <c r="AT494" s="216"/>
      <c r="AU494" s="216"/>
      <c r="AV494" s="216"/>
      <c r="AW494" s="216"/>
      <c r="AX494" s="216"/>
      <c r="AY494" s="216"/>
      <c r="AZ494" s="216"/>
      <c r="BA494" s="216"/>
      <c r="BB494" s="216"/>
      <c r="BC494" s="216"/>
      <c r="BD494" s="216"/>
      <c r="BE494" s="216"/>
      <c r="BF494" s="216"/>
      <c r="BG494" s="216"/>
      <c r="BH494" s="216"/>
      <c r="BI494" s="216"/>
      <c r="BJ494" s="216"/>
      <c r="BK494" s="216"/>
      <c r="BL494" s="216"/>
      <c r="BM494" s="216"/>
      <c r="BN494" s="216"/>
      <c r="BO494" s="216"/>
      <c r="BP494" s="216"/>
      <c r="BQ494" s="216"/>
      <c r="BR494" s="216"/>
      <c r="BS494" s="216"/>
      <c r="BT494" s="258"/>
      <c r="BU494" s="258"/>
      <c r="BV494" s="258"/>
      <c r="BW494" s="258"/>
      <c r="BX494" s="258"/>
    </row>
    <row r="495" spans="1:76" s="252" customFormat="1" ht="19.899999999999999" customHeight="1">
      <c r="A495" s="337"/>
      <c r="B495" s="389"/>
      <c r="C495" s="70">
        <v>66112320511207</v>
      </c>
      <c r="D495" s="71" t="s">
        <v>1524</v>
      </c>
      <c r="E495" s="71" t="s">
        <v>51</v>
      </c>
      <c r="F495" s="71" t="s">
        <v>1884</v>
      </c>
      <c r="G495" s="71"/>
      <c r="H495" s="72" t="s">
        <v>1517</v>
      </c>
      <c r="I495" s="261" t="s">
        <v>351</v>
      </c>
      <c r="J495" s="71" t="s">
        <v>352</v>
      </c>
      <c r="K495" s="71" t="s">
        <v>27</v>
      </c>
      <c r="L495" s="73">
        <v>7</v>
      </c>
      <c r="M495" s="281">
        <v>7</v>
      </c>
      <c r="N495" s="262">
        <v>1992</v>
      </c>
      <c r="O495" s="73">
        <v>72</v>
      </c>
      <c r="P495" s="73" t="s">
        <v>22</v>
      </c>
      <c r="Q495" s="73"/>
      <c r="R495" s="454">
        <v>2013.912</v>
      </c>
      <c r="S495" s="552"/>
      <c r="T495" s="216"/>
      <c r="U495" s="216"/>
      <c r="V495" s="216"/>
      <c r="W495" s="216"/>
      <c r="X495" s="216"/>
      <c r="Y495" s="216"/>
      <c r="Z495" s="216"/>
      <c r="AA495" s="216"/>
      <c r="AB495" s="216"/>
      <c r="AC495" s="216"/>
      <c r="AD495" s="216"/>
      <c r="AE495" s="216"/>
      <c r="AF495" s="216"/>
      <c r="AG495" s="216"/>
      <c r="AH495" s="216"/>
      <c r="AI495" s="216"/>
      <c r="AJ495" s="216"/>
      <c r="AK495" s="216"/>
      <c r="AL495" s="216"/>
      <c r="AM495" s="216"/>
      <c r="AN495" s="216"/>
      <c r="AO495" s="216"/>
      <c r="AP495" s="216"/>
      <c r="AQ495" s="216"/>
      <c r="AR495" s="216"/>
      <c r="AS495" s="216"/>
      <c r="AT495" s="216"/>
      <c r="AU495" s="216"/>
      <c r="AV495" s="216"/>
      <c r="AW495" s="216"/>
      <c r="AX495" s="216"/>
      <c r="AY495" s="216"/>
      <c r="AZ495" s="216"/>
      <c r="BA495" s="216"/>
      <c r="BB495" s="216"/>
      <c r="BC495" s="216"/>
      <c r="BD495" s="216"/>
      <c r="BE495" s="216"/>
      <c r="BF495" s="216"/>
      <c r="BG495" s="216"/>
      <c r="BH495" s="216"/>
      <c r="BI495" s="216"/>
      <c r="BJ495" s="216"/>
      <c r="BK495" s="216"/>
      <c r="BL495" s="216"/>
      <c r="BM495" s="216"/>
      <c r="BN495" s="216"/>
      <c r="BO495" s="216"/>
      <c r="BP495" s="216"/>
      <c r="BQ495" s="216"/>
      <c r="BR495" s="216"/>
      <c r="BS495" s="216"/>
      <c r="BT495" s="258"/>
      <c r="BU495" s="258"/>
      <c r="BV495" s="258"/>
      <c r="BW495" s="258"/>
      <c r="BX495" s="258"/>
    </row>
    <row r="496" spans="1:76" s="252" customFormat="1" ht="19.899999999999999" customHeight="1" thickBot="1">
      <c r="A496" s="337"/>
      <c r="B496" s="390"/>
      <c r="C496" s="526">
        <v>66112320511208</v>
      </c>
      <c r="D496" s="527" t="s">
        <v>1525</v>
      </c>
      <c r="E496" s="527" t="s">
        <v>51</v>
      </c>
      <c r="F496" s="527" t="s">
        <v>1884</v>
      </c>
      <c r="G496" s="527"/>
      <c r="H496" s="528" t="s">
        <v>1517</v>
      </c>
      <c r="I496" s="358" t="s">
        <v>351</v>
      </c>
      <c r="J496" s="527" t="s">
        <v>352</v>
      </c>
      <c r="K496" s="527" t="s">
        <v>27</v>
      </c>
      <c r="L496" s="398">
        <v>7</v>
      </c>
      <c r="M496" s="438">
        <v>8</v>
      </c>
      <c r="N496" s="439">
        <v>771</v>
      </c>
      <c r="O496" s="398">
        <v>72</v>
      </c>
      <c r="P496" s="398" t="s">
        <v>44</v>
      </c>
      <c r="Q496" s="398" t="s">
        <v>49</v>
      </c>
      <c r="R496" s="441">
        <v>779.48099999999999</v>
      </c>
      <c r="S496" s="552">
        <f>SUM(R489:R496)</f>
        <v>14029.647000000001</v>
      </c>
      <c r="T496" s="216"/>
      <c r="U496" s="216"/>
      <c r="V496" s="216"/>
      <c r="W496" s="216"/>
      <c r="X496" s="216"/>
      <c r="Y496" s="216"/>
      <c r="Z496" s="216"/>
      <c r="AA496" s="216"/>
      <c r="AB496" s="216"/>
      <c r="AC496" s="216"/>
      <c r="AD496" s="216"/>
      <c r="AE496" s="216"/>
      <c r="AF496" s="216"/>
      <c r="AG496" s="216"/>
      <c r="AH496" s="216"/>
      <c r="AI496" s="216"/>
      <c r="AJ496" s="216"/>
      <c r="AK496" s="216"/>
      <c r="AL496" s="216"/>
      <c r="AM496" s="216"/>
      <c r="AN496" s="216"/>
      <c r="AO496" s="216"/>
      <c r="AP496" s="216"/>
      <c r="AQ496" s="216"/>
      <c r="AR496" s="216"/>
      <c r="AS496" s="216"/>
      <c r="AT496" s="216"/>
      <c r="AU496" s="216"/>
      <c r="AV496" s="216"/>
      <c r="AW496" s="216"/>
      <c r="AX496" s="216"/>
      <c r="AY496" s="216"/>
      <c r="AZ496" s="216"/>
      <c r="BA496" s="216"/>
      <c r="BB496" s="216"/>
      <c r="BC496" s="216"/>
      <c r="BD496" s="216"/>
      <c r="BE496" s="216"/>
      <c r="BF496" s="216"/>
      <c r="BG496" s="216"/>
      <c r="BH496" s="216"/>
      <c r="BI496" s="216"/>
      <c r="BJ496" s="216"/>
      <c r="BK496" s="216"/>
      <c r="BL496" s="216"/>
      <c r="BM496" s="216"/>
      <c r="BN496" s="216"/>
      <c r="BO496" s="216"/>
      <c r="BP496" s="216"/>
      <c r="BQ496" s="216"/>
      <c r="BR496" s="216"/>
      <c r="BS496" s="216"/>
      <c r="BT496" s="258"/>
      <c r="BU496" s="258"/>
      <c r="BV496" s="258"/>
      <c r="BW496" s="258"/>
      <c r="BX496" s="258"/>
    </row>
    <row r="497" spans="1:76" s="252" customFormat="1" ht="19.899999999999999" customHeight="1">
      <c r="A497" s="337"/>
      <c r="B497" s="971">
        <v>79</v>
      </c>
      <c r="C497" s="686" t="s">
        <v>1647</v>
      </c>
      <c r="D497" s="686" t="s">
        <v>1648</v>
      </c>
      <c r="E497" s="686" t="s">
        <v>53</v>
      </c>
      <c r="F497" s="686" t="s">
        <v>17</v>
      </c>
      <c r="G497" s="686"/>
      <c r="H497" s="687" t="s">
        <v>1047</v>
      </c>
      <c r="I497" s="687" t="s">
        <v>1649</v>
      </c>
      <c r="J497" s="686" t="s">
        <v>352</v>
      </c>
      <c r="K497" s="686" t="s">
        <v>27</v>
      </c>
      <c r="L497" s="431">
        <v>1</v>
      </c>
      <c r="M497" s="432">
        <v>1</v>
      </c>
      <c r="N497" s="433">
        <v>2000</v>
      </c>
      <c r="O497" s="431">
        <v>52</v>
      </c>
      <c r="P497" s="431" t="s">
        <v>44</v>
      </c>
      <c r="Q497" s="442">
        <v>0.1</v>
      </c>
      <c r="R497" s="972">
        <v>2017.916491</v>
      </c>
      <c r="S497" s="552"/>
      <c r="T497" s="216"/>
      <c r="U497" s="216"/>
      <c r="V497" s="216"/>
      <c r="W497" s="216"/>
      <c r="X497" s="216"/>
      <c r="Y497" s="216"/>
      <c r="Z497" s="216"/>
      <c r="AA497" s="216"/>
      <c r="AB497" s="216"/>
      <c r="AC497" s="216"/>
      <c r="AD497" s="216"/>
      <c r="AE497" s="216"/>
      <c r="AF497" s="216"/>
      <c r="AG497" s="216"/>
      <c r="AH497" s="216"/>
      <c r="AI497" s="216"/>
      <c r="AJ497" s="216"/>
      <c r="AK497" s="216"/>
      <c r="AL497" s="216"/>
      <c r="AM497" s="216"/>
      <c r="AN497" s="216"/>
      <c r="AO497" s="216"/>
      <c r="AP497" s="216"/>
      <c r="AQ497" s="216"/>
      <c r="AR497" s="216"/>
      <c r="AS497" s="216"/>
      <c r="AT497" s="216"/>
      <c r="AU497" s="216"/>
      <c r="AV497" s="216"/>
      <c r="AW497" s="216"/>
      <c r="AX497" s="216"/>
      <c r="AY497" s="216"/>
      <c r="AZ497" s="216"/>
      <c r="BA497" s="216"/>
      <c r="BB497" s="216"/>
      <c r="BC497" s="216"/>
      <c r="BD497" s="216"/>
      <c r="BE497" s="216"/>
      <c r="BF497" s="216"/>
      <c r="BG497" s="216"/>
      <c r="BH497" s="216"/>
      <c r="BI497" s="216"/>
      <c r="BJ497" s="216"/>
      <c r="BK497" s="216"/>
      <c r="BL497" s="216"/>
      <c r="BM497" s="216"/>
      <c r="BN497" s="216"/>
      <c r="BO497" s="216"/>
      <c r="BP497" s="216"/>
      <c r="BQ497" s="216"/>
      <c r="BR497" s="216"/>
      <c r="BS497" s="216"/>
      <c r="BT497" s="258"/>
      <c r="BU497" s="258"/>
      <c r="BV497" s="258"/>
      <c r="BW497" s="258"/>
      <c r="BX497" s="258"/>
    </row>
    <row r="498" spans="1:76" s="252" customFormat="1" ht="19.899999999999999" customHeight="1">
      <c r="A498" s="337"/>
      <c r="B498" s="389"/>
      <c r="C498" s="332" t="s">
        <v>1652</v>
      </c>
      <c r="D498" s="332" t="s">
        <v>1653</v>
      </c>
      <c r="E498" s="332" t="s">
        <v>53</v>
      </c>
      <c r="F498" s="332" t="s">
        <v>17</v>
      </c>
      <c r="G498" s="332"/>
      <c r="H498" s="333" t="s">
        <v>1047</v>
      </c>
      <c r="I498" s="261" t="s">
        <v>351</v>
      </c>
      <c r="J498" s="332" t="s">
        <v>352</v>
      </c>
      <c r="K498" s="332" t="s">
        <v>27</v>
      </c>
      <c r="L498" s="73">
        <v>1</v>
      </c>
      <c r="M498" s="281">
        <v>2</v>
      </c>
      <c r="N498" s="262">
        <v>1560.4</v>
      </c>
      <c r="O498" s="73">
        <v>52</v>
      </c>
      <c r="P498" s="73" t="s">
        <v>45</v>
      </c>
      <c r="Q498" s="282">
        <v>0.23</v>
      </c>
      <c r="R498" s="466">
        <v>1574.3784459999999</v>
      </c>
      <c r="S498" s="552"/>
      <c r="T498" s="216"/>
      <c r="U498" s="216"/>
      <c r="V498" s="216"/>
      <c r="W498" s="216"/>
      <c r="X498" s="216"/>
      <c r="Y498" s="216"/>
      <c r="Z498" s="216"/>
      <c r="AA498" s="216"/>
      <c r="AB498" s="216"/>
      <c r="AC498" s="216"/>
      <c r="AD498" s="216"/>
      <c r="AE498" s="216"/>
      <c r="AF498" s="216"/>
      <c r="AG498" s="216"/>
      <c r="AH498" s="216"/>
      <c r="AI498" s="216"/>
      <c r="AJ498" s="216"/>
      <c r="AK498" s="216"/>
      <c r="AL498" s="216"/>
      <c r="AM498" s="216"/>
      <c r="AN498" s="216"/>
      <c r="AO498" s="216"/>
      <c r="AP498" s="216"/>
      <c r="AQ498" s="216"/>
      <c r="AR498" s="216"/>
      <c r="AS498" s="216"/>
      <c r="AT498" s="216"/>
      <c r="AU498" s="216"/>
      <c r="AV498" s="216"/>
      <c r="AW498" s="216"/>
      <c r="AX498" s="216"/>
      <c r="AY498" s="216"/>
      <c r="AZ498" s="216"/>
      <c r="BA498" s="216"/>
      <c r="BB498" s="216"/>
      <c r="BC498" s="216"/>
      <c r="BD498" s="216"/>
      <c r="BE498" s="216"/>
      <c r="BF498" s="216"/>
      <c r="BG498" s="216"/>
      <c r="BH498" s="216"/>
      <c r="BI498" s="216"/>
      <c r="BJ498" s="216"/>
      <c r="BK498" s="216"/>
      <c r="BL498" s="216"/>
      <c r="BM498" s="216"/>
      <c r="BN498" s="216"/>
      <c r="BO498" s="216"/>
      <c r="BP498" s="216"/>
      <c r="BQ498" s="216"/>
      <c r="BR498" s="216"/>
      <c r="BS498" s="216"/>
      <c r="BT498" s="258"/>
      <c r="BU498" s="258"/>
      <c r="BV498" s="258"/>
      <c r="BW498" s="258"/>
      <c r="BX498" s="258"/>
    </row>
    <row r="499" spans="1:76" s="252" customFormat="1" ht="19.899999999999999" customHeight="1">
      <c r="A499" s="337"/>
      <c r="B499" s="389"/>
      <c r="C499" s="332" t="s">
        <v>1654</v>
      </c>
      <c r="D499" s="332" t="s">
        <v>1655</v>
      </c>
      <c r="E499" s="332" t="s">
        <v>53</v>
      </c>
      <c r="F499" s="332" t="s">
        <v>17</v>
      </c>
      <c r="G499" s="332"/>
      <c r="H499" s="333" t="s">
        <v>1047</v>
      </c>
      <c r="I499" s="261" t="s">
        <v>351</v>
      </c>
      <c r="J499" s="332" t="s">
        <v>352</v>
      </c>
      <c r="K499" s="332" t="s">
        <v>27</v>
      </c>
      <c r="L499" s="73">
        <v>1</v>
      </c>
      <c r="M499" s="281">
        <v>3</v>
      </c>
      <c r="N499" s="262">
        <v>2000</v>
      </c>
      <c r="O499" s="73">
        <v>52</v>
      </c>
      <c r="P499" s="73" t="s">
        <v>44</v>
      </c>
      <c r="Q499" s="282">
        <v>0.1</v>
      </c>
      <c r="R499" s="466">
        <v>2017.916491</v>
      </c>
      <c r="S499" s="552"/>
      <c r="T499" s="216"/>
      <c r="U499" s="216"/>
      <c r="V499" s="216"/>
      <c r="W499" s="216"/>
      <c r="X499" s="216"/>
      <c r="Y499" s="216"/>
      <c r="Z499" s="216"/>
      <c r="AA499" s="216"/>
      <c r="AB499" s="216"/>
      <c r="AC499" s="216"/>
      <c r="AD499" s="216"/>
      <c r="AE499" s="216"/>
      <c r="AF499" s="216"/>
      <c r="AG499" s="216"/>
      <c r="AH499" s="216"/>
      <c r="AI499" s="216"/>
      <c r="AJ499" s="216"/>
      <c r="AK499" s="216"/>
      <c r="AL499" s="216"/>
      <c r="AM499" s="216"/>
      <c r="AN499" s="216"/>
      <c r="AO499" s="216"/>
      <c r="AP499" s="216"/>
      <c r="AQ499" s="216"/>
      <c r="AR499" s="216"/>
      <c r="AS499" s="216"/>
      <c r="AT499" s="216"/>
      <c r="AU499" s="216"/>
      <c r="AV499" s="216"/>
      <c r="AW499" s="216"/>
      <c r="AX499" s="216"/>
      <c r="AY499" s="216"/>
      <c r="AZ499" s="216"/>
      <c r="BA499" s="216"/>
      <c r="BB499" s="216"/>
      <c r="BC499" s="216"/>
      <c r="BD499" s="216"/>
      <c r="BE499" s="216"/>
      <c r="BF499" s="216"/>
      <c r="BG499" s="216"/>
      <c r="BH499" s="216"/>
      <c r="BI499" s="216"/>
      <c r="BJ499" s="216"/>
      <c r="BK499" s="216"/>
      <c r="BL499" s="216"/>
      <c r="BM499" s="216"/>
      <c r="BN499" s="216"/>
      <c r="BO499" s="216"/>
      <c r="BP499" s="216"/>
      <c r="BQ499" s="216"/>
      <c r="BR499" s="216"/>
      <c r="BS499" s="216"/>
      <c r="BT499" s="258"/>
      <c r="BU499" s="258"/>
      <c r="BV499" s="258"/>
      <c r="BW499" s="258"/>
      <c r="BX499" s="258"/>
    </row>
    <row r="500" spans="1:76" s="252" customFormat="1" ht="19.899999999999999" customHeight="1">
      <c r="A500" s="337"/>
      <c r="B500" s="389"/>
      <c r="C500" s="332" t="s">
        <v>1656</v>
      </c>
      <c r="D500" s="332" t="s">
        <v>1657</v>
      </c>
      <c r="E500" s="332" t="s">
        <v>53</v>
      </c>
      <c r="F500" s="332" t="s">
        <v>17</v>
      </c>
      <c r="G500" s="332"/>
      <c r="H500" s="333" t="s">
        <v>1047</v>
      </c>
      <c r="I500" s="261" t="s">
        <v>351</v>
      </c>
      <c r="J500" s="332" t="s">
        <v>352</v>
      </c>
      <c r="K500" s="332" t="s">
        <v>27</v>
      </c>
      <c r="L500" s="73">
        <v>1</v>
      </c>
      <c r="M500" s="281">
        <v>4</v>
      </c>
      <c r="N500" s="262">
        <v>1350.4</v>
      </c>
      <c r="O500" s="73">
        <v>52</v>
      </c>
      <c r="P500" s="73" t="s">
        <v>28</v>
      </c>
      <c r="Q500" s="282">
        <v>0.15</v>
      </c>
      <c r="R500" s="466">
        <v>1362.497214</v>
      </c>
      <c r="S500" s="552"/>
      <c r="T500" s="216"/>
      <c r="U500" s="216"/>
      <c r="V500" s="216"/>
      <c r="W500" s="216"/>
      <c r="X500" s="216"/>
      <c r="Y500" s="216"/>
      <c r="Z500" s="216"/>
      <c r="AA500" s="216"/>
      <c r="AB500" s="216"/>
      <c r="AC500" s="216"/>
      <c r="AD500" s="216"/>
      <c r="AE500" s="216"/>
      <c r="AF500" s="216"/>
      <c r="AG500" s="216"/>
      <c r="AH500" s="216"/>
      <c r="AI500" s="216"/>
      <c r="AJ500" s="216"/>
      <c r="AK500" s="216"/>
      <c r="AL500" s="216"/>
      <c r="AM500" s="216"/>
      <c r="AN500" s="216"/>
      <c r="AO500" s="216"/>
      <c r="AP500" s="216"/>
      <c r="AQ500" s="216"/>
      <c r="AR500" s="216"/>
      <c r="AS500" s="216"/>
      <c r="AT500" s="216"/>
      <c r="AU500" s="216"/>
      <c r="AV500" s="216"/>
      <c r="AW500" s="216"/>
      <c r="AX500" s="216"/>
      <c r="AY500" s="216"/>
      <c r="AZ500" s="216"/>
      <c r="BA500" s="216"/>
      <c r="BB500" s="216"/>
      <c r="BC500" s="216"/>
      <c r="BD500" s="216"/>
      <c r="BE500" s="216"/>
      <c r="BF500" s="216"/>
      <c r="BG500" s="216"/>
      <c r="BH500" s="216"/>
      <c r="BI500" s="216"/>
      <c r="BJ500" s="216"/>
      <c r="BK500" s="216"/>
      <c r="BL500" s="216"/>
      <c r="BM500" s="216"/>
      <c r="BN500" s="216"/>
      <c r="BO500" s="216"/>
      <c r="BP500" s="216"/>
      <c r="BQ500" s="216"/>
      <c r="BR500" s="216"/>
      <c r="BS500" s="216"/>
      <c r="BT500" s="258"/>
      <c r="BU500" s="258"/>
      <c r="BV500" s="258"/>
      <c r="BW500" s="258"/>
      <c r="BX500" s="258"/>
    </row>
    <row r="501" spans="1:76" s="252" customFormat="1" ht="19.899999999999999" customHeight="1">
      <c r="A501" s="337"/>
      <c r="B501" s="389"/>
      <c r="C501" s="332" t="s">
        <v>1658</v>
      </c>
      <c r="D501" s="332" t="s">
        <v>1659</v>
      </c>
      <c r="E501" s="332" t="s">
        <v>53</v>
      </c>
      <c r="F501" s="332" t="s">
        <v>17</v>
      </c>
      <c r="G501" s="332"/>
      <c r="H501" s="333" t="s">
        <v>1047</v>
      </c>
      <c r="I501" s="261" t="s">
        <v>351</v>
      </c>
      <c r="J501" s="332" t="s">
        <v>352</v>
      </c>
      <c r="K501" s="332" t="s">
        <v>27</v>
      </c>
      <c r="L501" s="73">
        <v>1</v>
      </c>
      <c r="M501" s="281">
        <v>5</v>
      </c>
      <c r="N501" s="262">
        <v>1350.4</v>
      </c>
      <c r="O501" s="73">
        <v>52</v>
      </c>
      <c r="P501" s="73" t="s">
        <v>44</v>
      </c>
      <c r="Q501" s="282">
        <v>0.1</v>
      </c>
      <c r="R501" s="466">
        <v>1362.497214</v>
      </c>
      <c r="S501" s="552"/>
      <c r="T501" s="216"/>
      <c r="U501" s="216"/>
      <c r="V501" s="216"/>
      <c r="W501" s="216"/>
      <c r="X501" s="216"/>
      <c r="Y501" s="216"/>
      <c r="Z501" s="216"/>
      <c r="AA501" s="216"/>
      <c r="AB501" s="216"/>
      <c r="AC501" s="216"/>
      <c r="AD501" s="216"/>
      <c r="AE501" s="216"/>
      <c r="AF501" s="216"/>
      <c r="AG501" s="216"/>
      <c r="AH501" s="216"/>
      <c r="AI501" s="216"/>
      <c r="AJ501" s="216"/>
      <c r="AK501" s="216"/>
      <c r="AL501" s="216"/>
      <c r="AM501" s="216"/>
      <c r="AN501" s="216"/>
      <c r="AO501" s="216"/>
      <c r="AP501" s="216"/>
      <c r="AQ501" s="216"/>
      <c r="AR501" s="216"/>
      <c r="AS501" s="216"/>
      <c r="AT501" s="216"/>
      <c r="AU501" s="216"/>
      <c r="AV501" s="216"/>
      <c r="AW501" s="216"/>
      <c r="AX501" s="216"/>
      <c r="AY501" s="216"/>
      <c r="AZ501" s="216"/>
      <c r="BA501" s="216"/>
      <c r="BB501" s="216"/>
      <c r="BC501" s="216"/>
      <c r="BD501" s="216"/>
      <c r="BE501" s="216"/>
      <c r="BF501" s="216"/>
      <c r="BG501" s="216"/>
      <c r="BH501" s="216"/>
      <c r="BI501" s="216"/>
      <c r="BJ501" s="216"/>
      <c r="BK501" s="216"/>
      <c r="BL501" s="216"/>
      <c r="BM501" s="216"/>
      <c r="BN501" s="216"/>
      <c r="BO501" s="216"/>
      <c r="BP501" s="216"/>
      <c r="BQ501" s="216"/>
      <c r="BR501" s="216"/>
      <c r="BS501" s="216"/>
      <c r="BT501" s="258"/>
      <c r="BU501" s="258"/>
      <c r="BV501" s="258"/>
      <c r="BW501" s="258"/>
      <c r="BX501" s="258"/>
    </row>
    <row r="502" spans="1:76" s="252" customFormat="1" ht="19.899999999999999" customHeight="1">
      <c r="A502" s="337"/>
      <c r="B502" s="389"/>
      <c r="C502" s="332" t="s">
        <v>1660</v>
      </c>
      <c r="D502" s="332" t="s">
        <v>1661</v>
      </c>
      <c r="E502" s="332" t="s">
        <v>53</v>
      </c>
      <c r="F502" s="332" t="s">
        <v>17</v>
      </c>
      <c r="G502" s="332"/>
      <c r="H502" s="333" t="s">
        <v>1047</v>
      </c>
      <c r="I502" s="261" t="s">
        <v>351</v>
      </c>
      <c r="J502" s="332" t="s">
        <v>352</v>
      </c>
      <c r="K502" s="332" t="s">
        <v>27</v>
      </c>
      <c r="L502" s="73">
        <v>1</v>
      </c>
      <c r="M502" s="281">
        <v>6</v>
      </c>
      <c r="N502" s="262">
        <v>1353.4</v>
      </c>
      <c r="O502" s="73">
        <v>52</v>
      </c>
      <c r="P502" s="73" t="s">
        <v>37</v>
      </c>
      <c r="Q502" s="282">
        <v>0.17</v>
      </c>
      <c r="R502" s="466">
        <v>1365.524089</v>
      </c>
      <c r="S502" s="552"/>
      <c r="T502" s="216"/>
      <c r="U502" s="216"/>
      <c r="V502" s="216"/>
      <c r="W502" s="216"/>
      <c r="X502" s="216"/>
      <c r="Y502" s="216"/>
      <c r="Z502" s="216"/>
      <c r="AA502" s="216"/>
      <c r="AB502" s="216"/>
      <c r="AC502" s="216"/>
      <c r="AD502" s="216"/>
      <c r="AE502" s="216"/>
      <c r="AF502" s="216"/>
      <c r="AG502" s="216"/>
      <c r="AH502" s="216"/>
      <c r="AI502" s="216"/>
      <c r="AJ502" s="216"/>
      <c r="AK502" s="216"/>
      <c r="AL502" s="216"/>
      <c r="AM502" s="216"/>
      <c r="AN502" s="216"/>
      <c r="AO502" s="216"/>
      <c r="AP502" s="216"/>
      <c r="AQ502" s="216"/>
      <c r="AR502" s="216"/>
      <c r="AS502" s="216"/>
      <c r="AT502" s="216"/>
      <c r="AU502" s="216"/>
      <c r="AV502" s="216"/>
      <c r="AW502" s="216"/>
      <c r="AX502" s="216"/>
      <c r="AY502" s="216"/>
      <c r="AZ502" s="216"/>
      <c r="BA502" s="216"/>
      <c r="BB502" s="216"/>
      <c r="BC502" s="216"/>
      <c r="BD502" s="216"/>
      <c r="BE502" s="216"/>
      <c r="BF502" s="216"/>
      <c r="BG502" s="216"/>
      <c r="BH502" s="216"/>
      <c r="BI502" s="216"/>
      <c r="BJ502" s="216"/>
      <c r="BK502" s="216"/>
      <c r="BL502" s="216"/>
      <c r="BM502" s="216"/>
      <c r="BN502" s="216"/>
      <c r="BO502" s="216"/>
      <c r="BP502" s="216"/>
      <c r="BQ502" s="216"/>
      <c r="BR502" s="216"/>
      <c r="BS502" s="216"/>
      <c r="BT502" s="258"/>
      <c r="BU502" s="258"/>
      <c r="BV502" s="258"/>
      <c r="BW502" s="258"/>
      <c r="BX502" s="258"/>
    </row>
    <row r="503" spans="1:76" s="252" customFormat="1" ht="19.899999999999999" customHeight="1">
      <c r="A503" s="337"/>
      <c r="B503" s="389"/>
      <c r="C503" s="332" t="s">
        <v>1662</v>
      </c>
      <c r="D503" s="332" t="s">
        <v>1663</v>
      </c>
      <c r="E503" s="332" t="s">
        <v>53</v>
      </c>
      <c r="F503" s="332" t="s">
        <v>17</v>
      </c>
      <c r="G503" s="332"/>
      <c r="H503" s="333" t="s">
        <v>1047</v>
      </c>
      <c r="I503" s="261" t="s">
        <v>351</v>
      </c>
      <c r="J503" s="332" t="s">
        <v>352</v>
      </c>
      <c r="K503" s="332" t="s">
        <v>27</v>
      </c>
      <c r="L503" s="73">
        <v>1</v>
      </c>
      <c r="M503" s="281">
        <v>7</v>
      </c>
      <c r="N503" s="262">
        <v>2000</v>
      </c>
      <c r="O503" s="73">
        <v>52</v>
      </c>
      <c r="P503" s="73" t="s">
        <v>44</v>
      </c>
      <c r="Q503" s="282">
        <v>0.1</v>
      </c>
      <c r="R503" s="466">
        <v>2017.916491</v>
      </c>
      <c r="S503" s="552"/>
      <c r="T503" s="216"/>
      <c r="U503" s="216"/>
      <c r="V503" s="216"/>
      <c r="W503" s="216"/>
      <c r="X503" s="216"/>
      <c r="Y503" s="216"/>
      <c r="Z503" s="216"/>
      <c r="AA503" s="216"/>
      <c r="AB503" s="216"/>
      <c r="AC503" s="216"/>
      <c r="AD503" s="216"/>
      <c r="AE503" s="216"/>
      <c r="AF503" s="216"/>
      <c r="AG503" s="216"/>
      <c r="AH503" s="216"/>
      <c r="AI503" s="216"/>
      <c r="AJ503" s="216"/>
      <c r="AK503" s="216"/>
      <c r="AL503" s="216"/>
      <c r="AM503" s="216"/>
      <c r="AN503" s="216"/>
      <c r="AO503" s="216"/>
      <c r="AP503" s="216"/>
      <c r="AQ503" s="216"/>
      <c r="AR503" s="216"/>
      <c r="AS503" s="216"/>
      <c r="AT503" s="216"/>
      <c r="AU503" s="216"/>
      <c r="AV503" s="216"/>
      <c r="AW503" s="216"/>
      <c r="AX503" s="216"/>
      <c r="AY503" s="216"/>
      <c r="AZ503" s="216"/>
      <c r="BA503" s="216"/>
      <c r="BB503" s="216"/>
      <c r="BC503" s="216"/>
      <c r="BD503" s="216"/>
      <c r="BE503" s="216"/>
      <c r="BF503" s="216"/>
      <c r="BG503" s="216"/>
      <c r="BH503" s="216"/>
      <c r="BI503" s="216"/>
      <c r="BJ503" s="216"/>
      <c r="BK503" s="216"/>
      <c r="BL503" s="216"/>
      <c r="BM503" s="216"/>
      <c r="BN503" s="216"/>
      <c r="BO503" s="216"/>
      <c r="BP503" s="216"/>
      <c r="BQ503" s="216"/>
      <c r="BR503" s="216"/>
      <c r="BS503" s="216"/>
      <c r="BT503" s="258"/>
      <c r="BU503" s="258"/>
      <c r="BV503" s="258"/>
      <c r="BW503" s="258"/>
      <c r="BX503" s="258"/>
    </row>
    <row r="504" spans="1:76" s="252" customFormat="1" ht="19.899999999999999" customHeight="1">
      <c r="A504" s="337"/>
      <c r="B504" s="389"/>
      <c r="C504" s="332" t="s">
        <v>1664</v>
      </c>
      <c r="D504" s="332" t="s">
        <v>1665</v>
      </c>
      <c r="E504" s="332" t="s">
        <v>53</v>
      </c>
      <c r="F504" s="332" t="s">
        <v>17</v>
      </c>
      <c r="G504" s="332"/>
      <c r="H504" s="333" t="s">
        <v>1047</v>
      </c>
      <c r="I504" s="261" t="s">
        <v>351</v>
      </c>
      <c r="J504" s="332" t="s">
        <v>352</v>
      </c>
      <c r="K504" s="332" t="s">
        <v>27</v>
      </c>
      <c r="L504" s="73">
        <v>1</v>
      </c>
      <c r="M504" s="281">
        <v>8</v>
      </c>
      <c r="N504" s="262">
        <v>2000</v>
      </c>
      <c r="O504" s="73">
        <v>52</v>
      </c>
      <c r="P504" s="73" t="s">
        <v>44</v>
      </c>
      <c r="Q504" s="282">
        <v>0.1</v>
      </c>
      <c r="R504" s="466">
        <v>2017.916491</v>
      </c>
      <c r="S504" s="552"/>
      <c r="T504" s="216"/>
      <c r="U504" s="216"/>
      <c r="V504" s="216"/>
      <c r="W504" s="216"/>
      <c r="X504" s="216"/>
      <c r="Y504" s="216"/>
      <c r="Z504" s="216"/>
      <c r="AA504" s="216"/>
      <c r="AB504" s="216"/>
      <c r="AC504" s="216"/>
      <c r="AD504" s="216"/>
      <c r="AE504" s="216"/>
      <c r="AF504" s="216"/>
      <c r="AG504" s="216"/>
      <c r="AH504" s="216"/>
      <c r="AI504" s="216"/>
      <c r="AJ504" s="216"/>
      <c r="AK504" s="216"/>
      <c r="AL504" s="216"/>
      <c r="AM504" s="216"/>
      <c r="AN504" s="216"/>
      <c r="AO504" s="216"/>
      <c r="AP504" s="216"/>
      <c r="AQ504" s="216"/>
      <c r="AR504" s="216"/>
      <c r="AS504" s="216"/>
      <c r="AT504" s="216"/>
      <c r="AU504" s="216"/>
      <c r="AV504" s="216"/>
      <c r="AW504" s="216"/>
      <c r="AX504" s="216"/>
      <c r="AY504" s="216"/>
      <c r="AZ504" s="216"/>
      <c r="BA504" s="216"/>
      <c r="BB504" s="216"/>
      <c r="BC504" s="216"/>
      <c r="BD504" s="216"/>
      <c r="BE504" s="216"/>
      <c r="BF504" s="216"/>
      <c r="BG504" s="216"/>
      <c r="BH504" s="216"/>
      <c r="BI504" s="216"/>
      <c r="BJ504" s="216"/>
      <c r="BK504" s="216"/>
      <c r="BL504" s="216"/>
      <c r="BM504" s="216"/>
      <c r="BN504" s="216"/>
      <c r="BO504" s="216"/>
      <c r="BP504" s="216"/>
      <c r="BQ504" s="216"/>
      <c r="BR504" s="216"/>
      <c r="BS504" s="216"/>
      <c r="BT504" s="258"/>
      <c r="BU504" s="258"/>
      <c r="BV504" s="258"/>
      <c r="BW504" s="258"/>
      <c r="BX504" s="258"/>
    </row>
    <row r="505" spans="1:76" s="252" customFormat="1" ht="19.899999999999999" customHeight="1">
      <c r="A505" s="337"/>
      <c r="B505" s="389"/>
      <c r="C505" s="332" t="s">
        <v>1666</v>
      </c>
      <c r="D505" s="332" t="s">
        <v>1667</v>
      </c>
      <c r="E505" s="332" t="s">
        <v>53</v>
      </c>
      <c r="F505" s="332" t="s">
        <v>17</v>
      </c>
      <c r="G505" s="332"/>
      <c r="H505" s="333" t="s">
        <v>1047</v>
      </c>
      <c r="I505" s="261" t="s">
        <v>351</v>
      </c>
      <c r="J505" s="332" t="s">
        <v>352</v>
      </c>
      <c r="K505" s="332" t="s">
        <v>27</v>
      </c>
      <c r="L505" s="73">
        <v>1</v>
      </c>
      <c r="M505" s="281">
        <v>9</v>
      </c>
      <c r="N505" s="262">
        <v>1560</v>
      </c>
      <c r="O505" s="73">
        <v>52</v>
      </c>
      <c r="P505" s="73" t="s">
        <v>44</v>
      </c>
      <c r="Q505" s="282">
        <v>0.1</v>
      </c>
      <c r="R505" s="466">
        <v>1573.974862</v>
      </c>
      <c r="S505" s="552"/>
      <c r="T505" s="216"/>
      <c r="U505" s="216"/>
      <c r="V505" s="216"/>
      <c r="W505" s="216"/>
      <c r="X505" s="216"/>
      <c r="Y505" s="216"/>
      <c r="Z505" s="216"/>
      <c r="AA505" s="216"/>
      <c r="AB505" s="216"/>
      <c r="AC505" s="216"/>
      <c r="AD505" s="216"/>
      <c r="AE505" s="216"/>
      <c r="AF505" s="216"/>
      <c r="AG505" s="216"/>
      <c r="AH505" s="216"/>
      <c r="AI505" s="216"/>
      <c r="AJ505" s="216"/>
      <c r="AK505" s="216"/>
      <c r="AL505" s="216"/>
      <c r="AM505" s="216"/>
      <c r="AN505" s="216"/>
      <c r="AO505" s="216"/>
      <c r="AP505" s="216"/>
      <c r="AQ505" s="216"/>
      <c r="AR505" s="216"/>
      <c r="AS505" s="216"/>
      <c r="AT505" s="216"/>
      <c r="AU505" s="216"/>
      <c r="AV505" s="216"/>
      <c r="AW505" s="216"/>
      <c r="AX505" s="216"/>
      <c r="AY505" s="216"/>
      <c r="AZ505" s="216"/>
      <c r="BA505" s="216"/>
      <c r="BB505" s="216"/>
      <c r="BC505" s="216"/>
      <c r="BD505" s="216"/>
      <c r="BE505" s="216"/>
      <c r="BF505" s="216"/>
      <c r="BG505" s="216"/>
      <c r="BH505" s="216"/>
      <c r="BI505" s="216"/>
      <c r="BJ505" s="216"/>
      <c r="BK505" s="216"/>
      <c r="BL505" s="216"/>
      <c r="BM505" s="216"/>
      <c r="BN505" s="216"/>
      <c r="BO505" s="216"/>
      <c r="BP505" s="216"/>
      <c r="BQ505" s="216"/>
      <c r="BR505" s="216"/>
      <c r="BS505" s="216"/>
      <c r="BT505" s="258"/>
      <c r="BU505" s="258"/>
      <c r="BV505" s="258"/>
      <c r="BW505" s="258"/>
      <c r="BX505" s="258"/>
    </row>
    <row r="506" spans="1:76" s="252" customFormat="1" ht="19.899999999999999" customHeight="1" thickBot="1">
      <c r="A506" s="337"/>
      <c r="B506" s="973"/>
      <c r="C506" s="958" t="s">
        <v>1650</v>
      </c>
      <c r="D506" s="958" t="s">
        <v>1651</v>
      </c>
      <c r="E506" s="958" t="s">
        <v>53</v>
      </c>
      <c r="F506" s="958" t="s">
        <v>17</v>
      </c>
      <c r="G506" s="958"/>
      <c r="H506" s="959" t="s">
        <v>1047</v>
      </c>
      <c r="I506" s="261" t="s">
        <v>351</v>
      </c>
      <c r="J506" s="958" t="s">
        <v>352</v>
      </c>
      <c r="K506" s="958" t="s">
        <v>27</v>
      </c>
      <c r="L506" s="957">
        <v>1</v>
      </c>
      <c r="M506" s="960">
        <v>10</v>
      </c>
      <c r="N506" s="961">
        <v>1619.9</v>
      </c>
      <c r="O506" s="957">
        <v>52</v>
      </c>
      <c r="P506" s="957" t="s">
        <v>44</v>
      </c>
      <c r="Q506" s="962">
        <v>0.1</v>
      </c>
      <c r="R506" s="974">
        <v>1634.411462</v>
      </c>
      <c r="S506" s="552">
        <f>SUM(R497:R506)</f>
        <v>16944.949251000002</v>
      </c>
      <c r="T506" s="216"/>
      <c r="U506" s="216"/>
      <c r="V506" s="216"/>
      <c r="W506" s="216"/>
      <c r="X506" s="216"/>
      <c r="Y506" s="216"/>
      <c r="Z506" s="216"/>
      <c r="AA506" s="216"/>
      <c r="AB506" s="216"/>
      <c r="AC506" s="216"/>
      <c r="AD506" s="216"/>
      <c r="AE506" s="216"/>
      <c r="AF506" s="216"/>
      <c r="AG506" s="216"/>
      <c r="AH506" s="216"/>
      <c r="AI506" s="216"/>
      <c r="AJ506" s="216"/>
      <c r="AK506" s="216"/>
      <c r="AL506" s="216"/>
      <c r="AM506" s="216"/>
      <c r="AN506" s="216"/>
      <c r="AO506" s="216"/>
      <c r="AP506" s="216"/>
      <c r="AQ506" s="216"/>
      <c r="AR506" s="216"/>
      <c r="AS506" s="216"/>
      <c r="AT506" s="216"/>
      <c r="AU506" s="216"/>
      <c r="AV506" s="216"/>
      <c r="AW506" s="216"/>
      <c r="AX506" s="216"/>
      <c r="AY506" s="216"/>
      <c r="AZ506" s="216"/>
      <c r="BA506" s="216"/>
      <c r="BB506" s="216"/>
      <c r="BC506" s="216"/>
      <c r="BD506" s="216"/>
      <c r="BE506" s="216"/>
      <c r="BF506" s="216"/>
      <c r="BG506" s="216"/>
      <c r="BH506" s="216"/>
      <c r="BI506" s="216"/>
      <c r="BJ506" s="216"/>
      <c r="BK506" s="216"/>
      <c r="BL506" s="216"/>
      <c r="BM506" s="216"/>
      <c r="BN506" s="216"/>
      <c r="BO506" s="216"/>
      <c r="BP506" s="216"/>
      <c r="BQ506" s="216"/>
      <c r="BR506" s="216"/>
      <c r="BS506" s="216"/>
      <c r="BT506" s="258"/>
      <c r="BU506" s="258"/>
      <c r="BV506" s="258"/>
      <c r="BW506" s="258"/>
      <c r="BX506" s="258"/>
    </row>
    <row r="507" spans="1:76" s="252" customFormat="1" ht="19.899999999999999" customHeight="1">
      <c r="B507" s="345">
        <v>80</v>
      </c>
      <c r="C507" s="963">
        <v>65111530509101</v>
      </c>
      <c r="D507" s="964" t="s">
        <v>1046</v>
      </c>
      <c r="E507" s="964" t="s">
        <v>53</v>
      </c>
      <c r="F507" s="964" t="s">
        <v>26</v>
      </c>
      <c r="G507" s="964"/>
      <c r="H507" s="965" t="s">
        <v>1047</v>
      </c>
      <c r="I507" s="425" t="s">
        <v>1048</v>
      </c>
      <c r="J507" s="964" t="s">
        <v>71</v>
      </c>
      <c r="K507" s="964" t="s">
        <v>27</v>
      </c>
      <c r="L507" s="349">
        <v>1</v>
      </c>
      <c r="M507" s="350">
        <v>1</v>
      </c>
      <c r="N507" s="351">
        <v>1954.9</v>
      </c>
      <c r="O507" s="349">
        <v>68</v>
      </c>
      <c r="P507" s="349" t="s">
        <v>28</v>
      </c>
      <c r="Q507" s="352">
        <v>0.15</v>
      </c>
      <c r="R507" s="469">
        <v>1976.20841</v>
      </c>
      <c r="S507" s="551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  <c r="AK507" s="214"/>
      <c r="AL507" s="214"/>
      <c r="AM507" s="214"/>
      <c r="AN507" s="214"/>
      <c r="AO507" s="214"/>
      <c r="AP507" s="214"/>
      <c r="AQ507" s="214"/>
      <c r="AR507" s="214"/>
      <c r="AS507" s="214"/>
      <c r="AT507" s="214"/>
      <c r="AU507" s="214"/>
      <c r="AV507" s="214"/>
      <c r="AW507" s="214"/>
      <c r="AX507" s="214"/>
      <c r="AY507" s="214"/>
      <c r="AZ507" s="214"/>
      <c r="BA507" s="214"/>
      <c r="BB507" s="214"/>
      <c r="BC507" s="214"/>
      <c r="BD507" s="214"/>
      <c r="BE507" s="214"/>
      <c r="BF507" s="214"/>
      <c r="BG507" s="214"/>
      <c r="BH507" s="214"/>
      <c r="BI507" s="214"/>
      <c r="BJ507" s="214"/>
      <c r="BK507" s="214"/>
      <c r="BL507" s="214"/>
      <c r="BM507" s="214"/>
      <c r="BN507" s="214"/>
      <c r="BO507" s="214"/>
      <c r="BP507" s="214"/>
      <c r="BQ507" s="214"/>
      <c r="BR507" s="214"/>
      <c r="BS507" s="214"/>
      <c r="BT507" s="253"/>
      <c r="BU507" s="253"/>
      <c r="BV507" s="253"/>
      <c r="BW507" s="253"/>
      <c r="BX507" s="253"/>
    </row>
    <row r="508" spans="1:76" s="252" customFormat="1" ht="19.899999999999999" customHeight="1">
      <c r="B508" s="353"/>
      <c r="C508" s="166">
        <v>65111530509102</v>
      </c>
      <c r="D508" s="167" t="s">
        <v>1050</v>
      </c>
      <c r="E508" s="167" t="s">
        <v>53</v>
      </c>
      <c r="F508" s="167" t="s">
        <v>26</v>
      </c>
      <c r="G508" s="167"/>
      <c r="H508" s="168" t="s">
        <v>1047</v>
      </c>
      <c r="I508" s="261" t="s">
        <v>351</v>
      </c>
      <c r="J508" s="167" t="s">
        <v>71</v>
      </c>
      <c r="K508" s="167" t="s">
        <v>27</v>
      </c>
      <c r="L508" s="49">
        <v>1</v>
      </c>
      <c r="M508" s="52">
        <v>2</v>
      </c>
      <c r="N508" s="53">
        <v>1950</v>
      </c>
      <c r="O508" s="49">
        <v>68</v>
      </c>
      <c r="P508" s="49" t="s">
        <v>28</v>
      </c>
      <c r="Q508" s="324">
        <v>0.15</v>
      </c>
      <c r="R508" s="470">
        <v>1969.2855</v>
      </c>
      <c r="S508" s="551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  <c r="AK508" s="214"/>
      <c r="AL508" s="214"/>
      <c r="AM508" s="214"/>
      <c r="AN508" s="214"/>
      <c r="AO508" s="214"/>
      <c r="AP508" s="214"/>
      <c r="AQ508" s="214"/>
      <c r="AR508" s="214"/>
      <c r="AS508" s="214"/>
      <c r="AT508" s="214"/>
      <c r="AU508" s="214"/>
      <c r="AV508" s="214"/>
      <c r="AW508" s="214"/>
      <c r="AX508" s="214"/>
      <c r="AY508" s="214"/>
      <c r="AZ508" s="214"/>
      <c r="BA508" s="214"/>
      <c r="BB508" s="214"/>
      <c r="BC508" s="214"/>
      <c r="BD508" s="214"/>
      <c r="BE508" s="214"/>
      <c r="BF508" s="214"/>
      <c r="BG508" s="214"/>
      <c r="BH508" s="214"/>
      <c r="BI508" s="214"/>
      <c r="BJ508" s="214"/>
      <c r="BK508" s="214"/>
      <c r="BL508" s="214"/>
      <c r="BM508" s="214"/>
      <c r="BN508" s="214"/>
      <c r="BO508" s="214"/>
      <c r="BP508" s="214"/>
      <c r="BQ508" s="214"/>
      <c r="BR508" s="214"/>
      <c r="BS508" s="214"/>
      <c r="BT508" s="253"/>
      <c r="BU508" s="253"/>
      <c r="BV508" s="253"/>
      <c r="BW508" s="253"/>
      <c r="BX508" s="253"/>
    </row>
    <row r="509" spans="1:76" s="252" customFormat="1" ht="19.899999999999999" customHeight="1">
      <c r="B509" s="353"/>
      <c r="C509" s="166">
        <v>65111530509103</v>
      </c>
      <c r="D509" s="167" t="s">
        <v>1051</v>
      </c>
      <c r="E509" s="167" t="s">
        <v>53</v>
      </c>
      <c r="F509" s="167" t="s">
        <v>26</v>
      </c>
      <c r="G509" s="167"/>
      <c r="H509" s="168" t="s">
        <v>1047</v>
      </c>
      <c r="I509" s="261" t="s">
        <v>351</v>
      </c>
      <c r="J509" s="167" t="s">
        <v>71</v>
      </c>
      <c r="K509" s="167" t="s">
        <v>27</v>
      </c>
      <c r="L509" s="49">
        <v>1</v>
      </c>
      <c r="M509" s="52">
        <v>3</v>
      </c>
      <c r="N509" s="53">
        <v>1950</v>
      </c>
      <c r="O509" s="49">
        <v>68</v>
      </c>
      <c r="P509" s="49" t="s">
        <v>48</v>
      </c>
      <c r="Q509" s="324">
        <v>0.19</v>
      </c>
      <c r="R509" s="470">
        <v>1969.2855</v>
      </c>
      <c r="S509" s="551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  <c r="AK509" s="214"/>
      <c r="AL509" s="214"/>
      <c r="AM509" s="214"/>
      <c r="AN509" s="214"/>
      <c r="AO509" s="214"/>
      <c r="AP509" s="214"/>
      <c r="AQ509" s="214"/>
      <c r="AR509" s="214"/>
      <c r="AS509" s="214"/>
      <c r="AT509" s="214"/>
      <c r="AU509" s="214"/>
      <c r="AV509" s="214"/>
      <c r="AW509" s="214"/>
      <c r="AX509" s="214"/>
      <c r="AY509" s="214"/>
      <c r="AZ509" s="214"/>
      <c r="BA509" s="214"/>
      <c r="BB509" s="214"/>
      <c r="BC509" s="214"/>
      <c r="BD509" s="214"/>
      <c r="BE509" s="214"/>
      <c r="BF509" s="214"/>
      <c r="BG509" s="214"/>
      <c r="BH509" s="214"/>
      <c r="BI509" s="214"/>
      <c r="BJ509" s="214"/>
      <c r="BK509" s="214"/>
      <c r="BL509" s="214"/>
      <c r="BM509" s="214"/>
      <c r="BN509" s="214"/>
      <c r="BO509" s="214"/>
      <c r="BP509" s="214"/>
      <c r="BQ509" s="214"/>
      <c r="BR509" s="214"/>
      <c r="BS509" s="214"/>
      <c r="BT509" s="253"/>
      <c r="BU509" s="253"/>
      <c r="BV509" s="253"/>
      <c r="BW509" s="253"/>
      <c r="BX509" s="253"/>
    </row>
    <row r="510" spans="1:76" s="252" customFormat="1" ht="19.899999999999999" customHeight="1">
      <c r="B510" s="353"/>
      <c r="C510" s="166">
        <v>65111530509104</v>
      </c>
      <c r="D510" s="167" t="s">
        <v>1052</v>
      </c>
      <c r="E510" s="167" t="s">
        <v>53</v>
      </c>
      <c r="F510" s="167" t="s">
        <v>26</v>
      </c>
      <c r="G510" s="167"/>
      <c r="H510" s="168" t="s">
        <v>1047</v>
      </c>
      <c r="I510" s="261" t="s">
        <v>351</v>
      </c>
      <c r="J510" s="167" t="s">
        <v>71</v>
      </c>
      <c r="K510" s="167" t="s">
        <v>27</v>
      </c>
      <c r="L510" s="49">
        <v>1</v>
      </c>
      <c r="M510" s="52">
        <v>4</v>
      </c>
      <c r="N510" s="53">
        <v>1950</v>
      </c>
      <c r="O510" s="49">
        <v>68</v>
      </c>
      <c r="P510" s="49" t="s">
        <v>44</v>
      </c>
      <c r="Q510" s="324">
        <v>0.1</v>
      </c>
      <c r="R510" s="470">
        <v>1969.2855</v>
      </c>
      <c r="S510" s="551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  <c r="AK510" s="214"/>
      <c r="AL510" s="214"/>
      <c r="AM510" s="214"/>
      <c r="AN510" s="214"/>
      <c r="AO510" s="214"/>
      <c r="AP510" s="214"/>
      <c r="AQ510" s="214"/>
      <c r="AR510" s="214"/>
      <c r="AS510" s="214"/>
      <c r="AT510" s="214"/>
      <c r="AU510" s="214"/>
      <c r="AV510" s="214"/>
      <c r="AW510" s="214"/>
      <c r="AX510" s="214"/>
      <c r="AY510" s="214"/>
      <c r="AZ510" s="214"/>
      <c r="BA510" s="214"/>
      <c r="BB510" s="214"/>
      <c r="BC510" s="214"/>
      <c r="BD510" s="214"/>
      <c r="BE510" s="214"/>
      <c r="BF510" s="214"/>
      <c r="BG510" s="214"/>
      <c r="BH510" s="214"/>
      <c r="BI510" s="214"/>
      <c r="BJ510" s="214"/>
      <c r="BK510" s="214"/>
      <c r="BL510" s="214"/>
      <c r="BM510" s="214"/>
      <c r="BN510" s="214"/>
      <c r="BO510" s="214"/>
      <c r="BP510" s="214"/>
      <c r="BQ510" s="214"/>
      <c r="BR510" s="214"/>
      <c r="BS510" s="214"/>
      <c r="BT510" s="253"/>
      <c r="BU510" s="253"/>
      <c r="BV510" s="253"/>
      <c r="BW510" s="253"/>
      <c r="BX510" s="253"/>
    </row>
    <row r="511" spans="1:76" s="252" customFormat="1" ht="19.899999999999999" customHeight="1">
      <c r="B511" s="353"/>
      <c r="C511" s="166">
        <v>65111530509105</v>
      </c>
      <c r="D511" s="167" t="s">
        <v>1053</v>
      </c>
      <c r="E511" s="167" t="s">
        <v>53</v>
      </c>
      <c r="F511" s="167" t="s">
        <v>26</v>
      </c>
      <c r="G511" s="167"/>
      <c r="H511" s="168" t="s">
        <v>1047</v>
      </c>
      <c r="I511" s="261" t="s">
        <v>351</v>
      </c>
      <c r="J511" s="167" t="s">
        <v>71</v>
      </c>
      <c r="K511" s="167" t="s">
        <v>27</v>
      </c>
      <c r="L511" s="49">
        <v>1</v>
      </c>
      <c r="M511" s="52">
        <v>5</v>
      </c>
      <c r="N511" s="53">
        <v>1950</v>
      </c>
      <c r="O511" s="49">
        <v>68</v>
      </c>
      <c r="P511" s="49" t="s">
        <v>44</v>
      </c>
      <c r="Q511" s="324">
        <v>0.1</v>
      </c>
      <c r="R511" s="470">
        <v>1969.2855</v>
      </c>
      <c r="S511" s="551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  <c r="AK511" s="214"/>
      <c r="AL511" s="214"/>
      <c r="AM511" s="214"/>
      <c r="AN511" s="214"/>
      <c r="AO511" s="214"/>
      <c r="AP511" s="214"/>
      <c r="AQ511" s="214"/>
      <c r="AR511" s="214"/>
      <c r="AS511" s="214"/>
      <c r="AT511" s="214"/>
      <c r="AU511" s="214"/>
      <c r="AV511" s="214"/>
      <c r="AW511" s="214"/>
      <c r="AX511" s="214"/>
      <c r="AY511" s="214"/>
      <c r="AZ511" s="214"/>
      <c r="BA511" s="214"/>
      <c r="BB511" s="214"/>
      <c r="BC511" s="214"/>
      <c r="BD511" s="214"/>
      <c r="BE511" s="214"/>
      <c r="BF511" s="214"/>
      <c r="BG511" s="214"/>
      <c r="BH511" s="214"/>
      <c r="BI511" s="214"/>
      <c r="BJ511" s="214"/>
      <c r="BK511" s="214"/>
      <c r="BL511" s="214"/>
      <c r="BM511" s="214"/>
      <c r="BN511" s="214"/>
      <c r="BO511" s="214"/>
      <c r="BP511" s="214"/>
      <c r="BQ511" s="214"/>
      <c r="BR511" s="214"/>
      <c r="BS511" s="214"/>
      <c r="BT511" s="253"/>
      <c r="BU511" s="253"/>
      <c r="BV511" s="253"/>
      <c r="BW511" s="253"/>
      <c r="BX511" s="253"/>
    </row>
    <row r="512" spans="1:76" s="252" customFormat="1" ht="19.899999999999999" customHeight="1">
      <c r="B512" s="353"/>
      <c r="C512" s="54">
        <v>65111530509106</v>
      </c>
      <c r="D512" s="55" t="s">
        <v>1054</v>
      </c>
      <c r="E512" s="55" t="s">
        <v>53</v>
      </c>
      <c r="F512" s="55" t="s">
        <v>26</v>
      </c>
      <c r="G512" s="55"/>
      <c r="H512" s="56" t="s">
        <v>1047</v>
      </c>
      <c r="I512" s="261" t="s">
        <v>351</v>
      </c>
      <c r="J512" s="55" t="s">
        <v>71</v>
      </c>
      <c r="K512" s="55" t="s">
        <v>27</v>
      </c>
      <c r="L512" s="49">
        <v>1</v>
      </c>
      <c r="M512" s="52">
        <v>6</v>
      </c>
      <c r="N512" s="53">
        <v>1950</v>
      </c>
      <c r="O512" s="49">
        <v>68</v>
      </c>
      <c r="P512" s="49" t="s">
        <v>37</v>
      </c>
      <c r="Q512" s="324">
        <v>0.17</v>
      </c>
      <c r="R512" s="470">
        <v>1969.2855</v>
      </c>
      <c r="S512" s="551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  <c r="AK512" s="214"/>
      <c r="AL512" s="214"/>
      <c r="AM512" s="214"/>
      <c r="AN512" s="214"/>
      <c r="AO512" s="214"/>
      <c r="AP512" s="214"/>
      <c r="AQ512" s="214"/>
      <c r="AR512" s="214"/>
      <c r="AS512" s="214"/>
      <c r="AT512" s="214"/>
      <c r="AU512" s="214"/>
      <c r="AV512" s="214"/>
      <c r="AW512" s="214"/>
      <c r="AX512" s="214"/>
      <c r="AY512" s="214"/>
      <c r="AZ512" s="214"/>
      <c r="BA512" s="214"/>
      <c r="BB512" s="214"/>
      <c r="BC512" s="214"/>
      <c r="BD512" s="214"/>
      <c r="BE512" s="214"/>
      <c r="BF512" s="214"/>
      <c r="BG512" s="214"/>
      <c r="BH512" s="214"/>
      <c r="BI512" s="214"/>
      <c r="BJ512" s="214"/>
      <c r="BK512" s="214"/>
      <c r="BL512" s="214"/>
      <c r="BM512" s="214"/>
      <c r="BN512" s="214"/>
      <c r="BO512" s="214"/>
      <c r="BP512" s="214"/>
      <c r="BQ512" s="214"/>
      <c r="BR512" s="214"/>
      <c r="BS512" s="214"/>
      <c r="BT512" s="253"/>
      <c r="BU512" s="253"/>
      <c r="BV512" s="253"/>
      <c r="BW512" s="253"/>
      <c r="BX512" s="253"/>
    </row>
    <row r="513" spans="1:76" s="252" customFormat="1" ht="19.899999999999999" customHeight="1">
      <c r="B513" s="353"/>
      <c r="C513" s="166">
        <v>65111530509107</v>
      </c>
      <c r="D513" s="167" t="s">
        <v>1055</v>
      </c>
      <c r="E513" s="167" t="s">
        <v>53</v>
      </c>
      <c r="F513" s="167" t="s">
        <v>26</v>
      </c>
      <c r="G513" s="167"/>
      <c r="H513" s="168" t="s">
        <v>1047</v>
      </c>
      <c r="I513" s="261" t="s">
        <v>351</v>
      </c>
      <c r="J513" s="167" t="s">
        <v>71</v>
      </c>
      <c r="K513" s="167" t="s">
        <v>27</v>
      </c>
      <c r="L513" s="49">
        <v>1</v>
      </c>
      <c r="M513" s="52">
        <v>7</v>
      </c>
      <c r="N513" s="53">
        <v>1950</v>
      </c>
      <c r="O513" s="49">
        <v>68</v>
      </c>
      <c r="P513" s="49" t="s">
        <v>44</v>
      </c>
      <c r="Q513" s="324">
        <v>0.1</v>
      </c>
      <c r="R513" s="470">
        <v>1969.2855</v>
      </c>
      <c r="S513" s="551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  <c r="AK513" s="214"/>
      <c r="AL513" s="214"/>
      <c r="AM513" s="214"/>
      <c r="AN513" s="214"/>
      <c r="AO513" s="214"/>
      <c r="AP513" s="214"/>
      <c r="AQ513" s="214"/>
      <c r="AR513" s="214"/>
      <c r="AS513" s="214"/>
      <c r="AT513" s="214"/>
      <c r="AU513" s="214"/>
      <c r="AV513" s="214"/>
      <c r="AW513" s="214"/>
      <c r="AX513" s="214"/>
      <c r="AY513" s="214"/>
      <c r="AZ513" s="214"/>
      <c r="BA513" s="214"/>
      <c r="BB513" s="214"/>
      <c r="BC513" s="214"/>
      <c r="BD513" s="214"/>
      <c r="BE513" s="214"/>
      <c r="BF513" s="214"/>
      <c r="BG513" s="214"/>
      <c r="BH513" s="214"/>
      <c r="BI513" s="214"/>
      <c r="BJ513" s="214"/>
      <c r="BK513" s="214"/>
      <c r="BL513" s="214"/>
      <c r="BM513" s="214"/>
      <c r="BN513" s="214"/>
      <c r="BO513" s="214"/>
      <c r="BP513" s="214"/>
      <c r="BQ513" s="214"/>
      <c r="BR513" s="214"/>
      <c r="BS513" s="214"/>
      <c r="BT513" s="253"/>
      <c r="BU513" s="253"/>
      <c r="BV513" s="253"/>
      <c r="BW513" s="253"/>
      <c r="BX513" s="253"/>
    </row>
    <row r="514" spans="1:76" s="252" customFormat="1" ht="19.899999999999999" customHeight="1">
      <c r="B514" s="353"/>
      <c r="C514" s="166">
        <v>65111530509108</v>
      </c>
      <c r="D514" s="167" t="s">
        <v>1056</v>
      </c>
      <c r="E514" s="167" t="s">
        <v>53</v>
      </c>
      <c r="F514" s="167" t="s">
        <v>26</v>
      </c>
      <c r="G514" s="167"/>
      <c r="H514" s="168" t="s">
        <v>1047</v>
      </c>
      <c r="I514" s="261" t="s">
        <v>351</v>
      </c>
      <c r="J514" s="167" t="s">
        <v>71</v>
      </c>
      <c r="K514" s="167" t="s">
        <v>27</v>
      </c>
      <c r="L514" s="49">
        <v>1</v>
      </c>
      <c r="M514" s="52">
        <v>8</v>
      </c>
      <c r="N514" s="53">
        <v>1950</v>
      </c>
      <c r="O514" s="49">
        <v>68</v>
      </c>
      <c r="P514" s="49" t="s">
        <v>44</v>
      </c>
      <c r="Q514" s="324">
        <v>0.1</v>
      </c>
      <c r="R514" s="470">
        <v>1969.2855</v>
      </c>
      <c r="S514" s="551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  <c r="AK514" s="214"/>
      <c r="AL514" s="214"/>
      <c r="AM514" s="214"/>
      <c r="AN514" s="214"/>
      <c r="AO514" s="214"/>
      <c r="AP514" s="214"/>
      <c r="AQ514" s="214"/>
      <c r="AR514" s="214"/>
      <c r="AS514" s="214"/>
      <c r="AT514" s="214"/>
      <c r="AU514" s="214"/>
      <c r="AV514" s="214"/>
      <c r="AW514" s="214"/>
      <c r="AX514" s="214"/>
      <c r="AY514" s="214"/>
      <c r="AZ514" s="214"/>
      <c r="BA514" s="214"/>
      <c r="BB514" s="214"/>
      <c r="BC514" s="214"/>
      <c r="BD514" s="214"/>
      <c r="BE514" s="214"/>
      <c r="BF514" s="214"/>
      <c r="BG514" s="214"/>
      <c r="BH514" s="214"/>
      <c r="BI514" s="214"/>
      <c r="BJ514" s="214"/>
      <c r="BK514" s="214"/>
      <c r="BL514" s="214"/>
      <c r="BM514" s="214"/>
      <c r="BN514" s="214"/>
      <c r="BO514" s="214"/>
      <c r="BP514" s="214"/>
      <c r="BQ514" s="214"/>
      <c r="BR514" s="214"/>
      <c r="BS514" s="214"/>
      <c r="BT514" s="253"/>
      <c r="BU514" s="253"/>
      <c r="BV514" s="253"/>
      <c r="BW514" s="253"/>
      <c r="BX514" s="253"/>
    </row>
    <row r="515" spans="1:76" s="252" customFormat="1" ht="19.899999999999999" customHeight="1">
      <c r="B515" s="353"/>
      <c r="C515" s="166">
        <v>65111530509109</v>
      </c>
      <c r="D515" s="167" t="s">
        <v>1057</v>
      </c>
      <c r="E515" s="167" t="s">
        <v>53</v>
      </c>
      <c r="F515" s="167" t="s">
        <v>26</v>
      </c>
      <c r="G515" s="167"/>
      <c r="H515" s="168" t="s">
        <v>1047</v>
      </c>
      <c r="I515" s="261" t="s">
        <v>351</v>
      </c>
      <c r="J515" s="167" t="s">
        <v>71</v>
      </c>
      <c r="K515" s="167" t="s">
        <v>27</v>
      </c>
      <c r="L515" s="49">
        <v>1</v>
      </c>
      <c r="M515" s="52">
        <v>9</v>
      </c>
      <c r="N515" s="53">
        <v>1950</v>
      </c>
      <c r="O515" s="49">
        <v>68</v>
      </c>
      <c r="P515" s="49" t="s">
        <v>44</v>
      </c>
      <c r="Q515" s="324">
        <v>0.1</v>
      </c>
      <c r="R515" s="470">
        <v>1969.2855</v>
      </c>
      <c r="S515" s="551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  <c r="AK515" s="214"/>
      <c r="AL515" s="214"/>
      <c r="AM515" s="214"/>
      <c r="AN515" s="214"/>
      <c r="AO515" s="214"/>
      <c r="AP515" s="214"/>
      <c r="AQ515" s="214"/>
      <c r="AR515" s="214"/>
      <c r="AS515" s="214"/>
      <c r="AT515" s="214"/>
      <c r="AU515" s="214"/>
      <c r="AV515" s="214"/>
      <c r="AW515" s="214"/>
      <c r="AX515" s="214"/>
      <c r="AY515" s="214"/>
      <c r="AZ515" s="214"/>
      <c r="BA515" s="214"/>
      <c r="BB515" s="214"/>
      <c r="BC515" s="214"/>
      <c r="BD515" s="214"/>
      <c r="BE515" s="214"/>
      <c r="BF515" s="214"/>
      <c r="BG515" s="214"/>
      <c r="BH515" s="214"/>
      <c r="BI515" s="214"/>
      <c r="BJ515" s="214"/>
      <c r="BK515" s="214"/>
      <c r="BL515" s="214"/>
      <c r="BM515" s="214"/>
      <c r="BN515" s="214"/>
      <c r="BO515" s="214"/>
      <c r="BP515" s="214"/>
      <c r="BQ515" s="214"/>
      <c r="BR515" s="214"/>
      <c r="BS515" s="214"/>
      <c r="BT515" s="253"/>
      <c r="BU515" s="253"/>
      <c r="BV515" s="253"/>
      <c r="BW515" s="253"/>
      <c r="BX515" s="253"/>
    </row>
    <row r="516" spans="1:76" s="252" customFormat="1" ht="19.899999999999999" customHeight="1" thickBot="1">
      <c r="B516" s="354"/>
      <c r="C516" s="907">
        <v>65111530509110</v>
      </c>
      <c r="D516" s="908" t="s">
        <v>1049</v>
      </c>
      <c r="E516" s="908" t="s">
        <v>53</v>
      </c>
      <c r="F516" s="908" t="s">
        <v>26</v>
      </c>
      <c r="G516" s="908"/>
      <c r="H516" s="909" t="s">
        <v>1047</v>
      </c>
      <c r="I516" s="358" t="s">
        <v>351</v>
      </c>
      <c r="J516" s="908" t="s">
        <v>71</v>
      </c>
      <c r="K516" s="908" t="s">
        <v>27</v>
      </c>
      <c r="L516" s="359">
        <v>1</v>
      </c>
      <c r="M516" s="360">
        <v>10</v>
      </c>
      <c r="N516" s="361">
        <v>1917.7</v>
      </c>
      <c r="O516" s="359">
        <v>68</v>
      </c>
      <c r="P516" s="359" t="s">
        <v>44</v>
      </c>
      <c r="Q516" s="362">
        <v>0.1</v>
      </c>
      <c r="R516" s="472">
        <v>1934.8542080000002</v>
      </c>
      <c r="S516" s="551">
        <f>SUM(R507:R516)</f>
        <v>19665.346618</v>
      </c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  <c r="AK516" s="214"/>
      <c r="AL516" s="214"/>
      <c r="AM516" s="214"/>
      <c r="AN516" s="214"/>
      <c r="AO516" s="214"/>
      <c r="AP516" s="214"/>
      <c r="AQ516" s="214"/>
      <c r="AR516" s="214"/>
      <c r="AS516" s="214"/>
      <c r="AT516" s="214"/>
      <c r="AU516" s="214"/>
      <c r="AV516" s="214"/>
      <c r="AW516" s="214"/>
      <c r="AX516" s="214"/>
      <c r="AY516" s="214"/>
      <c r="AZ516" s="214"/>
      <c r="BA516" s="214"/>
      <c r="BB516" s="214"/>
      <c r="BC516" s="214"/>
      <c r="BD516" s="214"/>
      <c r="BE516" s="214"/>
      <c r="BF516" s="214"/>
      <c r="BG516" s="214"/>
      <c r="BH516" s="214"/>
      <c r="BI516" s="214"/>
      <c r="BJ516" s="214"/>
      <c r="BK516" s="214"/>
      <c r="BL516" s="214"/>
      <c r="BM516" s="214"/>
      <c r="BN516" s="214"/>
      <c r="BO516" s="214"/>
      <c r="BP516" s="214"/>
      <c r="BQ516" s="214"/>
      <c r="BR516" s="214"/>
      <c r="BS516" s="214"/>
      <c r="BT516" s="253"/>
      <c r="BU516" s="253"/>
      <c r="BV516" s="253"/>
      <c r="BW516" s="253"/>
      <c r="BX516" s="253"/>
    </row>
    <row r="517" spans="1:76" s="252" customFormat="1" ht="19.899999999999999" customHeight="1">
      <c r="A517" s="338"/>
      <c r="B517" s="401">
        <v>81</v>
      </c>
      <c r="C517" s="954" t="s">
        <v>1765</v>
      </c>
      <c r="D517" s="402">
        <v>84</v>
      </c>
      <c r="E517" s="402" t="s">
        <v>53</v>
      </c>
      <c r="F517" s="402" t="s">
        <v>211</v>
      </c>
      <c r="G517" s="402">
        <v>1</v>
      </c>
      <c r="H517" s="404" t="s">
        <v>1751</v>
      </c>
      <c r="I517" s="966" t="s">
        <v>1752</v>
      </c>
      <c r="J517" s="402" t="s">
        <v>352</v>
      </c>
      <c r="K517" s="402" t="s">
        <v>27</v>
      </c>
      <c r="L517" s="405" t="s">
        <v>1753</v>
      </c>
      <c r="M517" s="406">
        <v>1</v>
      </c>
      <c r="N517" s="351">
        <v>1989.4</v>
      </c>
      <c r="O517" s="405" t="s">
        <v>40</v>
      </c>
      <c r="P517" s="405" t="s">
        <v>28</v>
      </c>
      <c r="Q517" s="407">
        <v>0.1</v>
      </c>
      <c r="R517" s="660">
        <v>2006.204221</v>
      </c>
      <c r="S517" s="692"/>
      <c r="T517" s="211"/>
      <c r="U517" s="211"/>
      <c r="V517" s="211"/>
      <c r="W517" s="211"/>
      <c r="X517" s="211"/>
      <c r="Y517" s="211"/>
      <c r="Z517" s="211"/>
      <c r="AA517" s="211"/>
      <c r="AB517" s="211"/>
      <c r="AC517" s="211"/>
      <c r="AD517" s="211"/>
      <c r="AE517" s="211"/>
      <c r="AF517" s="211"/>
      <c r="AG517" s="211"/>
      <c r="AH517" s="211"/>
      <c r="AI517" s="211"/>
      <c r="AJ517" s="211"/>
      <c r="AK517" s="211"/>
      <c r="AL517" s="211"/>
      <c r="AM517" s="211"/>
      <c r="AN517" s="211"/>
      <c r="AO517" s="211"/>
      <c r="AP517" s="211"/>
      <c r="AQ517" s="211"/>
      <c r="AR517" s="211"/>
      <c r="AS517" s="211"/>
      <c r="AT517" s="211"/>
      <c r="AU517" s="211"/>
      <c r="AV517" s="211"/>
      <c r="AW517" s="211"/>
      <c r="AX517" s="211"/>
      <c r="AY517" s="211"/>
      <c r="AZ517" s="211"/>
      <c r="BA517" s="211"/>
      <c r="BB517" s="211"/>
      <c r="BC517" s="211"/>
      <c r="BD517" s="211"/>
      <c r="BE517" s="211"/>
      <c r="BF517" s="211"/>
      <c r="BG517" s="211"/>
      <c r="BH517" s="211"/>
      <c r="BI517" s="211"/>
      <c r="BJ517" s="211"/>
      <c r="BK517" s="211"/>
      <c r="BL517" s="211"/>
      <c r="BM517" s="211"/>
      <c r="BN517" s="211"/>
      <c r="BO517" s="211"/>
      <c r="BP517" s="211"/>
      <c r="BQ517" s="211"/>
      <c r="BR517" s="211"/>
      <c r="BS517" s="211"/>
      <c r="BT517" s="238"/>
      <c r="BU517" s="238"/>
      <c r="BV517" s="238"/>
      <c r="BW517" s="238"/>
      <c r="BX517" s="238"/>
    </row>
    <row r="518" spans="1:76" s="252" customFormat="1" ht="19.899999999999999" customHeight="1">
      <c r="A518" s="338"/>
      <c r="B518" s="426"/>
      <c r="C518" s="283" t="s">
        <v>1754</v>
      </c>
      <c r="D518" s="283" t="s">
        <v>1755</v>
      </c>
      <c r="E518" s="283" t="s">
        <v>53</v>
      </c>
      <c r="F518" s="283" t="s">
        <v>211</v>
      </c>
      <c r="G518" s="283">
        <v>1</v>
      </c>
      <c r="H518" s="284" t="s">
        <v>1751</v>
      </c>
      <c r="I518" s="261" t="s">
        <v>351</v>
      </c>
      <c r="J518" s="283" t="s">
        <v>352</v>
      </c>
      <c r="K518" s="283" t="s">
        <v>27</v>
      </c>
      <c r="L518" s="84" t="s">
        <v>1753</v>
      </c>
      <c r="M518" s="88">
        <v>2</v>
      </c>
      <c r="N518" s="53">
        <v>1989.4</v>
      </c>
      <c r="O518" s="84">
        <v>81</v>
      </c>
      <c r="P518" s="84" t="s">
        <v>44</v>
      </c>
      <c r="Q518" s="132">
        <v>0.05</v>
      </c>
      <c r="R518" s="466">
        <v>2006.204221</v>
      </c>
      <c r="S518" s="692"/>
      <c r="T518" s="211"/>
      <c r="U518" s="211"/>
      <c r="V518" s="211"/>
      <c r="W518" s="211"/>
      <c r="X518" s="211"/>
      <c r="Y518" s="211"/>
      <c r="Z518" s="211"/>
      <c r="AA518" s="211"/>
      <c r="AB518" s="211"/>
      <c r="AC518" s="211"/>
      <c r="AD518" s="211"/>
      <c r="AE518" s="211"/>
      <c r="AF518" s="211"/>
      <c r="AG518" s="211"/>
      <c r="AH518" s="211"/>
      <c r="AI518" s="211"/>
      <c r="AJ518" s="211"/>
      <c r="AK518" s="211"/>
      <c r="AL518" s="211"/>
      <c r="AM518" s="211"/>
      <c r="AN518" s="211"/>
      <c r="AO518" s="211"/>
      <c r="AP518" s="211"/>
      <c r="AQ518" s="211"/>
      <c r="AR518" s="211"/>
      <c r="AS518" s="211"/>
      <c r="AT518" s="211"/>
      <c r="AU518" s="211"/>
      <c r="AV518" s="211"/>
      <c r="AW518" s="211"/>
      <c r="AX518" s="211"/>
      <c r="AY518" s="211"/>
      <c r="AZ518" s="211"/>
      <c r="BA518" s="211"/>
      <c r="BB518" s="211"/>
      <c r="BC518" s="211"/>
      <c r="BD518" s="211"/>
      <c r="BE518" s="211"/>
      <c r="BF518" s="211"/>
      <c r="BG518" s="211"/>
      <c r="BH518" s="211"/>
      <c r="BI518" s="211"/>
      <c r="BJ518" s="211"/>
      <c r="BK518" s="211"/>
      <c r="BL518" s="211"/>
      <c r="BM518" s="211"/>
      <c r="BN518" s="211"/>
      <c r="BO518" s="211"/>
      <c r="BP518" s="211"/>
      <c r="BQ518" s="211"/>
      <c r="BR518" s="211"/>
      <c r="BS518" s="211"/>
      <c r="BT518" s="238"/>
      <c r="BU518" s="238"/>
      <c r="BV518" s="238"/>
      <c r="BW518" s="238"/>
      <c r="BX518" s="238"/>
    </row>
    <row r="519" spans="1:76" s="252" customFormat="1" ht="19.899999999999999" customHeight="1">
      <c r="A519" s="338"/>
      <c r="B519" s="426"/>
      <c r="C519" s="283" t="s">
        <v>1756</v>
      </c>
      <c r="D519" s="283" t="s">
        <v>1757</v>
      </c>
      <c r="E519" s="283" t="s">
        <v>53</v>
      </c>
      <c r="F519" s="283" t="s">
        <v>211</v>
      </c>
      <c r="G519" s="283">
        <v>1</v>
      </c>
      <c r="H519" s="284" t="s">
        <v>1751</v>
      </c>
      <c r="I519" s="261" t="s">
        <v>351</v>
      </c>
      <c r="J519" s="283" t="s">
        <v>352</v>
      </c>
      <c r="K519" s="283" t="s">
        <v>27</v>
      </c>
      <c r="L519" s="84" t="s">
        <v>1753</v>
      </c>
      <c r="M519" s="88">
        <v>3</v>
      </c>
      <c r="N519" s="53">
        <v>1989.4</v>
      </c>
      <c r="O519" s="84">
        <v>81</v>
      </c>
      <c r="P519" s="84" t="s">
        <v>48</v>
      </c>
      <c r="Q519" s="132">
        <v>0.14000000000000001</v>
      </c>
      <c r="R519" s="466">
        <v>2006.204221</v>
      </c>
      <c r="S519" s="692"/>
      <c r="T519" s="211"/>
      <c r="U519" s="211"/>
      <c r="V519" s="211"/>
      <c r="W519" s="211"/>
      <c r="X519" s="211"/>
      <c r="Y519" s="211"/>
      <c r="Z519" s="211"/>
      <c r="AA519" s="211"/>
      <c r="AB519" s="211"/>
      <c r="AC519" s="211"/>
      <c r="AD519" s="211"/>
      <c r="AE519" s="211"/>
      <c r="AF519" s="211"/>
      <c r="AG519" s="211"/>
      <c r="AH519" s="211"/>
      <c r="AI519" s="211"/>
      <c r="AJ519" s="211"/>
      <c r="AK519" s="211"/>
      <c r="AL519" s="211"/>
      <c r="AM519" s="211"/>
      <c r="AN519" s="211"/>
      <c r="AO519" s="211"/>
      <c r="AP519" s="211"/>
      <c r="AQ519" s="211"/>
      <c r="AR519" s="211"/>
      <c r="AS519" s="211"/>
      <c r="AT519" s="211"/>
      <c r="AU519" s="211"/>
      <c r="AV519" s="211"/>
      <c r="AW519" s="211"/>
      <c r="AX519" s="211"/>
      <c r="AY519" s="211"/>
      <c r="AZ519" s="211"/>
      <c r="BA519" s="211"/>
      <c r="BB519" s="211"/>
      <c r="BC519" s="211"/>
      <c r="BD519" s="211"/>
      <c r="BE519" s="211"/>
      <c r="BF519" s="211"/>
      <c r="BG519" s="211"/>
      <c r="BH519" s="211"/>
      <c r="BI519" s="211"/>
      <c r="BJ519" s="211"/>
      <c r="BK519" s="211"/>
      <c r="BL519" s="211"/>
      <c r="BM519" s="211"/>
      <c r="BN519" s="211"/>
      <c r="BO519" s="211"/>
      <c r="BP519" s="211"/>
      <c r="BQ519" s="211"/>
      <c r="BR519" s="211"/>
      <c r="BS519" s="211"/>
      <c r="BT519" s="238"/>
      <c r="BU519" s="238"/>
      <c r="BV519" s="238"/>
      <c r="BW519" s="238"/>
      <c r="BX519" s="238"/>
    </row>
    <row r="520" spans="1:76" s="252" customFormat="1" ht="19.899999999999999" customHeight="1">
      <c r="A520" s="338"/>
      <c r="B520" s="426"/>
      <c r="C520" s="283" t="s">
        <v>1758</v>
      </c>
      <c r="D520" s="283" t="s">
        <v>1759</v>
      </c>
      <c r="E520" s="283" t="s">
        <v>53</v>
      </c>
      <c r="F520" s="283" t="s">
        <v>211</v>
      </c>
      <c r="G520" s="283">
        <v>1</v>
      </c>
      <c r="H520" s="284" t="s">
        <v>1751</v>
      </c>
      <c r="I520" s="261" t="s">
        <v>351</v>
      </c>
      <c r="J520" s="283" t="s">
        <v>352</v>
      </c>
      <c r="K520" s="283" t="s">
        <v>27</v>
      </c>
      <c r="L520" s="84" t="s">
        <v>1753</v>
      </c>
      <c r="M520" s="88">
        <v>4</v>
      </c>
      <c r="N520" s="53">
        <v>1989.4</v>
      </c>
      <c r="O520" s="84">
        <v>81</v>
      </c>
      <c r="P520" s="84" t="s">
        <v>37</v>
      </c>
      <c r="Q520" s="132">
        <v>0.12</v>
      </c>
      <c r="R520" s="466">
        <v>2006.204221</v>
      </c>
      <c r="S520" s="692"/>
      <c r="T520" s="211"/>
      <c r="U520" s="211"/>
      <c r="V520" s="211"/>
      <c r="W520" s="211"/>
      <c r="X520" s="211"/>
      <c r="Y520" s="211"/>
      <c r="Z520" s="211"/>
      <c r="AA520" s="211"/>
      <c r="AB520" s="211"/>
      <c r="AC520" s="211"/>
      <c r="AD520" s="211"/>
      <c r="AE520" s="211"/>
      <c r="AF520" s="211"/>
      <c r="AG520" s="211"/>
      <c r="AH520" s="211"/>
      <c r="AI520" s="211"/>
      <c r="AJ520" s="211"/>
      <c r="AK520" s="211"/>
      <c r="AL520" s="211"/>
      <c r="AM520" s="211"/>
      <c r="AN520" s="211"/>
      <c r="AO520" s="211"/>
      <c r="AP520" s="211"/>
      <c r="AQ520" s="211"/>
      <c r="AR520" s="211"/>
      <c r="AS520" s="211"/>
      <c r="AT520" s="211"/>
      <c r="AU520" s="211"/>
      <c r="AV520" s="211"/>
      <c r="AW520" s="211"/>
      <c r="AX520" s="211"/>
      <c r="AY520" s="211"/>
      <c r="AZ520" s="211"/>
      <c r="BA520" s="211"/>
      <c r="BB520" s="211"/>
      <c r="BC520" s="211"/>
      <c r="BD520" s="211"/>
      <c r="BE520" s="211"/>
      <c r="BF520" s="211"/>
      <c r="BG520" s="211"/>
      <c r="BH520" s="211"/>
      <c r="BI520" s="211"/>
      <c r="BJ520" s="211"/>
      <c r="BK520" s="211"/>
      <c r="BL520" s="211"/>
      <c r="BM520" s="211"/>
      <c r="BN520" s="211"/>
      <c r="BO520" s="211"/>
      <c r="BP520" s="211"/>
      <c r="BQ520" s="211"/>
      <c r="BR520" s="211"/>
      <c r="BS520" s="211"/>
      <c r="BT520" s="238"/>
      <c r="BU520" s="238"/>
      <c r="BV520" s="238"/>
      <c r="BW520" s="238"/>
      <c r="BX520" s="238"/>
    </row>
    <row r="521" spans="1:76" s="252" customFormat="1" ht="19.899999999999999" customHeight="1">
      <c r="A521" s="338"/>
      <c r="B521" s="426"/>
      <c r="C521" s="283" t="s">
        <v>1760</v>
      </c>
      <c r="D521" s="283" t="s">
        <v>1761</v>
      </c>
      <c r="E521" s="283" t="s">
        <v>53</v>
      </c>
      <c r="F521" s="283" t="s">
        <v>211</v>
      </c>
      <c r="G521" s="283">
        <v>1</v>
      </c>
      <c r="H521" s="284" t="s">
        <v>1751</v>
      </c>
      <c r="I521" s="261" t="s">
        <v>351</v>
      </c>
      <c r="J521" s="283" t="s">
        <v>352</v>
      </c>
      <c r="K521" s="283" t="s">
        <v>27</v>
      </c>
      <c r="L521" s="84" t="s">
        <v>1753</v>
      </c>
      <c r="M521" s="88">
        <v>5</v>
      </c>
      <c r="N521" s="53">
        <v>1989.4</v>
      </c>
      <c r="O521" s="84">
        <v>81</v>
      </c>
      <c r="P521" s="84" t="s">
        <v>37</v>
      </c>
      <c r="Q521" s="132">
        <v>0.12</v>
      </c>
      <c r="R521" s="466">
        <v>2006.204221</v>
      </c>
      <c r="S521" s="692"/>
      <c r="T521" s="211"/>
      <c r="U521" s="211"/>
      <c r="V521" s="211"/>
      <c r="W521" s="211"/>
      <c r="X521" s="211"/>
      <c r="Y521" s="211"/>
      <c r="Z521" s="211"/>
      <c r="AA521" s="211"/>
      <c r="AB521" s="211"/>
      <c r="AC521" s="211"/>
      <c r="AD521" s="211"/>
      <c r="AE521" s="211"/>
      <c r="AF521" s="211"/>
      <c r="AG521" s="211"/>
      <c r="AH521" s="211"/>
      <c r="AI521" s="211"/>
      <c r="AJ521" s="211"/>
      <c r="AK521" s="211"/>
      <c r="AL521" s="211"/>
      <c r="AM521" s="211"/>
      <c r="AN521" s="211"/>
      <c r="AO521" s="211"/>
      <c r="AP521" s="211"/>
      <c r="AQ521" s="211"/>
      <c r="AR521" s="211"/>
      <c r="AS521" s="211"/>
      <c r="AT521" s="211"/>
      <c r="AU521" s="211"/>
      <c r="AV521" s="211"/>
      <c r="AW521" s="211"/>
      <c r="AX521" s="211"/>
      <c r="AY521" s="211"/>
      <c r="AZ521" s="211"/>
      <c r="BA521" s="211"/>
      <c r="BB521" s="211"/>
      <c r="BC521" s="211"/>
      <c r="BD521" s="211"/>
      <c r="BE521" s="211"/>
      <c r="BF521" s="211"/>
      <c r="BG521" s="211"/>
      <c r="BH521" s="211"/>
      <c r="BI521" s="211"/>
      <c r="BJ521" s="211"/>
      <c r="BK521" s="211"/>
      <c r="BL521" s="211"/>
      <c r="BM521" s="211"/>
      <c r="BN521" s="211"/>
      <c r="BO521" s="211"/>
      <c r="BP521" s="211"/>
      <c r="BQ521" s="211"/>
      <c r="BR521" s="211"/>
      <c r="BS521" s="211"/>
      <c r="BT521" s="238"/>
      <c r="BU521" s="238"/>
      <c r="BV521" s="238"/>
      <c r="BW521" s="238"/>
      <c r="BX521" s="238"/>
    </row>
    <row r="522" spans="1:76" s="252" customFormat="1" ht="19.899999999999999" customHeight="1">
      <c r="A522" s="338"/>
      <c r="B522" s="426"/>
      <c r="C522" s="199" t="s">
        <v>1777</v>
      </c>
      <c r="D522" s="199" t="s">
        <v>1778</v>
      </c>
      <c r="E522" s="199" t="s">
        <v>53</v>
      </c>
      <c r="F522" s="199" t="s">
        <v>211</v>
      </c>
      <c r="G522" s="199">
        <v>1</v>
      </c>
      <c r="H522" s="200" t="s">
        <v>1751</v>
      </c>
      <c r="I522" s="261" t="s">
        <v>351</v>
      </c>
      <c r="J522" s="199" t="s">
        <v>352</v>
      </c>
      <c r="K522" s="199" t="s">
        <v>27</v>
      </c>
      <c r="L522" s="84" t="s">
        <v>1753</v>
      </c>
      <c r="M522" s="88">
        <v>6</v>
      </c>
      <c r="N522" s="53">
        <v>1989.4</v>
      </c>
      <c r="O522" s="84">
        <v>81</v>
      </c>
      <c r="P522" s="84" t="s">
        <v>37</v>
      </c>
      <c r="Q522" s="132">
        <v>0.12</v>
      </c>
      <c r="R522" s="466">
        <v>2006.204221</v>
      </c>
      <c r="S522" s="692"/>
      <c r="T522" s="211"/>
      <c r="U522" s="211"/>
      <c r="V522" s="211"/>
      <c r="W522" s="211"/>
      <c r="X522" s="211"/>
      <c r="Y522" s="211"/>
      <c r="Z522" s="211"/>
      <c r="AA522" s="211"/>
      <c r="AB522" s="211"/>
      <c r="AC522" s="211"/>
      <c r="AD522" s="211"/>
      <c r="AE522" s="211"/>
      <c r="AF522" s="211"/>
      <c r="AG522" s="211"/>
      <c r="AH522" s="211"/>
      <c r="AI522" s="211"/>
      <c r="AJ522" s="211"/>
      <c r="AK522" s="211"/>
      <c r="AL522" s="211"/>
      <c r="AM522" s="211"/>
      <c r="AN522" s="211"/>
      <c r="AO522" s="211"/>
      <c r="AP522" s="211"/>
      <c r="AQ522" s="211"/>
      <c r="AR522" s="211"/>
      <c r="AS522" s="211"/>
      <c r="AT522" s="211"/>
      <c r="AU522" s="211"/>
      <c r="AV522" s="211"/>
      <c r="AW522" s="211"/>
      <c r="AX522" s="211"/>
      <c r="AY522" s="211"/>
      <c r="AZ522" s="211"/>
      <c r="BA522" s="211"/>
      <c r="BB522" s="211"/>
      <c r="BC522" s="211"/>
      <c r="BD522" s="211"/>
      <c r="BE522" s="211"/>
      <c r="BF522" s="211"/>
      <c r="BG522" s="211"/>
      <c r="BH522" s="211"/>
      <c r="BI522" s="211"/>
      <c r="BJ522" s="211"/>
      <c r="BK522" s="211"/>
      <c r="BL522" s="211"/>
      <c r="BM522" s="211"/>
      <c r="BN522" s="211"/>
      <c r="BO522" s="211"/>
      <c r="BP522" s="211"/>
      <c r="BQ522" s="211"/>
      <c r="BR522" s="211"/>
      <c r="BS522" s="211"/>
      <c r="BT522" s="238"/>
      <c r="BU522" s="238"/>
      <c r="BV522" s="238"/>
      <c r="BW522" s="238"/>
      <c r="BX522" s="238"/>
    </row>
    <row r="523" spans="1:76" s="252" customFormat="1" ht="19.899999999999999" customHeight="1">
      <c r="A523" s="338"/>
      <c r="B523" s="426"/>
      <c r="C523" s="335" t="s">
        <v>1762</v>
      </c>
      <c r="D523" s="283" t="s">
        <v>1763</v>
      </c>
      <c r="E523" s="283" t="s">
        <v>53</v>
      </c>
      <c r="F523" s="283" t="s">
        <v>211</v>
      </c>
      <c r="G523" s="283">
        <v>1</v>
      </c>
      <c r="H523" s="284" t="s">
        <v>1751</v>
      </c>
      <c r="I523" s="261" t="s">
        <v>351</v>
      </c>
      <c r="J523" s="283" t="s">
        <v>352</v>
      </c>
      <c r="K523" s="283" t="s">
        <v>27</v>
      </c>
      <c r="L523" s="84" t="s">
        <v>1753</v>
      </c>
      <c r="M523" s="88">
        <v>7</v>
      </c>
      <c r="N523" s="53">
        <v>1755.4</v>
      </c>
      <c r="O523" s="84" t="s">
        <v>40</v>
      </c>
      <c r="P523" s="84" t="s">
        <v>37</v>
      </c>
      <c r="Q523" s="132">
        <v>0.12</v>
      </c>
      <c r="R523" s="466">
        <v>1770.227652</v>
      </c>
      <c r="S523" s="692"/>
      <c r="T523" s="211"/>
      <c r="U523" s="211"/>
      <c r="V523" s="211"/>
      <c r="W523" s="211"/>
      <c r="X523" s="211"/>
      <c r="Y523" s="211"/>
      <c r="Z523" s="211"/>
      <c r="AA523" s="211"/>
      <c r="AB523" s="211"/>
      <c r="AC523" s="211"/>
      <c r="AD523" s="211"/>
      <c r="AE523" s="211"/>
      <c r="AF523" s="211"/>
      <c r="AG523" s="211"/>
      <c r="AH523" s="211"/>
      <c r="AI523" s="211"/>
      <c r="AJ523" s="211"/>
      <c r="AK523" s="211"/>
      <c r="AL523" s="211"/>
      <c r="AM523" s="211"/>
      <c r="AN523" s="211"/>
      <c r="AO523" s="211"/>
      <c r="AP523" s="211"/>
      <c r="AQ523" s="211"/>
      <c r="AR523" s="211"/>
      <c r="AS523" s="211"/>
      <c r="AT523" s="211"/>
      <c r="AU523" s="211"/>
      <c r="AV523" s="211"/>
      <c r="AW523" s="211"/>
      <c r="AX523" s="211"/>
      <c r="AY523" s="211"/>
      <c r="AZ523" s="211"/>
      <c r="BA523" s="211"/>
      <c r="BB523" s="211"/>
      <c r="BC523" s="211"/>
      <c r="BD523" s="211"/>
      <c r="BE523" s="211"/>
      <c r="BF523" s="211"/>
      <c r="BG523" s="211"/>
      <c r="BH523" s="211"/>
      <c r="BI523" s="211"/>
      <c r="BJ523" s="211"/>
      <c r="BK523" s="211"/>
      <c r="BL523" s="211"/>
      <c r="BM523" s="211"/>
      <c r="BN523" s="211"/>
      <c r="BO523" s="211"/>
      <c r="BP523" s="211"/>
      <c r="BQ523" s="211"/>
      <c r="BR523" s="211"/>
      <c r="BS523" s="211"/>
      <c r="BT523" s="238"/>
      <c r="BU523" s="238"/>
      <c r="BV523" s="238"/>
      <c r="BW523" s="238"/>
      <c r="BX523" s="238"/>
    </row>
    <row r="524" spans="1:76" s="252" customFormat="1" ht="19.899999999999999" customHeight="1">
      <c r="A524" s="338"/>
      <c r="B524" s="426"/>
      <c r="C524" s="336" t="s">
        <v>1779</v>
      </c>
      <c r="D524" s="180">
        <v>171</v>
      </c>
      <c r="E524" s="180" t="s">
        <v>53</v>
      </c>
      <c r="F524" s="180" t="s">
        <v>211</v>
      </c>
      <c r="G524" s="180">
        <v>1</v>
      </c>
      <c r="H524" s="181" t="s">
        <v>1751</v>
      </c>
      <c r="I524" s="261" t="s">
        <v>351</v>
      </c>
      <c r="J524" s="180" t="s">
        <v>352</v>
      </c>
      <c r="K524" s="180" t="s">
        <v>27</v>
      </c>
      <c r="L524" s="84" t="s">
        <v>1753</v>
      </c>
      <c r="M524" s="88">
        <v>8</v>
      </c>
      <c r="N524" s="53">
        <v>1989.4</v>
      </c>
      <c r="O524" s="84" t="s">
        <v>40</v>
      </c>
      <c r="P524" s="84" t="s">
        <v>28</v>
      </c>
      <c r="Q524" s="132">
        <v>0.1</v>
      </c>
      <c r="R524" s="466">
        <v>2006.204221</v>
      </c>
      <c r="S524" s="692"/>
      <c r="T524" s="211"/>
      <c r="U524" s="211"/>
      <c r="V524" s="211"/>
      <c r="W524" s="211"/>
      <c r="X524" s="211"/>
      <c r="Y524" s="211"/>
      <c r="Z524" s="211"/>
      <c r="AA524" s="211"/>
      <c r="AB524" s="211"/>
      <c r="AC524" s="211"/>
      <c r="AD524" s="211"/>
      <c r="AE524" s="211"/>
      <c r="AF524" s="211"/>
      <c r="AG524" s="211"/>
      <c r="AH524" s="211"/>
      <c r="AI524" s="211"/>
      <c r="AJ524" s="211"/>
      <c r="AK524" s="211"/>
      <c r="AL524" s="211"/>
      <c r="AM524" s="211"/>
      <c r="AN524" s="211"/>
      <c r="AO524" s="211"/>
      <c r="AP524" s="211"/>
      <c r="AQ524" s="211"/>
      <c r="AR524" s="211"/>
      <c r="AS524" s="211"/>
      <c r="AT524" s="211"/>
      <c r="AU524" s="211"/>
      <c r="AV524" s="211"/>
      <c r="AW524" s="211"/>
      <c r="AX524" s="211"/>
      <c r="AY524" s="211"/>
      <c r="AZ524" s="211"/>
      <c r="BA524" s="211"/>
      <c r="BB524" s="211"/>
      <c r="BC524" s="211"/>
      <c r="BD524" s="211"/>
      <c r="BE524" s="211"/>
      <c r="BF524" s="211"/>
      <c r="BG524" s="211"/>
      <c r="BH524" s="211"/>
      <c r="BI524" s="211"/>
      <c r="BJ524" s="211"/>
      <c r="BK524" s="211"/>
      <c r="BL524" s="211"/>
      <c r="BM524" s="211"/>
      <c r="BN524" s="211"/>
      <c r="BO524" s="211"/>
      <c r="BP524" s="211"/>
      <c r="BQ524" s="211"/>
      <c r="BR524" s="211"/>
      <c r="BS524" s="211"/>
      <c r="BT524" s="238"/>
      <c r="BU524" s="238"/>
      <c r="BV524" s="238"/>
      <c r="BW524" s="238"/>
      <c r="BX524" s="238"/>
    </row>
    <row r="525" spans="1:76" s="252" customFormat="1" ht="19.899999999999999" customHeight="1">
      <c r="A525" s="338"/>
      <c r="B525" s="426"/>
      <c r="C525" s="336" t="s">
        <v>1780</v>
      </c>
      <c r="D525" s="180">
        <v>170</v>
      </c>
      <c r="E525" s="180" t="s">
        <v>53</v>
      </c>
      <c r="F525" s="180" t="s">
        <v>211</v>
      </c>
      <c r="G525" s="180">
        <v>1</v>
      </c>
      <c r="H525" s="181" t="s">
        <v>1751</v>
      </c>
      <c r="I525" s="261" t="s">
        <v>351</v>
      </c>
      <c r="J525" s="180" t="s">
        <v>352</v>
      </c>
      <c r="K525" s="180" t="s">
        <v>27</v>
      </c>
      <c r="L525" s="84" t="s">
        <v>1753</v>
      </c>
      <c r="M525" s="88">
        <v>9</v>
      </c>
      <c r="N525" s="53">
        <v>1989.4</v>
      </c>
      <c r="O525" s="84" t="s">
        <v>40</v>
      </c>
      <c r="P525" s="84" t="s">
        <v>37</v>
      </c>
      <c r="Q525" s="132">
        <v>0.12</v>
      </c>
      <c r="R525" s="466">
        <v>2006.204221</v>
      </c>
      <c r="S525" s="692"/>
      <c r="T525" s="211"/>
      <c r="U525" s="211"/>
      <c r="V525" s="211"/>
      <c r="W525" s="211"/>
      <c r="X525" s="211"/>
      <c r="Y525" s="211"/>
      <c r="Z525" s="211"/>
      <c r="AA525" s="211"/>
      <c r="AB525" s="211"/>
      <c r="AC525" s="211"/>
      <c r="AD525" s="211"/>
      <c r="AE525" s="211"/>
      <c r="AF525" s="211"/>
      <c r="AG525" s="211"/>
      <c r="AH525" s="211"/>
      <c r="AI525" s="211"/>
      <c r="AJ525" s="211"/>
      <c r="AK525" s="211"/>
      <c r="AL525" s="211"/>
      <c r="AM525" s="211"/>
      <c r="AN525" s="211"/>
      <c r="AO525" s="211"/>
      <c r="AP525" s="211"/>
      <c r="AQ525" s="211"/>
      <c r="AR525" s="211"/>
      <c r="AS525" s="211"/>
      <c r="AT525" s="211"/>
      <c r="AU525" s="211"/>
      <c r="AV525" s="211"/>
      <c r="AW525" s="211"/>
      <c r="AX525" s="211"/>
      <c r="AY525" s="211"/>
      <c r="AZ525" s="211"/>
      <c r="BA525" s="211"/>
      <c r="BB525" s="211"/>
      <c r="BC525" s="211"/>
      <c r="BD525" s="211"/>
      <c r="BE525" s="211"/>
      <c r="BF525" s="211"/>
      <c r="BG525" s="211"/>
      <c r="BH525" s="211"/>
      <c r="BI525" s="211"/>
      <c r="BJ525" s="211"/>
      <c r="BK525" s="211"/>
      <c r="BL525" s="211"/>
      <c r="BM525" s="211"/>
      <c r="BN525" s="211"/>
      <c r="BO525" s="211"/>
      <c r="BP525" s="211"/>
      <c r="BQ525" s="211"/>
      <c r="BR525" s="211"/>
      <c r="BS525" s="211"/>
      <c r="BT525" s="238"/>
      <c r="BU525" s="238"/>
      <c r="BV525" s="238"/>
      <c r="BW525" s="238"/>
      <c r="BX525" s="238"/>
    </row>
    <row r="526" spans="1:76" s="252" customFormat="1" ht="19.899999999999999" customHeight="1">
      <c r="A526" s="338"/>
      <c r="B526" s="426"/>
      <c r="C526" s="336" t="s">
        <v>1766</v>
      </c>
      <c r="D526" s="180">
        <v>173</v>
      </c>
      <c r="E526" s="180" t="s">
        <v>53</v>
      </c>
      <c r="F526" s="180" t="s">
        <v>211</v>
      </c>
      <c r="G526" s="180">
        <v>1</v>
      </c>
      <c r="H526" s="181" t="s">
        <v>1751</v>
      </c>
      <c r="I526" s="261" t="s">
        <v>351</v>
      </c>
      <c r="J526" s="180" t="s">
        <v>352</v>
      </c>
      <c r="K526" s="180" t="s">
        <v>27</v>
      </c>
      <c r="L526" s="84" t="s">
        <v>1753</v>
      </c>
      <c r="M526" s="88">
        <v>10</v>
      </c>
      <c r="N526" s="53">
        <v>1989.4</v>
      </c>
      <c r="O526" s="84" t="s">
        <v>40</v>
      </c>
      <c r="P526" s="84" t="s">
        <v>28</v>
      </c>
      <c r="Q526" s="132">
        <v>0.1</v>
      </c>
      <c r="R526" s="466">
        <v>2006.204221</v>
      </c>
      <c r="S526" s="692"/>
      <c r="T526" s="211"/>
      <c r="U526" s="211"/>
      <c r="V526" s="211"/>
      <c r="W526" s="211"/>
      <c r="X526" s="211"/>
      <c r="Y526" s="211"/>
      <c r="Z526" s="211"/>
      <c r="AA526" s="211"/>
      <c r="AB526" s="211"/>
      <c r="AC526" s="211"/>
      <c r="AD526" s="211"/>
      <c r="AE526" s="211"/>
      <c r="AF526" s="211"/>
      <c r="AG526" s="211"/>
      <c r="AH526" s="211"/>
      <c r="AI526" s="211"/>
      <c r="AJ526" s="211"/>
      <c r="AK526" s="211"/>
      <c r="AL526" s="211"/>
      <c r="AM526" s="211"/>
      <c r="AN526" s="211"/>
      <c r="AO526" s="211"/>
      <c r="AP526" s="211"/>
      <c r="AQ526" s="211"/>
      <c r="AR526" s="211"/>
      <c r="AS526" s="211"/>
      <c r="AT526" s="211"/>
      <c r="AU526" s="211"/>
      <c r="AV526" s="211"/>
      <c r="AW526" s="211"/>
      <c r="AX526" s="211"/>
      <c r="AY526" s="211"/>
      <c r="AZ526" s="211"/>
      <c r="BA526" s="211"/>
      <c r="BB526" s="211"/>
      <c r="BC526" s="211"/>
      <c r="BD526" s="211"/>
      <c r="BE526" s="211"/>
      <c r="BF526" s="211"/>
      <c r="BG526" s="211"/>
      <c r="BH526" s="211"/>
      <c r="BI526" s="211"/>
      <c r="BJ526" s="211"/>
      <c r="BK526" s="211"/>
      <c r="BL526" s="211"/>
      <c r="BM526" s="211"/>
      <c r="BN526" s="211"/>
      <c r="BO526" s="211"/>
      <c r="BP526" s="211"/>
      <c r="BQ526" s="211"/>
      <c r="BR526" s="211"/>
      <c r="BS526" s="211"/>
      <c r="BT526" s="238"/>
      <c r="BU526" s="238"/>
      <c r="BV526" s="238"/>
      <c r="BW526" s="238"/>
      <c r="BX526" s="238"/>
    </row>
    <row r="527" spans="1:76" s="256" customFormat="1" ht="19.899999999999999" customHeight="1">
      <c r="A527" s="338"/>
      <c r="B527" s="426"/>
      <c r="C527" s="336" t="s">
        <v>1767</v>
      </c>
      <c r="D527" s="180">
        <v>172</v>
      </c>
      <c r="E527" s="180" t="s">
        <v>53</v>
      </c>
      <c r="F527" s="180" t="s">
        <v>211</v>
      </c>
      <c r="G527" s="180">
        <v>1</v>
      </c>
      <c r="H527" s="181" t="s">
        <v>1751</v>
      </c>
      <c r="I527" s="261" t="s">
        <v>351</v>
      </c>
      <c r="J527" s="180" t="s">
        <v>352</v>
      </c>
      <c r="K527" s="180" t="s">
        <v>27</v>
      </c>
      <c r="L527" s="84" t="s">
        <v>1753</v>
      </c>
      <c r="M527" s="88">
        <v>11</v>
      </c>
      <c r="N527" s="53">
        <v>1989.4</v>
      </c>
      <c r="O527" s="84" t="s">
        <v>40</v>
      </c>
      <c r="P527" s="84" t="s">
        <v>28</v>
      </c>
      <c r="Q527" s="132">
        <v>0.1</v>
      </c>
      <c r="R527" s="466">
        <v>2006.204221</v>
      </c>
      <c r="S527" s="692"/>
      <c r="T527" s="211"/>
      <c r="U527" s="211"/>
      <c r="V527" s="211"/>
      <c r="W527" s="211"/>
      <c r="X527" s="211"/>
      <c r="Y527" s="211"/>
      <c r="Z527" s="211"/>
      <c r="AA527" s="211"/>
      <c r="AB527" s="211"/>
      <c r="AC527" s="211"/>
      <c r="AD527" s="211"/>
      <c r="AE527" s="211"/>
      <c r="AF527" s="211"/>
      <c r="AG527" s="211"/>
      <c r="AH527" s="211"/>
      <c r="AI527" s="211"/>
      <c r="AJ527" s="211"/>
      <c r="AK527" s="211"/>
      <c r="AL527" s="211"/>
      <c r="AM527" s="211"/>
      <c r="AN527" s="211"/>
      <c r="AO527" s="211"/>
      <c r="AP527" s="211"/>
      <c r="AQ527" s="211"/>
      <c r="AR527" s="211"/>
      <c r="AS527" s="211"/>
      <c r="AT527" s="211"/>
      <c r="AU527" s="211"/>
      <c r="AV527" s="211"/>
      <c r="AW527" s="211"/>
      <c r="AX527" s="211"/>
      <c r="AY527" s="211"/>
      <c r="AZ527" s="211"/>
      <c r="BA527" s="211"/>
      <c r="BB527" s="211"/>
      <c r="BC527" s="211"/>
      <c r="BD527" s="211"/>
      <c r="BE527" s="211"/>
      <c r="BF527" s="211"/>
      <c r="BG527" s="211"/>
      <c r="BH527" s="211"/>
      <c r="BI527" s="211"/>
      <c r="BJ527" s="211"/>
      <c r="BK527" s="211"/>
      <c r="BL527" s="211"/>
      <c r="BM527" s="211"/>
      <c r="BN527" s="211"/>
      <c r="BO527" s="211"/>
      <c r="BP527" s="211"/>
      <c r="BQ527" s="211"/>
      <c r="BR527" s="211"/>
      <c r="BS527" s="211"/>
      <c r="BT527" s="238"/>
      <c r="BU527" s="238"/>
      <c r="BV527" s="238"/>
      <c r="BW527" s="238"/>
      <c r="BX527" s="238"/>
    </row>
    <row r="528" spans="1:76" s="256" customFormat="1" ht="19.899999999999999" customHeight="1">
      <c r="A528" s="338"/>
      <c r="B528" s="426"/>
      <c r="C528" s="336" t="s">
        <v>1768</v>
      </c>
      <c r="D528" s="180">
        <v>174</v>
      </c>
      <c r="E528" s="180" t="s">
        <v>53</v>
      </c>
      <c r="F528" s="180" t="s">
        <v>211</v>
      </c>
      <c r="G528" s="180">
        <v>1</v>
      </c>
      <c r="H528" s="181" t="s">
        <v>1751</v>
      </c>
      <c r="I528" s="261" t="s">
        <v>351</v>
      </c>
      <c r="J528" s="180" t="s">
        <v>352</v>
      </c>
      <c r="K528" s="180" t="s">
        <v>27</v>
      </c>
      <c r="L528" s="84" t="s">
        <v>1753</v>
      </c>
      <c r="M528" s="88">
        <v>12</v>
      </c>
      <c r="N528" s="53">
        <v>1989.4</v>
      </c>
      <c r="O528" s="84" t="s">
        <v>40</v>
      </c>
      <c r="P528" s="84" t="s">
        <v>44</v>
      </c>
      <c r="Q528" s="132">
        <v>0.05</v>
      </c>
      <c r="R528" s="466">
        <v>2006.204221</v>
      </c>
      <c r="S528" s="692"/>
      <c r="T528" s="211"/>
      <c r="U528" s="211"/>
      <c r="V528" s="211"/>
      <c r="W528" s="211"/>
      <c r="X528" s="211"/>
      <c r="Y528" s="211"/>
      <c r="Z528" s="211"/>
      <c r="AA528" s="211"/>
      <c r="AB528" s="211"/>
      <c r="AC528" s="211"/>
      <c r="AD528" s="211"/>
      <c r="AE528" s="211"/>
      <c r="AF528" s="211"/>
      <c r="AG528" s="211"/>
      <c r="AH528" s="211"/>
      <c r="AI528" s="211"/>
      <c r="AJ528" s="211"/>
      <c r="AK528" s="211"/>
      <c r="AL528" s="211"/>
      <c r="AM528" s="211"/>
      <c r="AN528" s="211"/>
      <c r="AO528" s="211"/>
      <c r="AP528" s="211"/>
      <c r="AQ528" s="211"/>
      <c r="AR528" s="211"/>
      <c r="AS528" s="211"/>
      <c r="AT528" s="211"/>
      <c r="AU528" s="211"/>
      <c r="AV528" s="211"/>
      <c r="AW528" s="211"/>
      <c r="AX528" s="211"/>
      <c r="AY528" s="211"/>
      <c r="AZ528" s="211"/>
      <c r="BA528" s="211"/>
      <c r="BB528" s="211"/>
      <c r="BC528" s="211"/>
      <c r="BD528" s="211"/>
      <c r="BE528" s="211"/>
      <c r="BF528" s="211"/>
      <c r="BG528" s="211"/>
      <c r="BH528" s="211"/>
      <c r="BI528" s="211"/>
      <c r="BJ528" s="211"/>
      <c r="BK528" s="211"/>
      <c r="BL528" s="211"/>
      <c r="BM528" s="211"/>
      <c r="BN528" s="211"/>
      <c r="BO528" s="211"/>
      <c r="BP528" s="211"/>
      <c r="BQ528" s="211"/>
      <c r="BR528" s="211"/>
      <c r="BS528" s="211"/>
      <c r="BT528" s="238"/>
      <c r="BU528" s="238"/>
      <c r="BV528" s="238"/>
      <c r="BW528" s="238"/>
      <c r="BX528" s="238"/>
    </row>
    <row r="529" spans="1:76" s="256" customFormat="1" ht="19.899999999999999" customHeight="1">
      <c r="A529" s="338"/>
      <c r="B529" s="426"/>
      <c r="C529" s="336" t="s">
        <v>1769</v>
      </c>
      <c r="D529" s="180">
        <v>175</v>
      </c>
      <c r="E529" s="180" t="s">
        <v>53</v>
      </c>
      <c r="F529" s="180" t="s">
        <v>211</v>
      </c>
      <c r="G529" s="180">
        <v>1</v>
      </c>
      <c r="H529" s="181" t="s">
        <v>1751</v>
      </c>
      <c r="I529" s="261" t="s">
        <v>351</v>
      </c>
      <c r="J529" s="180" t="s">
        <v>352</v>
      </c>
      <c r="K529" s="180" t="s">
        <v>27</v>
      </c>
      <c r="L529" s="84" t="s">
        <v>1753</v>
      </c>
      <c r="M529" s="88">
        <v>13</v>
      </c>
      <c r="N529" s="53">
        <v>1989.4</v>
      </c>
      <c r="O529" s="84" t="s">
        <v>40</v>
      </c>
      <c r="P529" s="84" t="s">
        <v>44</v>
      </c>
      <c r="Q529" s="132">
        <v>0.05</v>
      </c>
      <c r="R529" s="466">
        <v>2006.204221</v>
      </c>
      <c r="S529" s="692"/>
      <c r="T529" s="211"/>
      <c r="U529" s="211"/>
      <c r="V529" s="211"/>
      <c r="W529" s="211"/>
      <c r="X529" s="211"/>
      <c r="Y529" s="211"/>
      <c r="Z529" s="211"/>
      <c r="AA529" s="211"/>
      <c r="AB529" s="211"/>
      <c r="AC529" s="211"/>
      <c r="AD529" s="211"/>
      <c r="AE529" s="211"/>
      <c r="AF529" s="211"/>
      <c r="AG529" s="211"/>
      <c r="AH529" s="211"/>
      <c r="AI529" s="211"/>
      <c r="AJ529" s="211"/>
      <c r="AK529" s="211"/>
      <c r="AL529" s="211"/>
      <c r="AM529" s="211"/>
      <c r="AN529" s="211"/>
      <c r="AO529" s="211"/>
      <c r="AP529" s="211"/>
      <c r="AQ529" s="211"/>
      <c r="AR529" s="211"/>
      <c r="AS529" s="211"/>
      <c r="AT529" s="211"/>
      <c r="AU529" s="211"/>
      <c r="AV529" s="211"/>
      <c r="AW529" s="211"/>
      <c r="AX529" s="211"/>
      <c r="AY529" s="211"/>
      <c r="AZ529" s="211"/>
      <c r="BA529" s="211"/>
      <c r="BB529" s="211"/>
      <c r="BC529" s="211"/>
      <c r="BD529" s="211"/>
      <c r="BE529" s="211"/>
      <c r="BF529" s="211"/>
      <c r="BG529" s="211"/>
      <c r="BH529" s="211"/>
      <c r="BI529" s="211"/>
      <c r="BJ529" s="211"/>
      <c r="BK529" s="211"/>
      <c r="BL529" s="211"/>
      <c r="BM529" s="211"/>
      <c r="BN529" s="211"/>
      <c r="BO529" s="211"/>
      <c r="BP529" s="211"/>
      <c r="BQ529" s="211"/>
      <c r="BR529" s="211"/>
      <c r="BS529" s="211"/>
      <c r="BT529" s="238"/>
      <c r="BU529" s="238"/>
      <c r="BV529" s="238"/>
      <c r="BW529" s="238"/>
      <c r="BX529" s="238"/>
    </row>
    <row r="530" spans="1:76" s="252" customFormat="1" ht="19.899999999999999" customHeight="1">
      <c r="A530" s="338"/>
      <c r="B530" s="426"/>
      <c r="C530" s="180" t="s">
        <v>1770</v>
      </c>
      <c r="D530" s="180" t="s">
        <v>1771</v>
      </c>
      <c r="E530" s="180" t="s">
        <v>53</v>
      </c>
      <c r="F530" s="180" t="s">
        <v>211</v>
      </c>
      <c r="G530" s="180">
        <v>1</v>
      </c>
      <c r="H530" s="181" t="s">
        <v>1751</v>
      </c>
      <c r="I530" s="261" t="s">
        <v>351</v>
      </c>
      <c r="J530" s="180" t="s">
        <v>352</v>
      </c>
      <c r="K530" s="180" t="s">
        <v>27</v>
      </c>
      <c r="L530" s="84" t="s">
        <v>1753</v>
      </c>
      <c r="M530" s="88">
        <v>14</v>
      </c>
      <c r="N530" s="53">
        <v>1755.4</v>
      </c>
      <c r="O530" s="84">
        <v>81</v>
      </c>
      <c r="P530" s="84" t="s">
        <v>37</v>
      </c>
      <c r="Q530" s="132">
        <v>0.12</v>
      </c>
      <c r="R530" s="466">
        <v>1770.227652</v>
      </c>
      <c r="S530" s="692"/>
      <c r="T530" s="211"/>
      <c r="U530" s="211"/>
      <c r="V530" s="211"/>
      <c r="W530" s="211"/>
      <c r="X530" s="211"/>
      <c r="Y530" s="211"/>
      <c r="Z530" s="211"/>
      <c r="AA530" s="211"/>
      <c r="AB530" s="211"/>
      <c r="AC530" s="211"/>
      <c r="AD530" s="211"/>
      <c r="AE530" s="211"/>
      <c r="AF530" s="211"/>
      <c r="AG530" s="211"/>
      <c r="AH530" s="211"/>
      <c r="AI530" s="211"/>
      <c r="AJ530" s="211"/>
      <c r="AK530" s="211"/>
      <c r="AL530" s="211"/>
      <c r="AM530" s="211"/>
      <c r="AN530" s="211"/>
      <c r="AO530" s="211"/>
      <c r="AP530" s="211"/>
      <c r="AQ530" s="211"/>
      <c r="AR530" s="211"/>
      <c r="AS530" s="211"/>
      <c r="AT530" s="211"/>
      <c r="AU530" s="211"/>
      <c r="AV530" s="211"/>
      <c r="AW530" s="211"/>
      <c r="AX530" s="211"/>
      <c r="AY530" s="211"/>
      <c r="AZ530" s="211"/>
      <c r="BA530" s="211"/>
      <c r="BB530" s="211"/>
      <c r="BC530" s="211"/>
      <c r="BD530" s="211"/>
      <c r="BE530" s="211"/>
      <c r="BF530" s="211"/>
      <c r="BG530" s="211"/>
      <c r="BH530" s="211"/>
      <c r="BI530" s="211"/>
      <c r="BJ530" s="211"/>
      <c r="BK530" s="211"/>
      <c r="BL530" s="211"/>
      <c r="BM530" s="211"/>
      <c r="BN530" s="211"/>
      <c r="BO530" s="211"/>
      <c r="BP530" s="211"/>
      <c r="BQ530" s="211"/>
      <c r="BR530" s="211"/>
      <c r="BS530" s="211"/>
      <c r="BT530" s="238"/>
      <c r="BU530" s="238"/>
      <c r="BV530" s="238"/>
      <c r="BW530" s="238"/>
      <c r="BX530" s="238"/>
    </row>
    <row r="531" spans="1:76" s="252" customFormat="1" ht="19.899999999999999" customHeight="1">
      <c r="A531" s="338"/>
      <c r="B531" s="426"/>
      <c r="C531" s="336" t="s">
        <v>1772</v>
      </c>
      <c r="D531" s="180">
        <v>151</v>
      </c>
      <c r="E531" s="180" t="s">
        <v>53</v>
      </c>
      <c r="F531" s="180" t="s">
        <v>211</v>
      </c>
      <c r="G531" s="180">
        <v>1</v>
      </c>
      <c r="H531" s="181" t="s">
        <v>1751</v>
      </c>
      <c r="I531" s="261" t="s">
        <v>351</v>
      </c>
      <c r="J531" s="180" t="s">
        <v>352</v>
      </c>
      <c r="K531" s="180" t="s">
        <v>27</v>
      </c>
      <c r="L531" s="84" t="s">
        <v>1753</v>
      </c>
      <c r="M531" s="88">
        <v>15</v>
      </c>
      <c r="N531" s="53">
        <v>1989.4</v>
      </c>
      <c r="O531" s="84" t="s">
        <v>40</v>
      </c>
      <c r="P531" s="84" t="s">
        <v>44</v>
      </c>
      <c r="Q531" s="132">
        <v>0.05</v>
      </c>
      <c r="R531" s="466">
        <v>2006.204221</v>
      </c>
      <c r="S531" s="692"/>
      <c r="T531" s="211"/>
      <c r="U531" s="211"/>
      <c r="V531" s="211"/>
      <c r="W531" s="211"/>
      <c r="X531" s="211"/>
      <c r="Y531" s="211"/>
      <c r="Z531" s="211"/>
      <c r="AA531" s="211"/>
      <c r="AB531" s="211"/>
      <c r="AC531" s="211"/>
      <c r="AD531" s="211"/>
      <c r="AE531" s="211"/>
      <c r="AF531" s="211"/>
      <c r="AG531" s="211"/>
      <c r="AH531" s="211"/>
      <c r="AI531" s="211"/>
      <c r="AJ531" s="211"/>
      <c r="AK531" s="211"/>
      <c r="AL531" s="211"/>
      <c r="AM531" s="211"/>
      <c r="AN531" s="211"/>
      <c r="AO531" s="211"/>
      <c r="AP531" s="211"/>
      <c r="AQ531" s="211"/>
      <c r="AR531" s="211"/>
      <c r="AS531" s="211"/>
      <c r="AT531" s="211"/>
      <c r="AU531" s="211"/>
      <c r="AV531" s="211"/>
      <c r="AW531" s="211"/>
      <c r="AX531" s="211"/>
      <c r="AY531" s="211"/>
      <c r="AZ531" s="211"/>
      <c r="BA531" s="211"/>
      <c r="BB531" s="211"/>
      <c r="BC531" s="211"/>
      <c r="BD531" s="211"/>
      <c r="BE531" s="211"/>
      <c r="BF531" s="211"/>
      <c r="BG531" s="211"/>
      <c r="BH531" s="211"/>
      <c r="BI531" s="211"/>
      <c r="BJ531" s="211"/>
      <c r="BK531" s="211"/>
      <c r="BL531" s="211"/>
      <c r="BM531" s="211"/>
      <c r="BN531" s="211"/>
      <c r="BO531" s="211"/>
      <c r="BP531" s="211"/>
      <c r="BQ531" s="211"/>
      <c r="BR531" s="211"/>
      <c r="BS531" s="211"/>
      <c r="BT531" s="238"/>
      <c r="BU531" s="238"/>
      <c r="BV531" s="238"/>
      <c r="BW531" s="238"/>
      <c r="BX531" s="238"/>
    </row>
    <row r="532" spans="1:76" s="252" customFormat="1" ht="19.899999999999999" customHeight="1">
      <c r="A532" s="338"/>
      <c r="B532" s="426"/>
      <c r="C532" s="180" t="s">
        <v>1749</v>
      </c>
      <c r="D532" s="180" t="s">
        <v>1773</v>
      </c>
      <c r="E532" s="180" t="s">
        <v>53</v>
      </c>
      <c r="F532" s="180" t="s">
        <v>211</v>
      </c>
      <c r="G532" s="180">
        <v>1</v>
      </c>
      <c r="H532" s="181" t="s">
        <v>1751</v>
      </c>
      <c r="I532" s="261" t="s">
        <v>351</v>
      </c>
      <c r="J532" s="180" t="s">
        <v>352</v>
      </c>
      <c r="K532" s="180" t="s">
        <v>27</v>
      </c>
      <c r="L532" s="84" t="s">
        <v>1753</v>
      </c>
      <c r="M532" s="88">
        <v>16</v>
      </c>
      <c r="N532" s="53">
        <v>1989.4</v>
      </c>
      <c r="O532" s="84">
        <v>81</v>
      </c>
      <c r="P532" s="84" t="s">
        <v>44</v>
      </c>
      <c r="Q532" s="132">
        <v>0.05</v>
      </c>
      <c r="R532" s="466">
        <v>2006.204221</v>
      </c>
      <c r="S532" s="692"/>
      <c r="T532" s="211"/>
      <c r="U532" s="211"/>
      <c r="V532" s="211"/>
      <c r="W532" s="211"/>
      <c r="X532" s="211"/>
      <c r="Y532" s="211"/>
      <c r="Z532" s="211"/>
      <c r="AA532" s="211"/>
      <c r="AB532" s="211"/>
      <c r="AC532" s="211"/>
      <c r="AD532" s="211"/>
      <c r="AE532" s="211"/>
      <c r="AF532" s="211"/>
      <c r="AG532" s="211"/>
      <c r="AH532" s="211"/>
      <c r="AI532" s="211"/>
      <c r="AJ532" s="211"/>
      <c r="AK532" s="211"/>
      <c r="AL532" s="211"/>
      <c r="AM532" s="211"/>
      <c r="AN532" s="211"/>
      <c r="AO532" s="211"/>
      <c r="AP532" s="211"/>
      <c r="AQ532" s="211"/>
      <c r="AR532" s="211"/>
      <c r="AS532" s="211"/>
      <c r="AT532" s="211"/>
      <c r="AU532" s="211"/>
      <c r="AV532" s="211"/>
      <c r="AW532" s="211"/>
      <c r="AX532" s="211"/>
      <c r="AY532" s="211"/>
      <c r="AZ532" s="211"/>
      <c r="BA532" s="211"/>
      <c r="BB532" s="211"/>
      <c r="BC532" s="211"/>
      <c r="BD532" s="211"/>
      <c r="BE532" s="211"/>
      <c r="BF532" s="211"/>
      <c r="BG532" s="211"/>
      <c r="BH532" s="211"/>
      <c r="BI532" s="211"/>
      <c r="BJ532" s="211"/>
      <c r="BK532" s="211"/>
      <c r="BL532" s="211"/>
      <c r="BM532" s="211"/>
      <c r="BN532" s="211"/>
      <c r="BO532" s="211"/>
      <c r="BP532" s="211"/>
      <c r="BQ532" s="211"/>
      <c r="BR532" s="211"/>
      <c r="BS532" s="211"/>
      <c r="BT532" s="238"/>
      <c r="BU532" s="238"/>
      <c r="BV532" s="238"/>
      <c r="BW532" s="238"/>
      <c r="BX532" s="238"/>
    </row>
    <row r="533" spans="1:76" s="252" customFormat="1" ht="19.899999999999999" customHeight="1">
      <c r="A533" s="338"/>
      <c r="B533" s="426"/>
      <c r="C533" s="283" t="s">
        <v>1749</v>
      </c>
      <c r="D533" s="283" t="s">
        <v>1750</v>
      </c>
      <c r="E533" s="283" t="s">
        <v>53</v>
      </c>
      <c r="F533" s="283" t="s">
        <v>211</v>
      </c>
      <c r="G533" s="283">
        <v>1</v>
      </c>
      <c r="H533" s="284" t="s">
        <v>1751</v>
      </c>
      <c r="I533" s="261" t="s">
        <v>351</v>
      </c>
      <c r="J533" s="283" t="s">
        <v>352</v>
      </c>
      <c r="K533" s="283" t="s">
        <v>27</v>
      </c>
      <c r="L533" s="84" t="s">
        <v>1753</v>
      </c>
      <c r="M533" s="88">
        <v>17</v>
      </c>
      <c r="N533" s="53">
        <v>1755.4</v>
      </c>
      <c r="O533" s="84">
        <v>81</v>
      </c>
      <c r="P533" s="84" t="s">
        <v>28</v>
      </c>
      <c r="Q533" s="132">
        <v>0.1</v>
      </c>
      <c r="R533" s="466">
        <v>1770.227652</v>
      </c>
      <c r="S533" s="692"/>
      <c r="T533" s="211"/>
      <c r="U533" s="211"/>
      <c r="V533" s="211"/>
      <c r="W533" s="211"/>
      <c r="X533" s="211"/>
      <c r="Y533" s="211"/>
      <c r="Z533" s="211"/>
      <c r="AA533" s="211"/>
      <c r="AB533" s="211"/>
      <c r="AC533" s="211"/>
      <c r="AD533" s="211"/>
      <c r="AE533" s="211"/>
      <c r="AF533" s="211"/>
      <c r="AG533" s="211"/>
      <c r="AH533" s="211"/>
      <c r="AI533" s="211"/>
      <c r="AJ533" s="211"/>
      <c r="AK533" s="211"/>
      <c r="AL533" s="211"/>
      <c r="AM533" s="211"/>
      <c r="AN533" s="211"/>
      <c r="AO533" s="211"/>
      <c r="AP533" s="211"/>
      <c r="AQ533" s="211"/>
      <c r="AR533" s="211"/>
      <c r="AS533" s="211"/>
      <c r="AT533" s="211"/>
      <c r="AU533" s="211"/>
      <c r="AV533" s="211"/>
      <c r="AW533" s="211"/>
      <c r="AX533" s="211"/>
      <c r="AY533" s="211"/>
      <c r="AZ533" s="211"/>
      <c r="BA533" s="211"/>
      <c r="BB533" s="211"/>
      <c r="BC533" s="211"/>
      <c r="BD533" s="211"/>
      <c r="BE533" s="211"/>
      <c r="BF533" s="211"/>
      <c r="BG533" s="211"/>
      <c r="BH533" s="211"/>
      <c r="BI533" s="211"/>
      <c r="BJ533" s="211"/>
      <c r="BK533" s="211"/>
      <c r="BL533" s="211"/>
      <c r="BM533" s="211"/>
      <c r="BN533" s="211"/>
      <c r="BO533" s="211"/>
      <c r="BP533" s="211"/>
      <c r="BQ533" s="211"/>
      <c r="BR533" s="211"/>
      <c r="BS533" s="211"/>
      <c r="BT533" s="238"/>
      <c r="BU533" s="238"/>
      <c r="BV533" s="238"/>
      <c r="BW533" s="238"/>
      <c r="BX533" s="238"/>
    </row>
    <row r="534" spans="1:76" s="252" customFormat="1" ht="19.899999999999999" customHeight="1">
      <c r="A534" s="338"/>
      <c r="B534" s="426"/>
      <c r="C534" s="336" t="s">
        <v>1774</v>
      </c>
      <c r="D534" s="180">
        <v>133</v>
      </c>
      <c r="E534" s="180" t="s">
        <v>53</v>
      </c>
      <c r="F534" s="180" t="s">
        <v>211</v>
      </c>
      <c r="G534" s="180">
        <v>1</v>
      </c>
      <c r="H534" s="181" t="s">
        <v>1751</v>
      </c>
      <c r="I534" s="261" t="s">
        <v>351</v>
      </c>
      <c r="J534" s="180" t="s">
        <v>352</v>
      </c>
      <c r="K534" s="180" t="s">
        <v>27</v>
      </c>
      <c r="L534" s="84" t="s">
        <v>1753</v>
      </c>
      <c r="M534" s="88">
        <v>18</v>
      </c>
      <c r="N534" s="53">
        <v>1989.4</v>
      </c>
      <c r="O534" s="84" t="s">
        <v>40</v>
      </c>
      <c r="P534" s="84" t="s">
        <v>37</v>
      </c>
      <c r="Q534" s="132">
        <v>0.12</v>
      </c>
      <c r="R534" s="466">
        <v>2006.204221</v>
      </c>
      <c r="S534" s="692"/>
      <c r="T534" s="211"/>
      <c r="U534" s="211"/>
      <c r="V534" s="211"/>
      <c r="W534" s="211"/>
      <c r="X534" s="211"/>
      <c r="Y534" s="211"/>
      <c r="Z534" s="211"/>
      <c r="AA534" s="211"/>
      <c r="AB534" s="211"/>
      <c r="AC534" s="211"/>
      <c r="AD534" s="211"/>
      <c r="AE534" s="211"/>
      <c r="AF534" s="211"/>
      <c r="AG534" s="211"/>
      <c r="AH534" s="211"/>
      <c r="AI534" s="211"/>
      <c r="AJ534" s="211"/>
      <c r="AK534" s="211"/>
      <c r="AL534" s="211"/>
      <c r="AM534" s="211"/>
      <c r="AN534" s="211"/>
      <c r="AO534" s="211"/>
      <c r="AP534" s="211"/>
      <c r="AQ534" s="211"/>
      <c r="AR534" s="211"/>
      <c r="AS534" s="211"/>
      <c r="AT534" s="211"/>
      <c r="AU534" s="211"/>
      <c r="AV534" s="211"/>
      <c r="AW534" s="211"/>
      <c r="AX534" s="211"/>
      <c r="AY534" s="211"/>
      <c r="AZ534" s="211"/>
      <c r="BA534" s="211"/>
      <c r="BB534" s="211"/>
      <c r="BC534" s="211"/>
      <c r="BD534" s="211"/>
      <c r="BE534" s="211"/>
      <c r="BF534" s="211"/>
      <c r="BG534" s="211"/>
      <c r="BH534" s="211"/>
      <c r="BI534" s="211"/>
      <c r="BJ534" s="211"/>
      <c r="BK534" s="211"/>
      <c r="BL534" s="211"/>
      <c r="BM534" s="211"/>
      <c r="BN534" s="211"/>
      <c r="BO534" s="211"/>
      <c r="BP534" s="211"/>
      <c r="BQ534" s="211"/>
      <c r="BR534" s="211"/>
      <c r="BS534" s="211"/>
      <c r="BT534" s="238"/>
      <c r="BU534" s="238"/>
      <c r="BV534" s="238"/>
      <c r="BW534" s="238"/>
      <c r="BX534" s="238"/>
    </row>
    <row r="535" spans="1:76" s="252" customFormat="1" ht="19.899999999999999" customHeight="1">
      <c r="A535" s="338"/>
      <c r="B535" s="426"/>
      <c r="C535" s="336" t="s">
        <v>1775</v>
      </c>
      <c r="D535" s="180">
        <v>148</v>
      </c>
      <c r="E535" s="180" t="s">
        <v>53</v>
      </c>
      <c r="F535" s="180" t="s">
        <v>211</v>
      </c>
      <c r="G535" s="180">
        <v>1</v>
      </c>
      <c r="H535" s="181" t="s">
        <v>1751</v>
      </c>
      <c r="I535" s="261" t="s">
        <v>351</v>
      </c>
      <c r="J535" s="180" t="s">
        <v>352</v>
      </c>
      <c r="K535" s="180" t="s">
        <v>27</v>
      </c>
      <c r="L535" s="84" t="s">
        <v>1753</v>
      </c>
      <c r="M535" s="88">
        <v>19</v>
      </c>
      <c r="N535" s="53">
        <v>1989.4</v>
      </c>
      <c r="O535" s="84" t="s">
        <v>40</v>
      </c>
      <c r="P535" s="84" t="s">
        <v>37</v>
      </c>
      <c r="Q535" s="132">
        <v>0.12</v>
      </c>
      <c r="R535" s="466">
        <v>2006.204221</v>
      </c>
      <c r="S535" s="692"/>
      <c r="T535" s="211"/>
      <c r="U535" s="211"/>
      <c r="V535" s="211"/>
      <c r="W535" s="211"/>
      <c r="X535" s="211"/>
      <c r="Y535" s="211"/>
      <c r="Z535" s="211"/>
      <c r="AA535" s="211"/>
      <c r="AB535" s="211"/>
      <c r="AC535" s="211"/>
      <c r="AD535" s="211"/>
      <c r="AE535" s="211"/>
      <c r="AF535" s="211"/>
      <c r="AG535" s="211"/>
      <c r="AH535" s="211"/>
      <c r="AI535" s="211"/>
      <c r="AJ535" s="211"/>
      <c r="AK535" s="211"/>
      <c r="AL535" s="211"/>
      <c r="AM535" s="211"/>
      <c r="AN535" s="211"/>
      <c r="AO535" s="211"/>
      <c r="AP535" s="211"/>
      <c r="AQ535" s="211"/>
      <c r="AR535" s="211"/>
      <c r="AS535" s="211"/>
      <c r="AT535" s="211"/>
      <c r="AU535" s="211"/>
      <c r="AV535" s="211"/>
      <c r="AW535" s="211"/>
      <c r="AX535" s="211"/>
      <c r="AY535" s="211"/>
      <c r="AZ535" s="211"/>
      <c r="BA535" s="211"/>
      <c r="BB535" s="211"/>
      <c r="BC535" s="211"/>
      <c r="BD535" s="211"/>
      <c r="BE535" s="211"/>
      <c r="BF535" s="211"/>
      <c r="BG535" s="211"/>
      <c r="BH535" s="211"/>
      <c r="BI535" s="211"/>
      <c r="BJ535" s="211"/>
      <c r="BK535" s="211"/>
      <c r="BL535" s="211"/>
      <c r="BM535" s="211"/>
      <c r="BN535" s="211"/>
      <c r="BO535" s="211"/>
      <c r="BP535" s="211"/>
      <c r="BQ535" s="211"/>
      <c r="BR535" s="211"/>
      <c r="BS535" s="211"/>
      <c r="BT535" s="238"/>
      <c r="BU535" s="238"/>
      <c r="BV535" s="238"/>
      <c r="BW535" s="238"/>
      <c r="BX535" s="238"/>
    </row>
    <row r="536" spans="1:76" s="252" customFormat="1" ht="19.899999999999999" customHeight="1">
      <c r="A536" s="338"/>
      <c r="B536" s="426"/>
      <c r="C536" s="336" t="s">
        <v>1764</v>
      </c>
      <c r="D536" s="180">
        <v>150</v>
      </c>
      <c r="E536" s="180" t="s">
        <v>53</v>
      </c>
      <c r="F536" s="180" t="s">
        <v>211</v>
      </c>
      <c r="G536" s="180">
        <v>1</v>
      </c>
      <c r="H536" s="181" t="s">
        <v>1751</v>
      </c>
      <c r="I536" s="261" t="s">
        <v>351</v>
      </c>
      <c r="J536" s="180" t="s">
        <v>352</v>
      </c>
      <c r="K536" s="180" t="s">
        <v>27</v>
      </c>
      <c r="L536" s="84" t="s">
        <v>1753</v>
      </c>
      <c r="M536" s="88">
        <v>20</v>
      </c>
      <c r="N536" s="53">
        <v>1989.4</v>
      </c>
      <c r="O536" s="84" t="s">
        <v>40</v>
      </c>
      <c r="P536" s="84" t="s">
        <v>44</v>
      </c>
      <c r="Q536" s="132">
        <v>0.05</v>
      </c>
      <c r="R536" s="466">
        <v>2006.204221</v>
      </c>
      <c r="S536" s="692"/>
      <c r="T536" s="211"/>
      <c r="U536" s="211"/>
      <c r="V536" s="211"/>
      <c r="W536" s="211"/>
      <c r="X536" s="211"/>
      <c r="Y536" s="211"/>
      <c r="Z536" s="211"/>
      <c r="AA536" s="211"/>
      <c r="AB536" s="211"/>
      <c r="AC536" s="211"/>
      <c r="AD536" s="211"/>
      <c r="AE536" s="211"/>
      <c r="AF536" s="211"/>
      <c r="AG536" s="211"/>
      <c r="AH536" s="211"/>
      <c r="AI536" s="211"/>
      <c r="AJ536" s="211"/>
      <c r="AK536" s="211"/>
      <c r="AL536" s="211"/>
      <c r="AM536" s="211"/>
      <c r="AN536" s="211"/>
      <c r="AO536" s="211"/>
      <c r="AP536" s="211"/>
      <c r="AQ536" s="211"/>
      <c r="AR536" s="211"/>
      <c r="AS536" s="211"/>
      <c r="AT536" s="211"/>
      <c r="AU536" s="211"/>
      <c r="AV536" s="211"/>
      <c r="AW536" s="211"/>
      <c r="AX536" s="211"/>
      <c r="AY536" s="211"/>
      <c r="AZ536" s="211"/>
      <c r="BA536" s="211"/>
      <c r="BB536" s="211"/>
      <c r="BC536" s="211"/>
      <c r="BD536" s="211"/>
      <c r="BE536" s="211"/>
      <c r="BF536" s="211"/>
      <c r="BG536" s="211"/>
      <c r="BH536" s="211"/>
      <c r="BI536" s="211"/>
      <c r="BJ536" s="211"/>
      <c r="BK536" s="211"/>
      <c r="BL536" s="211"/>
      <c r="BM536" s="211"/>
      <c r="BN536" s="211"/>
      <c r="BO536" s="211"/>
      <c r="BP536" s="211"/>
      <c r="BQ536" s="211"/>
      <c r="BR536" s="211"/>
      <c r="BS536" s="211"/>
      <c r="BT536" s="238"/>
      <c r="BU536" s="238"/>
      <c r="BV536" s="238"/>
      <c r="BW536" s="238"/>
      <c r="BX536" s="238"/>
    </row>
    <row r="537" spans="1:76" s="252" customFormat="1" ht="19.899999999999999" customHeight="1" thickBot="1">
      <c r="A537" s="338"/>
      <c r="B537" s="410"/>
      <c r="C537" s="955" t="s">
        <v>1776</v>
      </c>
      <c r="D537" s="411">
        <v>132</v>
      </c>
      <c r="E537" s="411" t="s">
        <v>53</v>
      </c>
      <c r="F537" s="411" t="s">
        <v>211</v>
      </c>
      <c r="G537" s="411">
        <v>1</v>
      </c>
      <c r="H537" s="412" t="s">
        <v>1751</v>
      </c>
      <c r="I537" s="261" t="s">
        <v>351</v>
      </c>
      <c r="J537" s="411" t="s">
        <v>352</v>
      </c>
      <c r="K537" s="411" t="s">
        <v>27</v>
      </c>
      <c r="L537" s="413" t="s">
        <v>1753</v>
      </c>
      <c r="M537" s="414">
        <v>21</v>
      </c>
      <c r="N537" s="361">
        <v>1989.4</v>
      </c>
      <c r="O537" s="413" t="s">
        <v>40</v>
      </c>
      <c r="P537" s="413" t="s">
        <v>44</v>
      </c>
      <c r="Q537" s="415">
        <v>0.05</v>
      </c>
      <c r="R537" s="468">
        <v>2006.204221</v>
      </c>
      <c r="S537" s="692">
        <f>SUM(R517:R537)</f>
        <v>41422.358934000004</v>
      </c>
      <c r="T537" s="211"/>
      <c r="U537" s="211"/>
      <c r="V537" s="211"/>
      <c r="W537" s="211"/>
      <c r="X537" s="211"/>
      <c r="Y537" s="211"/>
      <c r="Z537" s="211"/>
      <c r="AA537" s="211"/>
      <c r="AB537" s="211"/>
      <c r="AC537" s="211"/>
      <c r="AD537" s="211"/>
      <c r="AE537" s="211"/>
      <c r="AF537" s="211"/>
      <c r="AG537" s="211"/>
      <c r="AH537" s="211"/>
      <c r="AI537" s="211"/>
      <c r="AJ537" s="211"/>
      <c r="AK537" s="211"/>
      <c r="AL537" s="211"/>
      <c r="AM537" s="211"/>
      <c r="AN537" s="211"/>
      <c r="AO537" s="211"/>
      <c r="AP537" s="211"/>
      <c r="AQ537" s="211"/>
      <c r="AR537" s="211"/>
      <c r="AS537" s="211"/>
      <c r="AT537" s="211"/>
      <c r="AU537" s="211"/>
      <c r="AV537" s="211"/>
      <c r="AW537" s="211"/>
      <c r="AX537" s="211"/>
      <c r="AY537" s="211"/>
      <c r="AZ537" s="211"/>
      <c r="BA537" s="211"/>
      <c r="BB537" s="211"/>
      <c r="BC537" s="211"/>
      <c r="BD537" s="211"/>
      <c r="BE537" s="211"/>
      <c r="BF537" s="211"/>
      <c r="BG537" s="211"/>
      <c r="BH537" s="211"/>
      <c r="BI537" s="211"/>
      <c r="BJ537" s="211"/>
      <c r="BK537" s="211"/>
      <c r="BL537" s="211"/>
      <c r="BM537" s="211"/>
      <c r="BN537" s="211"/>
      <c r="BO537" s="211"/>
      <c r="BP537" s="211"/>
      <c r="BQ537" s="211"/>
      <c r="BR537" s="211"/>
      <c r="BS537" s="211"/>
      <c r="BT537" s="238"/>
      <c r="BU537" s="238"/>
      <c r="BV537" s="238"/>
      <c r="BW537" s="238"/>
      <c r="BX537" s="238"/>
    </row>
    <row r="538" spans="1:76" s="252" customFormat="1" ht="19.899999999999999" customHeight="1">
      <c r="A538" s="337"/>
      <c r="B538" s="446">
        <v>82</v>
      </c>
      <c r="C538" s="951">
        <v>65111360510213</v>
      </c>
      <c r="D538" s="952" t="s">
        <v>1619</v>
      </c>
      <c r="E538" s="952" t="s">
        <v>53</v>
      </c>
      <c r="F538" s="952" t="s">
        <v>211</v>
      </c>
      <c r="G538" s="952">
        <v>1</v>
      </c>
      <c r="H538" s="953" t="s">
        <v>1781</v>
      </c>
      <c r="I538" s="953" t="s">
        <v>1782</v>
      </c>
      <c r="J538" s="952" t="s">
        <v>352</v>
      </c>
      <c r="K538" s="952" t="s">
        <v>27</v>
      </c>
      <c r="L538" s="449" t="s">
        <v>1783</v>
      </c>
      <c r="M538" s="450">
        <v>13</v>
      </c>
      <c r="N538" s="451">
        <v>1989.4</v>
      </c>
      <c r="O538" s="449">
        <v>81</v>
      </c>
      <c r="P538" s="449" t="s">
        <v>28</v>
      </c>
      <c r="Q538" s="452">
        <v>0.1</v>
      </c>
      <c r="R538" s="660">
        <v>2006.4669260000001</v>
      </c>
      <c r="S538" s="552"/>
      <c r="T538" s="216"/>
      <c r="U538" s="216"/>
      <c r="V538" s="216"/>
      <c r="W538" s="216"/>
      <c r="X538" s="216"/>
      <c r="Y538" s="216"/>
      <c r="Z538" s="216"/>
      <c r="AA538" s="216"/>
      <c r="AB538" s="216"/>
      <c r="AC538" s="216"/>
      <c r="AD538" s="216"/>
      <c r="AE538" s="216"/>
      <c r="AF538" s="216"/>
      <c r="AG538" s="216"/>
      <c r="AH538" s="216"/>
      <c r="AI538" s="216"/>
      <c r="AJ538" s="216"/>
      <c r="AK538" s="216"/>
      <c r="AL538" s="216"/>
      <c r="AM538" s="216"/>
      <c r="AN538" s="216"/>
      <c r="AO538" s="216"/>
      <c r="AP538" s="216"/>
      <c r="AQ538" s="216"/>
      <c r="AR538" s="216"/>
      <c r="AS538" s="216"/>
      <c r="AT538" s="216"/>
      <c r="AU538" s="216"/>
      <c r="AV538" s="216"/>
      <c r="AW538" s="216"/>
      <c r="AX538" s="216"/>
      <c r="AY538" s="216"/>
      <c r="AZ538" s="216"/>
      <c r="BA538" s="216"/>
      <c r="BB538" s="216"/>
      <c r="BC538" s="216"/>
      <c r="BD538" s="216"/>
      <c r="BE538" s="216"/>
      <c r="BF538" s="216"/>
      <c r="BG538" s="216"/>
      <c r="BH538" s="216"/>
      <c r="BI538" s="216"/>
      <c r="BJ538" s="216"/>
      <c r="BK538" s="216"/>
      <c r="BL538" s="216"/>
      <c r="BM538" s="216"/>
      <c r="BN538" s="216"/>
      <c r="BO538" s="216"/>
      <c r="BP538" s="216"/>
      <c r="BQ538" s="216"/>
      <c r="BR538" s="216"/>
      <c r="BS538" s="216"/>
      <c r="BT538" s="258"/>
      <c r="BU538" s="258"/>
      <c r="BV538" s="258"/>
      <c r="BW538" s="258"/>
      <c r="BX538" s="258"/>
    </row>
    <row r="539" spans="1:76" s="252" customFormat="1" ht="19.899999999999999" customHeight="1">
      <c r="A539" s="337"/>
      <c r="B539" s="389"/>
      <c r="C539" s="166">
        <v>65111360510201</v>
      </c>
      <c r="D539" s="167" t="s">
        <v>1615</v>
      </c>
      <c r="E539" s="167" t="s">
        <v>53</v>
      </c>
      <c r="F539" s="167" t="s">
        <v>211</v>
      </c>
      <c r="G539" s="167">
        <v>1</v>
      </c>
      <c r="H539" s="168" t="s">
        <v>1781</v>
      </c>
      <c r="I539" s="261" t="s">
        <v>351</v>
      </c>
      <c r="J539" s="167" t="s">
        <v>352</v>
      </c>
      <c r="K539" s="167" t="s">
        <v>27</v>
      </c>
      <c r="L539" s="73" t="s">
        <v>1784</v>
      </c>
      <c r="M539" s="281">
        <v>1</v>
      </c>
      <c r="N539" s="262">
        <v>1989.4</v>
      </c>
      <c r="O539" s="73">
        <v>81</v>
      </c>
      <c r="P539" s="73" t="s">
        <v>44</v>
      </c>
      <c r="Q539" s="282">
        <v>0.05</v>
      </c>
      <c r="R539" s="466">
        <v>2006.4669260000001</v>
      </c>
      <c r="S539" s="552"/>
      <c r="T539" s="216"/>
      <c r="U539" s="216"/>
      <c r="V539" s="216"/>
      <c r="W539" s="216"/>
      <c r="X539" s="216"/>
      <c r="Y539" s="216"/>
      <c r="Z539" s="216"/>
      <c r="AA539" s="216"/>
      <c r="AB539" s="216"/>
      <c r="AC539" s="216"/>
      <c r="AD539" s="216"/>
      <c r="AE539" s="216"/>
      <c r="AF539" s="216"/>
      <c r="AG539" s="216"/>
      <c r="AH539" s="216"/>
      <c r="AI539" s="216"/>
      <c r="AJ539" s="216"/>
      <c r="AK539" s="216"/>
      <c r="AL539" s="216"/>
      <c r="AM539" s="216"/>
      <c r="AN539" s="216"/>
      <c r="AO539" s="216"/>
      <c r="AP539" s="216"/>
      <c r="AQ539" s="216"/>
      <c r="AR539" s="216"/>
      <c r="AS539" s="216"/>
      <c r="AT539" s="216"/>
      <c r="AU539" s="216"/>
      <c r="AV539" s="216"/>
      <c r="AW539" s="216"/>
      <c r="AX539" s="216"/>
      <c r="AY539" s="216"/>
      <c r="AZ539" s="216"/>
      <c r="BA539" s="216"/>
      <c r="BB539" s="216"/>
      <c r="BC539" s="216"/>
      <c r="BD539" s="216"/>
      <c r="BE539" s="216"/>
      <c r="BF539" s="216"/>
      <c r="BG539" s="216"/>
      <c r="BH539" s="216"/>
      <c r="BI539" s="216"/>
      <c r="BJ539" s="216"/>
      <c r="BK539" s="216"/>
      <c r="BL539" s="216"/>
      <c r="BM539" s="216"/>
      <c r="BN539" s="216"/>
      <c r="BO539" s="216"/>
      <c r="BP539" s="216"/>
      <c r="BQ539" s="216"/>
      <c r="BR539" s="216"/>
      <c r="BS539" s="216"/>
      <c r="BT539" s="258"/>
      <c r="BU539" s="258"/>
      <c r="BV539" s="258"/>
      <c r="BW539" s="258"/>
      <c r="BX539" s="258"/>
    </row>
    <row r="540" spans="1:76" s="252" customFormat="1" ht="19.899999999999999" customHeight="1">
      <c r="A540" s="337"/>
      <c r="B540" s="389"/>
      <c r="C540" s="184">
        <v>65111360510202</v>
      </c>
      <c r="D540" s="185" t="s">
        <v>1790</v>
      </c>
      <c r="E540" s="185" t="s">
        <v>53</v>
      </c>
      <c r="F540" s="185" t="s">
        <v>211</v>
      </c>
      <c r="G540" s="167">
        <v>1</v>
      </c>
      <c r="H540" s="186" t="s">
        <v>1781</v>
      </c>
      <c r="I540" s="261" t="s">
        <v>351</v>
      </c>
      <c r="J540" s="185" t="s">
        <v>352</v>
      </c>
      <c r="K540" s="185" t="s">
        <v>27</v>
      </c>
      <c r="L540" s="73" t="s">
        <v>1784</v>
      </c>
      <c r="M540" s="281">
        <v>2</v>
      </c>
      <c r="N540" s="262">
        <v>1989.4</v>
      </c>
      <c r="O540" s="73">
        <v>81</v>
      </c>
      <c r="P540" s="73" t="s">
        <v>44</v>
      </c>
      <c r="Q540" s="282">
        <v>0.05</v>
      </c>
      <c r="R540" s="466">
        <v>2006.4669260000001</v>
      </c>
      <c r="S540" s="552"/>
      <c r="T540" s="216"/>
      <c r="U540" s="216"/>
      <c r="V540" s="216"/>
      <c r="W540" s="216"/>
      <c r="X540" s="216"/>
      <c r="Y540" s="216"/>
      <c r="Z540" s="216"/>
      <c r="AA540" s="216"/>
      <c r="AB540" s="216"/>
      <c r="AC540" s="216"/>
      <c r="AD540" s="216"/>
      <c r="AE540" s="216"/>
      <c r="AF540" s="216"/>
      <c r="AG540" s="216"/>
      <c r="AH540" s="216"/>
      <c r="AI540" s="216"/>
      <c r="AJ540" s="216"/>
      <c r="AK540" s="216"/>
      <c r="AL540" s="216"/>
      <c r="AM540" s="216"/>
      <c r="AN540" s="216"/>
      <c r="AO540" s="216"/>
      <c r="AP540" s="216"/>
      <c r="AQ540" s="216"/>
      <c r="AR540" s="216"/>
      <c r="AS540" s="216"/>
      <c r="AT540" s="216"/>
      <c r="AU540" s="216"/>
      <c r="AV540" s="216"/>
      <c r="AW540" s="216"/>
      <c r="AX540" s="216"/>
      <c r="AY540" s="216"/>
      <c r="AZ540" s="216"/>
      <c r="BA540" s="216"/>
      <c r="BB540" s="216"/>
      <c r="BC540" s="216"/>
      <c r="BD540" s="216"/>
      <c r="BE540" s="216"/>
      <c r="BF540" s="216"/>
      <c r="BG540" s="216"/>
      <c r="BH540" s="216"/>
      <c r="BI540" s="216"/>
      <c r="BJ540" s="216"/>
      <c r="BK540" s="216"/>
      <c r="BL540" s="216"/>
      <c r="BM540" s="216"/>
      <c r="BN540" s="216"/>
      <c r="BO540" s="216"/>
      <c r="BP540" s="216"/>
      <c r="BQ540" s="216"/>
      <c r="BR540" s="216"/>
      <c r="BS540" s="216"/>
      <c r="BT540" s="258"/>
      <c r="BU540" s="258"/>
      <c r="BV540" s="258"/>
      <c r="BW540" s="258"/>
      <c r="BX540" s="258"/>
    </row>
    <row r="541" spans="1:76" s="252" customFormat="1" ht="19.899999999999999" customHeight="1">
      <c r="A541" s="337"/>
      <c r="B541" s="389"/>
      <c r="C541" s="184">
        <v>65111360510203</v>
      </c>
      <c r="D541" s="185" t="s">
        <v>1793</v>
      </c>
      <c r="E541" s="185" t="s">
        <v>53</v>
      </c>
      <c r="F541" s="185" t="s">
        <v>211</v>
      </c>
      <c r="G541" s="167">
        <v>1</v>
      </c>
      <c r="H541" s="186" t="s">
        <v>1781</v>
      </c>
      <c r="I541" s="261" t="s">
        <v>351</v>
      </c>
      <c r="J541" s="185" t="s">
        <v>352</v>
      </c>
      <c r="K541" s="185" t="s">
        <v>27</v>
      </c>
      <c r="L541" s="73" t="s">
        <v>1784</v>
      </c>
      <c r="M541" s="281">
        <v>3</v>
      </c>
      <c r="N541" s="262">
        <v>1989.4</v>
      </c>
      <c r="O541" s="73">
        <v>81</v>
      </c>
      <c r="P541" s="73" t="s">
        <v>44</v>
      </c>
      <c r="Q541" s="282">
        <v>0.05</v>
      </c>
      <c r="R541" s="466">
        <v>2006.4669260000001</v>
      </c>
      <c r="S541" s="552"/>
      <c r="T541" s="216"/>
      <c r="U541" s="216"/>
      <c r="V541" s="216"/>
      <c r="W541" s="216"/>
      <c r="X541" s="216"/>
      <c r="Y541" s="216"/>
      <c r="Z541" s="216"/>
      <c r="AA541" s="216"/>
      <c r="AB541" s="216"/>
      <c r="AC541" s="216"/>
      <c r="AD541" s="216"/>
      <c r="AE541" s="216"/>
      <c r="AF541" s="216"/>
      <c r="AG541" s="216"/>
      <c r="AH541" s="216"/>
      <c r="AI541" s="216"/>
      <c r="AJ541" s="216"/>
      <c r="AK541" s="216"/>
      <c r="AL541" s="216"/>
      <c r="AM541" s="216"/>
      <c r="AN541" s="216"/>
      <c r="AO541" s="216"/>
      <c r="AP541" s="216"/>
      <c r="AQ541" s="216"/>
      <c r="AR541" s="216"/>
      <c r="AS541" s="216"/>
      <c r="AT541" s="216"/>
      <c r="AU541" s="216"/>
      <c r="AV541" s="216"/>
      <c r="AW541" s="216"/>
      <c r="AX541" s="216"/>
      <c r="AY541" s="216"/>
      <c r="AZ541" s="216"/>
      <c r="BA541" s="216"/>
      <c r="BB541" s="216"/>
      <c r="BC541" s="216"/>
      <c r="BD541" s="216"/>
      <c r="BE541" s="216"/>
      <c r="BF541" s="216"/>
      <c r="BG541" s="216"/>
      <c r="BH541" s="216"/>
      <c r="BI541" s="216"/>
      <c r="BJ541" s="216"/>
      <c r="BK541" s="216"/>
      <c r="BL541" s="216"/>
      <c r="BM541" s="216"/>
      <c r="BN541" s="216"/>
      <c r="BO541" s="216"/>
      <c r="BP541" s="216"/>
      <c r="BQ541" s="216"/>
      <c r="BR541" s="216"/>
      <c r="BS541" s="216"/>
      <c r="BT541" s="258"/>
      <c r="BU541" s="258"/>
      <c r="BV541" s="258"/>
      <c r="BW541" s="258"/>
      <c r="BX541" s="258"/>
    </row>
    <row r="542" spans="1:76" s="252" customFormat="1" ht="19.899999999999999" customHeight="1">
      <c r="A542" s="337"/>
      <c r="B542" s="389"/>
      <c r="C542" s="184">
        <v>65111360510204</v>
      </c>
      <c r="D542" s="185" t="s">
        <v>1794</v>
      </c>
      <c r="E542" s="185" t="s">
        <v>53</v>
      </c>
      <c r="F542" s="185" t="s">
        <v>211</v>
      </c>
      <c r="G542" s="167">
        <v>1</v>
      </c>
      <c r="H542" s="186" t="s">
        <v>1781</v>
      </c>
      <c r="I542" s="261" t="s">
        <v>351</v>
      </c>
      <c r="J542" s="185" t="s">
        <v>352</v>
      </c>
      <c r="K542" s="185" t="s">
        <v>27</v>
      </c>
      <c r="L542" s="73" t="s">
        <v>1784</v>
      </c>
      <c r="M542" s="281">
        <v>4</v>
      </c>
      <c r="N542" s="262">
        <v>1989.4</v>
      </c>
      <c r="O542" s="73">
        <v>81</v>
      </c>
      <c r="P542" s="73" t="s">
        <v>28</v>
      </c>
      <c r="Q542" s="282">
        <v>0.1</v>
      </c>
      <c r="R542" s="466">
        <v>2006.4669260000001</v>
      </c>
      <c r="S542" s="552"/>
      <c r="T542" s="216"/>
      <c r="U542" s="216"/>
      <c r="V542" s="216"/>
      <c r="W542" s="216"/>
      <c r="X542" s="216"/>
      <c r="Y542" s="216"/>
      <c r="Z542" s="216"/>
      <c r="AA542" s="216"/>
      <c r="AB542" s="216"/>
      <c r="AC542" s="216"/>
      <c r="AD542" s="216"/>
      <c r="AE542" s="216"/>
      <c r="AF542" s="216"/>
      <c r="AG542" s="216"/>
      <c r="AH542" s="216"/>
      <c r="AI542" s="216"/>
      <c r="AJ542" s="216"/>
      <c r="AK542" s="216"/>
      <c r="AL542" s="216"/>
      <c r="AM542" s="216"/>
      <c r="AN542" s="216"/>
      <c r="AO542" s="216"/>
      <c r="AP542" s="216"/>
      <c r="AQ542" s="216"/>
      <c r="AR542" s="216"/>
      <c r="AS542" s="216"/>
      <c r="AT542" s="216"/>
      <c r="AU542" s="216"/>
      <c r="AV542" s="216"/>
      <c r="AW542" s="216"/>
      <c r="AX542" s="216"/>
      <c r="AY542" s="216"/>
      <c r="AZ542" s="216"/>
      <c r="BA542" s="216"/>
      <c r="BB542" s="216"/>
      <c r="BC542" s="216"/>
      <c r="BD542" s="216"/>
      <c r="BE542" s="216"/>
      <c r="BF542" s="216"/>
      <c r="BG542" s="216"/>
      <c r="BH542" s="216"/>
      <c r="BI542" s="216"/>
      <c r="BJ542" s="216"/>
      <c r="BK542" s="216"/>
      <c r="BL542" s="216"/>
      <c r="BM542" s="216"/>
      <c r="BN542" s="216"/>
      <c r="BO542" s="216"/>
      <c r="BP542" s="216"/>
      <c r="BQ542" s="216"/>
      <c r="BR542" s="216"/>
      <c r="BS542" s="216"/>
      <c r="BT542" s="258"/>
      <c r="BU542" s="258"/>
      <c r="BV542" s="258"/>
      <c r="BW542" s="258"/>
      <c r="BX542" s="258"/>
    </row>
    <row r="543" spans="1:76" s="252" customFormat="1" ht="19.899999999999999" customHeight="1">
      <c r="A543" s="337"/>
      <c r="B543" s="389"/>
      <c r="C543" s="184">
        <v>65111360510205</v>
      </c>
      <c r="D543" s="185" t="s">
        <v>1795</v>
      </c>
      <c r="E543" s="185" t="s">
        <v>53</v>
      </c>
      <c r="F543" s="185" t="s">
        <v>211</v>
      </c>
      <c r="G543" s="167">
        <v>1</v>
      </c>
      <c r="H543" s="186" t="s">
        <v>1781</v>
      </c>
      <c r="I543" s="261" t="s">
        <v>351</v>
      </c>
      <c r="J543" s="185" t="s">
        <v>352</v>
      </c>
      <c r="K543" s="185" t="s">
        <v>27</v>
      </c>
      <c r="L543" s="73" t="s">
        <v>1784</v>
      </c>
      <c r="M543" s="281">
        <v>5</v>
      </c>
      <c r="N543" s="262">
        <v>1989.4</v>
      </c>
      <c r="O543" s="73">
        <v>81</v>
      </c>
      <c r="P543" s="73" t="s">
        <v>44</v>
      </c>
      <c r="Q543" s="282">
        <v>0.05</v>
      </c>
      <c r="R543" s="466">
        <v>2006.4669260000001</v>
      </c>
      <c r="S543" s="552"/>
      <c r="T543" s="216"/>
      <c r="U543" s="216"/>
      <c r="V543" s="216"/>
      <c r="W543" s="216"/>
      <c r="X543" s="216"/>
      <c r="Y543" s="216"/>
      <c r="Z543" s="216"/>
      <c r="AA543" s="216"/>
      <c r="AB543" s="216"/>
      <c r="AC543" s="216"/>
      <c r="AD543" s="216"/>
      <c r="AE543" s="216"/>
      <c r="AF543" s="216"/>
      <c r="AG543" s="216"/>
      <c r="AH543" s="216"/>
      <c r="AI543" s="216"/>
      <c r="AJ543" s="216"/>
      <c r="AK543" s="216"/>
      <c r="AL543" s="216"/>
      <c r="AM543" s="216"/>
      <c r="AN543" s="216"/>
      <c r="AO543" s="216"/>
      <c r="AP543" s="216"/>
      <c r="AQ543" s="216"/>
      <c r="AR543" s="216"/>
      <c r="AS543" s="216"/>
      <c r="AT543" s="216"/>
      <c r="AU543" s="216"/>
      <c r="AV543" s="216"/>
      <c r="AW543" s="216"/>
      <c r="AX543" s="216"/>
      <c r="AY543" s="216"/>
      <c r="AZ543" s="216"/>
      <c r="BA543" s="216"/>
      <c r="BB543" s="216"/>
      <c r="BC543" s="216"/>
      <c r="BD543" s="216"/>
      <c r="BE543" s="216"/>
      <c r="BF543" s="216"/>
      <c r="BG543" s="216"/>
      <c r="BH543" s="216"/>
      <c r="BI543" s="216"/>
      <c r="BJ543" s="216"/>
      <c r="BK543" s="216"/>
      <c r="BL543" s="216"/>
      <c r="BM543" s="216"/>
      <c r="BN543" s="216"/>
      <c r="BO543" s="216"/>
      <c r="BP543" s="216"/>
      <c r="BQ543" s="216"/>
      <c r="BR543" s="216"/>
      <c r="BS543" s="216"/>
      <c r="BT543" s="258"/>
      <c r="BU543" s="258"/>
      <c r="BV543" s="258"/>
      <c r="BW543" s="258"/>
      <c r="BX543" s="258"/>
    </row>
    <row r="544" spans="1:76" s="252" customFormat="1" ht="19.899999999999999" customHeight="1">
      <c r="A544" s="337"/>
      <c r="B544" s="389"/>
      <c r="C544" s="184">
        <v>65111360510206</v>
      </c>
      <c r="D544" s="185" t="s">
        <v>1796</v>
      </c>
      <c r="E544" s="185" t="s">
        <v>53</v>
      </c>
      <c r="F544" s="185" t="s">
        <v>211</v>
      </c>
      <c r="G544" s="167">
        <v>1</v>
      </c>
      <c r="H544" s="186" t="s">
        <v>1781</v>
      </c>
      <c r="I544" s="261" t="s">
        <v>351</v>
      </c>
      <c r="J544" s="185" t="s">
        <v>352</v>
      </c>
      <c r="K544" s="185" t="s">
        <v>27</v>
      </c>
      <c r="L544" s="73" t="s">
        <v>1784</v>
      </c>
      <c r="M544" s="281">
        <v>6</v>
      </c>
      <c r="N544" s="262">
        <v>1989.4</v>
      </c>
      <c r="O544" s="73">
        <v>81</v>
      </c>
      <c r="P544" s="73" t="s">
        <v>44</v>
      </c>
      <c r="Q544" s="282">
        <v>0.05</v>
      </c>
      <c r="R544" s="466">
        <v>2006.4669260000001</v>
      </c>
      <c r="S544" s="552"/>
      <c r="T544" s="216"/>
      <c r="U544" s="216"/>
      <c r="V544" s="216"/>
      <c r="W544" s="216"/>
      <c r="X544" s="216"/>
      <c r="Y544" s="216"/>
      <c r="Z544" s="216"/>
      <c r="AA544" s="216"/>
      <c r="AB544" s="216"/>
      <c r="AC544" s="216"/>
      <c r="AD544" s="216"/>
      <c r="AE544" s="216"/>
      <c r="AF544" s="216"/>
      <c r="AG544" s="216"/>
      <c r="AH544" s="216"/>
      <c r="AI544" s="216"/>
      <c r="AJ544" s="216"/>
      <c r="AK544" s="216"/>
      <c r="AL544" s="216"/>
      <c r="AM544" s="216"/>
      <c r="AN544" s="216"/>
      <c r="AO544" s="216"/>
      <c r="AP544" s="216"/>
      <c r="AQ544" s="216"/>
      <c r="AR544" s="216"/>
      <c r="AS544" s="216"/>
      <c r="AT544" s="216"/>
      <c r="AU544" s="216"/>
      <c r="AV544" s="216"/>
      <c r="AW544" s="216"/>
      <c r="AX544" s="216"/>
      <c r="AY544" s="216"/>
      <c r="AZ544" s="216"/>
      <c r="BA544" s="216"/>
      <c r="BB544" s="216"/>
      <c r="BC544" s="216"/>
      <c r="BD544" s="216"/>
      <c r="BE544" s="216"/>
      <c r="BF544" s="216"/>
      <c r="BG544" s="216"/>
      <c r="BH544" s="216"/>
      <c r="BI544" s="216"/>
      <c r="BJ544" s="216"/>
      <c r="BK544" s="216"/>
      <c r="BL544" s="216"/>
      <c r="BM544" s="216"/>
      <c r="BN544" s="216"/>
      <c r="BO544" s="216"/>
      <c r="BP544" s="216"/>
      <c r="BQ544" s="216"/>
      <c r="BR544" s="216"/>
      <c r="BS544" s="216"/>
      <c r="BT544" s="258"/>
      <c r="BU544" s="258"/>
      <c r="BV544" s="258"/>
      <c r="BW544" s="258"/>
      <c r="BX544" s="258"/>
    </row>
    <row r="545" spans="1:76" s="252" customFormat="1" ht="19.899999999999999" customHeight="1">
      <c r="A545" s="337"/>
      <c r="B545" s="389"/>
      <c r="C545" s="184">
        <v>65111360510207</v>
      </c>
      <c r="D545" s="185" t="s">
        <v>1797</v>
      </c>
      <c r="E545" s="185" t="s">
        <v>53</v>
      </c>
      <c r="F545" s="185" t="s">
        <v>211</v>
      </c>
      <c r="G545" s="167">
        <v>1</v>
      </c>
      <c r="H545" s="186" t="s">
        <v>1781</v>
      </c>
      <c r="I545" s="261" t="s">
        <v>351</v>
      </c>
      <c r="J545" s="185" t="s">
        <v>352</v>
      </c>
      <c r="K545" s="185" t="s">
        <v>27</v>
      </c>
      <c r="L545" s="73" t="s">
        <v>1784</v>
      </c>
      <c r="M545" s="281">
        <v>7</v>
      </c>
      <c r="N545" s="262">
        <v>1755.4</v>
      </c>
      <c r="O545" s="73">
        <v>81</v>
      </c>
      <c r="P545" s="73" t="s">
        <v>44</v>
      </c>
      <c r="Q545" s="282">
        <v>0.05</v>
      </c>
      <c r="R545" s="466">
        <v>1770.459456</v>
      </c>
      <c r="S545" s="552"/>
      <c r="T545" s="216"/>
      <c r="U545" s="216"/>
      <c r="V545" s="216"/>
      <c r="W545" s="216"/>
      <c r="X545" s="216"/>
      <c r="Y545" s="216"/>
      <c r="Z545" s="216"/>
      <c r="AA545" s="216"/>
      <c r="AB545" s="216"/>
      <c r="AC545" s="216"/>
      <c r="AD545" s="216"/>
      <c r="AE545" s="216"/>
      <c r="AF545" s="216"/>
      <c r="AG545" s="216"/>
      <c r="AH545" s="216"/>
      <c r="AI545" s="216"/>
      <c r="AJ545" s="216"/>
      <c r="AK545" s="216"/>
      <c r="AL545" s="216"/>
      <c r="AM545" s="216"/>
      <c r="AN545" s="216"/>
      <c r="AO545" s="216"/>
      <c r="AP545" s="216"/>
      <c r="AQ545" s="216"/>
      <c r="AR545" s="216"/>
      <c r="AS545" s="216"/>
      <c r="AT545" s="216"/>
      <c r="AU545" s="216"/>
      <c r="AV545" s="216"/>
      <c r="AW545" s="216"/>
      <c r="AX545" s="216"/>
      <c r="AY545" s="216"/>
      <c r="AZ545" s="216"/>
      <c r="BA545" s="216"/>
      <c r="BB545" s="216"/>
      <c r="BC545" s="216"/>
      <c r="BD545" s="216"/>
      <c r="BE545" s="216"/>
      <c r="BF545" s="216"/>
      <c r="BG545" s="216"/>
      <c r="BH545" s="216"/>
      <c r="BI545" s="216"/>
      <c r="BJ545" s="216"/>
      <c r="BK545" s="216"/>
      <c r="BL545" s="216"/>
      <c r="BM545" s="216"/>
      <c r="BN545" s="216"/>
      <c r="BO545" s="216"/>
      <c r="BP545" s="216"/>
      <c r="BQ545" s="216"/>
      <c r="BR545" s="216"/>
      <c r="BS545" s="216"/>
      <c r="BT545" s="258"/>
      <c r="BU545" s="258"/>
      <c r="BV545" s="258"/>
      <c r="BW545" s="258"/>
      <c r="BX545" s="258"/>
    </row>
    <row r="546" spans="1:76" s="252" customFormat="1" ht="19.899999999999999" customHeight="1">
      <c r="A546" s="337"/>
      <c r="B546" s="389"/>
      <c r="C546" s="184">
        <v>65111360510208</v>
      </c>
      <c r="D546" s="185" t="s">
        <v>1798</v>
      </c>
      <c r="E546" s="185" t="s">
        <v>53</v>
      </c>
      <c r="F546" s="185" t="s">
        <v>211</v>
      </c>
      <c r="G546" s="167">
        <v>1</v>
      </c>
      <c r="H546" s="186" t="s">
        <v>1781</v>
      </c>
      <c r="I546" s="261" t="s">
        <v>351</v>
      </c>
      <c r="J546" s="185" t="s">
        <v>352</v>
      </c>
      <c r="K546" s="185" t="s">
        <v>27</v>
      </c>
      <c r="L546" s="73" t="s">
        <v>1784</v>
      </c>
      <c r="M546" s="281">
        <v>8</v>
      </c>
      <c r="N546" s="262">
        <v>1989.4</v>
      </c>
      <c r="O546" s="73">
        <v>81</v>
      </c>
      <c r="P546" s="73" t="s">
        <v>44</v>
      </c>
      <c r="Q546" s="282">
        <v>0.05</v>
      </c>
      <c r="R546" s="466">
        <v>2006.4669260000001</v>
      </c>
      <c r="S546" s="552"/>
      <c r="T546" s="216"/>
      <c r="U546" s="216"/>
      <c r="V546" s="216"/>
      <c r="W546" s="216"/>
      <c r="X546" s="216"/>
      <c r="Y546" s="216"/>
      <c r="Z546" s="216"/>
      <c r="AA546" s="216"/>
      <c r="AB546" s="216"/>
      <c r="AC546" s="216"/>
      <c r="AD546" s="216"/>
      <c r="AE546" s="216"/>
      <c r="AF546" s="216"/>
      <c r="AG546" s="216"/>
      <c r="AH546" s="216"/>
      <c r="AI546" s="216"/>
      <c r="AJ546" s="216"/>
      <c r="AK546" s="216"/>
      <c r="AL546" s="216"/>
      <c r="AM546" s="216"/>
      <c r="AN546" s="216"/>
      <c r="AO546" s="216"/>
      <c r="AP546" s="216"/>
      <c r="AQ546" s="216"/>
      <c r="AR546" s="216"/>
      <c r="AS546" s="216"/>
      <c r="AT546" s="216"/>
      <c r="AU546" s="216"/>
      <c r="AV546" s="216"/>
      <c r="AW546" s="216"/>
      <c r="AX546" s="216"/>
      <c r="AY546" s="216"/>
      <c r="AZ546" s="216"/>
      <c r="BA546" s="216"/>
      <c r="BB546" s="216"/>
      <c r="BC546" s="216"/>
      <c r="BD546" s="216"/>
      <c r="BE546" s="216"/>
      <c r="BF546" s="216"/>
      <c r="BG546" s="216"/>
      <c r="BH546" s="216"/>
      <c r="BI546" s="216"/>
      <c r="BJ546" s="216"/>
      <c r="BK546" s="216"/>
      <c r="BL546" s="216"/>
      <c r="BM546" s="216"/>
      <c r="BN546" s="216"/>
      <c r="BO546" s="216"/>
      <c r="BP546" s="216"/>
      <c r="BQ546" s="216"/>
      <c r="BR546" s="216"/>
      <c r="BS546" s="216"/>
      <c r="BT546" s="258"/>
      <c r="BU546" s="258"/>
      <c r="BV546" s="258"/>
      <c r="BW546" s="258"/>
      <c r="BX546" s="258"/>
    </row>
    <row r="547" spans="1:76" s="252" customFormat="1" ht="19.899999999999999" customHeight="1">
      <c r="A547" s="337"/>
      <c r="B547" s="389"/>
      <c r="C547" s="166">
        <v>65111360510220</v>
      </c>
      <c r="D547" s="167" t="s">
        <v>1621</v>
      </c>
      <c r="E547" s="167" t="s">
        <v>53</v>
      </c>
      <c r="F547" s="167" t="s">
        <v>211</v>
      </c>
      <c r="G547" s="167">
        <v>1</v>
      </c>
      <c r="H547" s="168" t="s">
        <v>1781</v>
      </c>
      <c r="I547" s="261" t="s">
        <v>351</v>
      </c>
      <c r="J547" s="167" t="s">
        <v>352</v>
      </c>
      <c r="K547" s="167" t="s">
        <v>27</v>
      </c>
      <c r="L547" s="73" t="s">
        <v>1784</v>
      </c>
      <c r="M547" s="281">
        <v>9</v>
      </c>
      <c r="N547" s="262">
        <v>1989.4</v>
      </c>
      <c r="O547" s="73">
        <v>81</v>
      </c>
      <c r="P547" s="73" t="s">
        <v>44</v>
      </c>
      <c r="Q547" s="282">
        <v>0.05</v>
      </c>
      <c r="R547" s="466">
        <v>2006.4669260000001</v>
      </c>
      <c r="S547" s="552"/>
      <c r="T547" s="216"/>
      <c r="U547" s="216"/>
      <c r="V547" s="216"/>
      <c r="W547" s="216"/>
      <c r="X547" s="216"/>
      <c r="Y547" s="216"/>
      <c r="Z547" s="216"/>
      <c r="AA547" s="216"/>
      <c r="AB547" s="216"/>
      <c r="AC547" s="216"/>
      <c r="AD547" s="216"/>
      <c r="AE547" s="216"/>
      <c r="AF547" s="216"/>
      <c r="AG547" s="216"/>
      <c r="AH547" s="216"/>
      <c r="AI547" s="216"/>
      <c r="AJ547" s="216"/>
      <c r="AK547" s="216"/>
      <c r="AL547" s="216"/>
      <c r="AM547" s="216"/>
      <c r="AN547" s="216"/>
      <c r="AO547" s="216"/>
      <c r="AP547" s="216"/>
      <c r="AQ547" s="216"/>
      <c r="AR547" s="216"/>
      <c r="AS547" s="216"/>
      <c r="AT547" s="216"/>
      <c r="AU547" s="216"/>
      <c r="AV547" s="216"/>
      <c r="AW547" s="216"/>
      <c r="AX547" s="216"/>
      <c r="AY547" s="216"/>
      <c r="AZ547" s="216"/>
      <c r="BA547" s="216"/>
      <c r="BB547" s="216"/>
      <c r="BC547" s="216"/>
      <c r="BD547" s="216"/>
      <c r="BE547" s="216"/>
      <c r="BF547" s="216"/>
      <c r="BG547" s="216"/>
      <c r="BH547" s="216"/>
      <c r="BI547" s="216"/>
      <c r="BJ547" s="216"/>
      <c r="BK547" s="216"/>
      <c r="BL547" s="216"/>
      <c r="BM547" s="216"/>
      <c r="BN547" s="216"/>
      <c r="BO547" s="216"/>
      <c r="BP547" s="216"/>
      <c r="BQ547" s="216"/>
      <c r="BR547" s="216"/>
      <c r="BS547" s="216"/>
      <c r="BT547" s="258"/>
      <c r="BU547" s="258"/>
      <c r="BV547" s="258"/>
      <c r="BW547" s="258"/>
      <c r="BX547" s="258"/>
    </row>
    <row r="548" spans="1:76" s="252" customFormat="1" ht="19.899999999999999" customHeight="1">
      <c r="A548" s="337"/>
      <c r="B548" s="389"/>
      <c r="C548" s="166">
        <v>65111360510210</v>
      </c>
      <c r="D548" s="167" t="s">
        <v>1616</v>
      </c>
      <c r="E548" s="167" t="s">
        <v>53</v>
      </c>
      <c r="F548" s="167" t="s">
        <v>211</v>
      </c>
      <c r="G548" s="167">
        <v>1</v>
      </c>
      <c r="H548" s="168" t="s">
        <v>1781</v>
      </c>
      <c r="I548" s="261" t="s">
        <v>351</v>
      </c>
      <c r="J548" s="167" t="s">
        <v>352</v>
      </c>
      <c r="K548" s="167" t="s">
        <v>27</v>
      </c>
      <c r="L548" s="73" t="s">
        <v>1784</v>
      </c>
      <c r="M548" s="281">
        <v>10</v>
      </c>
      <c r="N548" s="262">
        <v>1989.4</v>
      </c>
      <c r="O548" s="73">
        <v>81</v>
      </c>
      <c r="P548" s="73" t="s">
        <v>44</v>
      </c>
      <c r="Q548" s="282">
        <v>0.05</v>
      </c>
      <c r="R548" s="466">
        <v>2006.4669260000001</v>
      </c>
      <c r="S548" s="552"/>
      <c r="T548" s="216"/>
      <c r="U548" s="216"/>
      <c r="V548" s="216"/>
      <c r="W548" s="216"/>
      <c r="X548" s="216"/>
      <c r="Y548" s="216"/>
      <c r="Z548" s="216"/>
      <c r="AA548" s="216"/>
      <c r="AB548" s="216"/>
      <c r="AC548" s="216"/>
      <c r="AD548" s="216"/>
      <c r="AE548" s="216"/>
      <c r="AF548" s="216"/>
      <c r="AG548" s="216"/>
      <c r="AH548" s="216"/>
      <c r="AI548" s="216"/>
      <c r="AJ548" s="216"/>
      <c r="AK548" s="216"/>
      <c r="AL548" s="216"/>
      <c r="AM548" s="216"/>
      <c r="AN548" s="216"/>
      <c r="AO548" s="216"/>
      <c r="AP548" s="216"/>
      <c r="AQ548" s="216"/>
      <c r="AR548" s="216"/>
      <c r="AS548" s="216"/>
      <c r="AT548" s="216"/>
      <c r="AU548" s="216"/>
      <c r="AV548" s="216"/>
      <c r="AW548" s="216"/>
      <c r="AX548" s="216"/>
      <c r="AY548" s="216"/>
      <c r="AZ548" s="216"/>
      <c r="BA548" s="216"/>
      <c r="BB548" s="216"/>
      <c r="BC548" s="216"/>
      <c r="BD548" s="216"/>
      <c r="BE548" s="216"/>
      <c r="BF548" s="216"/>
      <c r="BG548" s="216"/>
      <c r="BH548" s="216"/>
      <c r="BI548" s="216"/>
      <c r="BJ548" s="216"/>
      <c r="BK548" s="216"/>
      <c r="BL548" s="216"/>
      <c r="BM548" s="216"/>
      <c r="BN548" s="216"/>
      <c r="BO548" s="216"/>
      <c r="BP548" s="216"/>
      <c r="BQ548" s="216"/>
      <c r="BR548" s="216"/>
      <c r="BS548" s="216"/>
      <c r="BT548" s="258"/>
      <c r="BU548" s="258"/>
      <c r="BV548" s="258"/>
      <c r="BW548" s="258"/>
      <c r="BX548" s="258"/>
    </row>
    <row r="549" spans="1:76" s="264" customFormat="1" ht="19.899999999999999" customHeight="1">
      <c r="A549" s="337"/>
      <c r="B549" s="389"/>
      <c r="C549" s="166">
        <v>65111360510211</v>
      </c>
      <c r="D549" s="167" t="s">
        <v>1617</v>
      </c>
      <c r="E549" s="167" t="s">
        <v>53</v>
      </c>
      <c r="F549" s="167" t="s">
        <v>211</v>
      </c>
      <c r="G549" s="167">
        <v>1</v>
      </c>
      <c r="H549" s="168" t="s">
        <v>1781</v>
      </c>
      <c r="I549" s="261" t="s">
        <v>351</v>
      </c>
      <c r="J549" s="167" t="s">
        <v>352</v>
      </c>
      <c r="K549" s="167" t="s">
        <v>27</v>
      </c>
      <c r="L549" s="73" t="s">
        <v>1784</v>
      </c>
      <c r="M549" s="281">
        <v>11</v>
      </c>
      <c r="N549" s="262">
        <v>1989.4</v>
      </c>
      <c r="O549" s="73">
        <v>81</v>
      </c>
      <c r="P549" s="73" t="s">
        <v>44</v>
      </c>
      <c r="Q549" s="282">
        <v>0.05</v>
      </c>
      <c r="R549" s="466">
        <v>2006.4669260000001</v>
      </c>
      <c r="S549" s="552"/>
      <c r="T549" s="216"/>
      <c r="U549" s="216"/>
      <c r="V549" s="216"/>
      <c r="W549" s="216"/>
      <c r="X549" s="216"/>
      <c r="Y549" s="216"/>
      <c r="Z549" s="216"/>
      <c r="AA549" s="216"/>
      <c r="AB549" s="216"/>
      <c r="AC549" s="216"/>
      <c r="AD549" s="216"/>
      <c r="AE549" s="216"/>
      <c r="AF549" s="216"/>
      <c r="AG549" s="216"/>
      <c r="AH549" s="216"/>
      <c r="AI549" s="216"/>
      <c r="AJ549" s="216"/>
      <c r="AK549" s="216"/>
      <c r="AL549" s="216"/>
      <c r="AM549" s="216"/>
      <c r="AN549" s="216"/>
      <c r="AO549" s="216"/>
      <c r="AP549" s="216"/>
      <c r="AQ549" s="216"/>
      <c r="AR549" s="216"/>
      <c r="AS549" s="216"/>
      <c r="AT549" s="216"/>
      <c r="AU549" s="216"/>
      <c r="AV549" s="216"/>
      <c r="AW549" s="216"/>
      <c r="AX549" s="216"/>
      <c r="AY549" s="216"/>
      <c r="AZ549" s="216"/>
      <c r="BA549" s="216"/>
      <c r="BB549" s="216"/>
      <c r="BC549" s="216"/>
      <c r="BD549" s="216"/>
      <c r="BE549" s="216"/>
      <c r="BF549" s="216"/>
      <c r="BG549" s="216"/>
      <c r="BH549" s="216"/>
      <c r="BI549" s="216"/>
      <c r="BJ549" s="216"/>
      <c r="BK549" s="216"/>
      <c r="BL549" s="216"/>
      <c r="BM549" s="216"/>
      <c r="BN549" s="216"/>
      <c r="BO549" s="216"/>
      <c r="BP549" s="216"/>
      <c r="BQ549" s="216"/>
      <c r="BR549" s="216"/>
      <c r="BS549" s="216"/>
      <c r="BT549" s="258"/>
      <c r="BU549" s="258"/>
      <c r="BV549" s="258"/>
      <c r="BW549" s="258"/>
      <c r="BX549" s="258"/>
    </row>
    <row r="550" spans="1:76" s="252" customFormat="1" ht="19.899999999999999" customHeight="1">
      <c r="A550" s="337"/>
      <c r="B550" s="389"/>
      <c r="C550" s="166">
        <v>65111360510212</v>
      </c>
      <c r="D550" s="167" t="s">
        <v>1618</v>
      </c>
      <c r="E550" s="167" t="s">
        <v>53</v>
      </c>
      <c r="F550" s="167" t="s">
        <v>211</v>
      </c>
      <c r="G550" s="167">
        <v>1</v>
      </c>
      <c r="H550" s="168" t="s">
        <v>1781</v>
      </c>
      <c r="I550" s="261" t="s">
        <v>351</v>
      </c>
      <c r="J550" s="167" t="s">
        <v>352</v>
      </c>
      <c r="K550" s="167" t="s">
        <v>27</v>
      </c>
      <c r="L550" s="73" t="s">
        <v>1784</v>
      </c>
      <c r="M550" s="281">
        <v>12</v>
      </c>
      <c r="N550" s="262">
        <v>1989.4</v>
      </c>
      <c r="O550" s="73">
        <v>81</v>
      </c>
      <c r="P550" s="73" t="s">
        <v>28</v>
      </c>
      <c r="Q550" s="282">
        <v>0.1</v>
      </c>
      <c r="R550" s="466">
        <v>2006.4669260000001</v>
      </c>
      <c r="S550" s="552"/>
      <c r="T550" s="216"/>
      <c r="U550" s="216"/>
      <c r="V550" s="216"/>
      <c r="W550" s="216"/>
      <c r="X550" s="216"/>
      <c r="Y550" s="216"/>
      <c r="Z550" s="216"/>
      <c r="AA550" s="216"/>
      <c r="AB550" s="216"/>
      <c r="AC550" s="216"/>
      <c r="AD550" s="216"/>
      <c r="AE550" s="216"/>
      <c r="AF550" s="216"/>
      <c r="AG550" s="216"/>
      <c r="AH550" s="216"/>
      <c r="AI550" s="216"/>
      <c r="AJ550" s="216"/>
      <c r="AK550" s="216"/>
      <c r="AL550" s="216"/>
      <c r="AM550" s="216"/>
      <c r="AN550" s="216"/>
      <c r="AO550" s="216"/>
      <c r="AP550" s="216"/>
      <c r="AQ550" s="216"/>
      <c r="AR550" s="216"/>
      <c r="AS550" s="216"/>
      <c r="AT550" s="216"/>
      <c r="AU550" s="216"/>
      <c r="AV550" s="216"/>
      <c r="AW550" s="216"/>
      <c r="AX550" s="216"/>
      <c r="AY550" s="216"/>
      <c r="AZ550" s="216"/>
      <c r="BA550" s="216"/>
      <c r="BB550" s="216"/>
      <c r="BC550" s="216"/>
      <c r="BD550" s="216"/>
      <c r="BE550" s="216"/>
      <c r="BF550" s="216"/>
      <c r="BG550" s="216"/>
      <c r="BH550" s="216"/>
      <c r="BI550" s="216"/>
      <c r="BJ550" s="216"/>
      <c r="BK550" s="216"/>
      <c r="BL550" s="216"/>
      <c r="BM550" s="216"/>
      <c r="BN550" s="216"/>
      <c r="BO550" s="216"/>
      <c r="BP550" s="216"/>
      <c r="BQ550" s="216"/>
      <c r="BR550" s="216"/>
      <c r="BS550" s="216"/>
      <c r="BT550" s="258"/>
      <c r="BU550" s="258"/>
      <c r="BV550" s="258"/>
      <c r="BW550" s="258"/>
      <c r="BX550" s="258"/>
    </row>
    <row r="551" spans="1:76" s="252" customFormat="1" ht="19.899999999999999" customHeight="1">
      <c r="A551" s="337"/>
      <c r="B551" s="389"/>
      <c r="C551" s="166">
        <v>65111360510214</v>
      </c>
      <c r="D551" s="167" t="s">
        <v>1620</v>
      </c>
      <c r="E551" s="167" t="s">
        <v>53</v>
      </c>
      <c r="F551" s="167" t="s">
        <v>211</v>
      </c>
      <c r="G551" s="167">
        <v>1</v>
      </c>
      <c r="H551" s="168" t="s">
        <v>1781</v>
      </c>
      <c r="I551" s="261" t="s">
        <v>351</v>
      </c>
      <c r="J551" s="167" t="s">
        <v>352</v>
      </c>
      <c r="K551" s="167" t="s">
        <v>27</v>
      </c>
      <c r="L551" s="73" t="s">
        <v>1784</v>
      </c>
      <c r="M551" s="281">
        <v>14</v>
      </c>
      <c r="N551" s="262">
        <v>1989.4</v>
      </c>
      <c r="O551" s="73">
        <v>81</v>
      </c>
      <c r="P551" s="73" t="s">
        <v>44</v>
      </c>
      <c r="Q551" s="282">
        <v>0.05</v>
      </c>
      <c r="R551" s="466">
        <v>2006.4669260000001</v>
      </c>
      <c r="S551" s="552"/>
      <c r="T551" s="216"/>
      <c r="U551" s="216"/>
      <c r="V551" s="216"/>
      <c r="W551" s="216"/>
      <c r="X551" s="216"/>
      <c r="Y551" s="216"/>
      <c r="Z551" s="216"/>
      <c r="AA551" s="216"/>
      <c r="AB551" s="216"/>
      <c r="AC551" s="216"/>
      <c r="AD551" s="216"/>
      <c r="AE551" s="216"/>
      <c r="AF551" s="216"/>
      <c r="AG551" s="216"/>
      <c r="AH551" s="216"/>
      <c r="AI551" s="216"/>
      <c r="AJ551" s="216"/>
      <c r="AK551" s="216"/>
      <c r="AL551" s="216"/>
      <c r="AM551" s="216"/>
      <c r="AN551" s="216"/>
      <c r="AO551" s="216"/>
      <c r="AP551" s="216"/>
      <c r="AQ551" s="216"/>
      <c r="AR551" s="216"/>
      <c r="AS551" s="216"/>
      <c r="AT551" s="216"/>
      <c r="AU551" s="216"/>
      <c r="AV551" s="216"/>
      <c r="AW551" s="216"/>
      <c r="AX551" s="216"/>
      <c r="AY551" s="216"/>
      <c r="AZ551" s="216"/>
      <c r="BA551" s="216"/>
      <c r="BB551" s="216"/>
      <c r="BC551" s="216"/>
      <c r="BD551" s="216"/>
      <c r="BE551" s="216"/>
      <c r="BF551" s="216"/>
      <c r="BG551" s="216"/>
      <c r="BH551" s="216"/>
      <c r="BI551" s="216"/>
      <c r="BJ551" s="216"/>
      <c r="BK551" s="216"/>
      <c r="BL551" s="216"/>
      <c r="BM551" s="216"/>
      <c r="BN551" s="216"/>
      <c r="BO551" s="216"/>
      <c r="BP551" s="216"/>
      <c r="BQ551" s="216"/>
      <c r="BR551" s="216"/>
      <c r="BS551" s="216"/>
      <c r="BT551" s="258"/>
      <c r="BU551" s="258"/>
      <c r="BV551" s="258"/>
      <c r="BW551" s="258"/>
      <c r="BX551" s="258"/>
    </row>
    <row r="552" spans="1:76" s="252" customFormat="1" ht="19.899999999999999" customHeight="1">
      <c r="A552" s="337"/>
      <c r="B552" s="389"/>
      <c r="C552" s="184">
        <v>65111360510215</v>
      </c>
      <c r="D552" s="185" t="s">
        <v>1785</v>
      </c>
      <c r="E552" s="185" t="s">
        <v>53</v>
      </c>
      <c r="F552" s="185" t="s">
        <v>211</v>
      </c>
      <c r="G552" s="167">
        <v>1</v>
      </c>
      <c r="H552" s="186" t="s">
        <v>1781</v>
      </c>
      <c r="I552" s="261" t="s">
        <v>351</v>
      </c>
      <c r="J552" s="185" t="s">
        <v>352</v>
      </c>
      <c r="K552" s="185" t="s">
        <v>27</v>
      </c>
      <c r="L552" s="73" t="s">
        <v>1784</v>
      </c>
      <c r="M552" s="281">
        <v>15</v>
      </c>
      <c r="N552" s="262">
        <v>1989.4</v>
      </c>
      <c r="O552" s="73">
        <v>81</v>
      </c>
      <c r="P552" s="73" t="s">
        <v>44</v>
      </c>
      <c r="Q552" s="282">
        <v>0.05</v>
      </c>
      <c r="R552" s="466">
        <v>2006.4669260000001</v>
      </c>
      <c r="S552" s="552"/>
      <c r="T552" s="216"/>
      <c r="U552" s="216"/>
      <c r="V552" s="216"/>
      <c r="W552" s="216"/>
      <c r="X552" s="216"/>
      <c r="Y552" s="216"/>
      <c r="Z552" s="216"/>
      <c r="AA552" s="216"/>
      <c r="AB552" s="216"/>
      <c r="AC552" s="216"/>
      <c r="AD552" s="216"/>
      <c r="AE552" s="216"/>
      <c r="AF552" s="216"/>
      <c r="AG552" s="216"/>
      <c r="AH552" s="216"/>
      <c r="AI552" s="216"/>
      <c r="AJ552" s="216"/>
      <c r="AK552" s="216"/>
      <c r="AL552" s="216"/>
      <c r="AM552" s="216"/>
      <c r="AN552" s="216"/>
      <c r="AO552" s="216"/>
      <c r="AP552" s="216"/>
      <c r="AQ552" s="216"/>
      <c r="AR552" s="216"/>
      <c r="AS552" s="216"/>
      <c r="AT552" s="216"/>
      <c r="AU552" s="216"/>
      <c r="AV552" s="216"/>
      <c r="AW552" s="216"/>
      <c r="AX552" s="216"/>
      <c r="AY552" s="216"/>
      <c r="AZ552" s="216"/>
      <c r="BA552" s="216"/>
      <c r="BB552" s="216"/>
      <c r="BC552" s="216"/>
      <c r="BD552" s="216"/>
      <c r="BE552" s="216"/>
      <c r="BF552" s="216"/>
      <c r="BG552" s="216"/>
      <c r="BH552" s="216"/>
      <c r="BI552" s="216"/>
      <c r="BJ552" s="216"/>
      <c r="BK552" s="216"/>
      <c r="BL552" s="216"/>
      <c r="BM552" s="216"/>
      <c r="BN552" s="216"/>
      <c r="BO552" s="216"/>
      <c r="BP552" s="216"/>
      <c r="BQ552" s="216"/>
      <c r="BR552" s="216"/>
      <c r="BS552" s="216"/>
      <c r="BT552" s="258"/>
      <c r="BU552" s="258"/>
      <c r="BV552" s="258"/>
      <c r="BW552" s="258"/>
      <c r="BX552" s="258"/>
    </row>
    <row r="553" spans="1:76" s="252" customFormat="1" ht="19.899999999999999" customHeight="1">
      <c r="A553" s="337"/>
      <c r="B553" s="389"/>
      <c r="C553" s="184">
        <v>65111360510216</v>
      </c>
      <c r="D553" s="185" t="s">
        <v>1786</v>
      </c>
      <c r="E553" s="185" t="s">
        <v>53</v>
      </c>
      <c r="F553" s="185" t="s">
        <v>211</v>
      </c>
      <c r="G553" s="167">
        <v>1</v>
      </c>
      <c r="H553" s="186" t="s">
        <v>1781</v>
      </c>
      <c r="I553" s="261" t="s">
        <v>351</v>
      </c>
      <c r="J553" s="185" t="s">
        <v>352</v>
      </c>
      <c r="K553" s="185" t="s">
        <v>27</v>
      </c>
      <c r="L553" s="73" t="s">
        <v>1784</v>
      </c>
      <c r="M553" s="281">
        <v>16</v>
      </c>
      <c r="N553" s="262">
        <v>1989.4</v>
      </c>
      <c r="O553" s="73">
        <v>81</v>
      </c>
      <c r="P553" s="73" t="s">
        <v>44</v>
      </c>
      <c r="Q553" s="282">
        <v>0.05</v>
      </c>
      <c r="R553" s="466">
        <v>2006.4669260000001</v>
      </c>
      <c r="S553" s="552"/>
      <c r="T553" s="216"/>
      <c r="U553" s="216"/>
      <c r="V553" s="216"/>
      <c r="W553" s="216"/>
      <c r="X553" s="216"/>
      <c r="Y553" s="216"/>
      <c r="Z553" s="216"/>
      <c r="AA553" s="216"/>
      <c r="AB553" s="216"/>
      <c r="AC553" s="216"/>
      <c r="AD553" s="216"/>
      <c r="AE553" s="216"/>
      <c r="AF553" s="216"/>
      <c r="AG553" s="216"/>
      <c r="AH553" s="216"/>
      <c r="AI553" s="216"/>
      <c r="AJ553" s="216"/>
      <c r="AK553" s="216"/>
      <c r="AL553" s="216"/>
      <c r="AM553" s="216"/>
      <c r="AN553" s="216"/>
      <c r="AO553" s="216"/>
      <c r="AP553" s="216"/>
      <c r="AQ553" s="216"/>
      <c r="AR553" s="216"/>
      <c r="AS553" s="216"/>
      <c r="AT553" s="216"/>
      <c r="AU553" s="216"/>
      <c r="AV553" s="216"/>
      <c r="AW553" s="216"/>
      <c r="AX553" s="216"/>
      <c r="AY553" s="216"/>
      <c r="AZ553" s="216"/>
      <c r="BA553" s="216"/>
      <c r="BB553" s="216"/>
      <c r="BC553" s="216"/>
      <c r="BD553" s="216"/>
      <c r="BE553" s="216"/>
      <c r="BF553" s="216"/>
      <c r="BG553" s="216"/>
      <c r="BH553" s="216"/>
      <c r="BI553" s="216"/>
      <c r="BJ553" s="216"/>
      <c r="BK553" s="216"/>
      <c r="BL553" s="216"/>
      <c r="BM553" s="216"/>
      <c r="BN553" s="216"/>
      <c r="BO553" s="216"/>
      <c r="BP553" s="216"/>
      <c r="BQ553" s="216"/>
      <c r="BR553" s="216"/>
      <c r="BS553" s="216"/>
      <c r="BT553" s="258"/>
      <c r="BU553" s="258"/>
      <c r="BV553" s="258"/>
      <c r="BW553" s="258"/>
      <c r="BX553" s="258"/>
    </row>
    <row r="554" spans="1:76" s="252" customFormat="1" ht="19.899999999999999" customHeight="1">
      <c r="A554" s="337"/>
      <c r="B554" s="389"/>
      <c r="C554" s="184">
        <v>65111360510217</v>
      </c>
      <c r="D554" s="185" t="s">
        <v>1787</v>
      </c>
      <c r="E554" s="185" t="s">
        <v>53</v>
      </c>
      <c r="F554" s="185" t="s">
        <v>211</v>
      </c>
      <c r="G554" s="167">
        <v>1</v>
      </c>
      <c r="H554" s="186" t="s">
        <v>1781</v>
      </c>
      <c r="I554" s="261" t="s">
        <v>351</v>
      </c>
      <c r="J554" s="185" t="s">
        <v>352</v>
      </c>
      <c r="K554" s="185" t="s">
        <v>27</v>
      </c>
      <c r="L554" s="73" t="s">
        <v>1784</v>
      </c>
      <c r="M554" s="281">
        <v>17</v>
      </c>
      <c r="N554" s="262">
        <v>1989.4</v>
      </c>
      <c r="O554" s="73">
        <v>81</v>
      </c>
      <c r="P554" s="73" t="s">
        <v>44</v>
      </c>
      <c r="Q554" s="282">
        <v>0.05</v>
      </c>
      <c r="R554" s="466">
        <v>2006.4669260000001</v>
      </c>
      <c r="S554" s="552"/>
      <c r="T554" s="216"/>
      <c r="U554" s="216"/>
      <c r="V554" s="216"/>
      <c r="W554" s="216"/>
      <c r="X554" s="216"/>
      <c r="Y554" s="216"/>
      <c r="Z554" s="216"/>
      <c r="AA554" s="216"/>
      <c r="AB554" s="216"/>
      <c r="AC554" s="216"/>
      <c r="AD554" s="216"/>
      <c r="AE554" s="216"/>
      <c r="AF554" s="216"/>
      <c r="AG554" s="216"/>
      <c r="AH554" s="216"/>
      <c r="AI554" s="216"/>
      <c r="AJ554" s="216"/>
      <c r="AK554" s="216"/>
      <c r="AL554" s="216"/>
      <c r="AM554" s="216"/>
      <c r="AN554" s="216"/>
      <c r="AO554" s="216"/>
      <c r="AP554" s="216"/>
      <c r="AQ554" s="216"/>
      <c r="AR554" s="216"/>
      <c r="AS554" s="216"/>
      <c r="AT554" s="216"/>
      <c r="AU554" s="216"/>
      <c r="AV554" s="216"/>
      <c r="AW554" s="216"/>
      <c r="AX554" s="216"/>
      <c r="AY554" s="216"/>
      <c r="AZ554" s="216"/>
      <c r="BA554" s="216"/>
      <c r="BB554" s="216"/>
      <c r="BC554" s="216"/>
      <c r="BD554" s="216"/>
      <c r="BE554" s="216"/>
      <c r="BF554" s="216"/>
      <c r="BG554" s="216"/>
      <c r="BH554" s="216"/>
      <c r="BI554" s="216"/>
      <c r="BJ554" s="216"/>
      <c r="BK554" s="216"/>
      <c r="BL554" s="216"/>
      <c r="BM554" s="216"/>
      <c r="BN554" s="216"/>
      <c r="BO554" s="216"/>
      <c r="BP554" s="216"/>
      <c r="BQ554" s="216"/>
      <c r="BR554" s="216"/>
      <c r="BS554" s="216"/>
      <c r="BT554" s="258"/>
      <c r="BU554" s="258"/>
      <c r="BV554" s="258"/>
      <c r="BW554" s="258"/>
      <c r="BX554" s="258"/>
    </row>
    <row r="555" spans="1:76" s="252" customFormat="1" ht="19.899999999999999" customHeight="1">
      <c r="A555" s="337"/>
      <c r="B555" s="389"/>
      <c r="C555" s="184">
        <v>65111360510218</v>
      </c>
      <c r="D555" s="185" t="s">
        <v>1788</v>
      </c>
      <c r="E555" s="185" t="s">
        <v>53</v>
      </c>
      <c r="F555" s="185" t="s">
        <v>211</v>
      </c>
      <c r="G555" s="167">
        <v>1</v>
      </c>
      <c r="H555" s="186" t="s">
        <v>1781</v>
      </c>
      <c r="I555" s="261" t="s">
        <v>351</v>
      </c>
      <c r="J555" s="185" t="s">
        <v>352</v>
      </c>
      <c r="K555" s="185" t="s">
        <v>27</v>
      </c>
      <c r="L555" s="73" t="s">
        <v>1784</v>
      </c>
      <c r="M555" s="281">
        <v>18</v>
      </c>
      <c r="N555" s="262">
        <v>1989.4</v>
      </c>
      <c r="O555" s="73">
        <v>81</v>
      </c>
      <c r="P555" s="73" t="s">
        <v>28</v>
      </c>
      <c r="Q555" s="282">
        <v>0.1</v>
      </c>
      <c r="R555" s="466">
        <v>2006.4669260000001</v>
      </c>
      <c r="S555" s="552"/>
      <c r="T555" s="216"/>
      <c r="U555" s="216"/>
      <c r="V555" s="216"/>
      <c r="W555" s="216"/>
      <c r="X555" s="216"/>
      <c r="Y555" s="216"/>
      <c r="Z555" s="216"/>
      <c r="AA555" s="216"/>
      <c r="AB555" s="216"/>
      <c r="AC555" s="216"/>
      <c r="AD555" s="216"/>
      <c r="AE555" s="216"/>
      <c r="AF555" s="216"/>
      <c r="AG555" s="216"/>
      <c r="AH555" s="216"/>
      <c r="AI555" s="216"/>
      <c r="AJ555" s="216"/>
      <c r="AK555" s="216"/>
      <c r="AL555" s="216"/>
      <c r="AM555" s="216"/>
      <c r="AN555" s="216"/>
      <c r="AO555" s="216"/>
      <c r="AP555" s="216"/>
      <c r="AQ555" s="216"/>
      <c r="AR555" s="216"/>
      <c r="AS555" s="216"/>
      <c r="AT555" s="216"/>
      <c r="AU555" s="216"/>
      <c r="AV555" s="216"/>
      <c r="AW555" s="216"/>
      <c r="AX555" s="216"/>
      <c r="AY555" s="216"/>
      <c r="AZ555" s="216"/>
      <c r="BA555" s="216"/>
      <c r="BB555" s="216"/>
      <c r="BC555" s="216"/>
      <c r="BD555" s="216"/>
      <c r="BE555" s="216"/>
      <c r="BF555" s="216"/>
      <c r="BG555" s="216"/>
      <c r="BH555" s="216"/>
      <c r="BI555" s="216"/>
      <c r="BJ555" s="216"/>
      <c r="BK555" s="216"/>
      <c r="BL555" s="216"/>
      <c r="BM555" s="216"/>
      <c r="BN555" s="216"/>
      <c r="BO555" s="216"/>
      <c r="BP555" s="216"/>
      <c r="BQ555" s="216"/>
      <c r="BR555" s="216"/>
      <c r="BS555" s="216"/>
      <c r="BT555" s="258"/>
      <c r="BU555" s="258"/>
      <c r="BV555" s="258"/>
      <c r="BW555" s="258"/>
      <c r="BX555" s="258"/>
    </row>
    <row r="556" spans="1:76" s="252" customFormat="1" ht="19.899999999999999" customHeight="1">
      <c r="A556" s="337"/>
      <c r="B556" s="389"/>
      <c r="C556" s="184">
        <v>65111360510219</v>
      </c>
      <c r="D556" s="185" t="s">
        <v>1789</v>
      </c>
      <c r="E556" s="185" t="s">
        <v>53</v>
      </c>
      <c r="F556" s="185" t="s">
        <v>211</v>
      </c>
      <c r="G556" s="167">
        <v>1</v>
      </c>
      <c r="H556" s="186" t="s">
        <v>1781</v>
      </c>
      <c r="I556" s="261" t="s">
        <v>351</v>
      </c>
      <c r="J556" s="185" t="s">
        <v>352</v>
      </c>
      <c r="K556" s="185" t="s">
        <v>27</v>
      </c>
      <c r="L556" s="73" t="s">
        <v>1784</v>
      </c>
      <c r="M556" s="281">
        <v>19</v>
      </c>
      <c r="N556" s="262">
        <v>1989.4</v>
      </c>
      <c r="O556" s="73">
        <v>81</v>
      </c>
      <c r="P556" s="73" t="s">
        <v>28</v>
      </c>
      <c r="Q556" s="282">
        <v>0.1</v>
      </c>
      <c r="R556" s="466">
        <v>2006.4669260000001</v>
      </c>
      <c r="S556" s="552"/>
      <c r="T556" s="216"/>
      <c r="U556" s="216"/>
      <c r="V556" s="216"/>
      <c r="W556" s="216"/>
      <c r="X556" s="216"/>
      <c r="Y556" s="216"/>
      <c r="Z556" s="216"/>
      <c r="AA556" s="216"/>
      <c r="AB556" s="216"/>
      <c r="AC556" s="216"/>
      <c r="AD556" s="216"/>
      <c r="AE556" s="216"/>
      <c r="AF556" s="216"/>
      <c r="AG556" s="216"/>
      <c r="AH556" s="216"/>
      <c r="AI556" s="216"/>
      <c r="AJ556" s="216"/>
      <c r="AK556" s="216"/>
      <c r="AL556" s="216"/>
      <c r="AM556" s="216"/>
      <c r="AN556" s="216"/>
      <c r="AO556" s="216"/>
      <c r="AP556" s="216"/>
      <c r="AQ556" s="216"/>
      <c r="AR556" s="216"/>
      <c r="AS556" s="216"/>
      <c r="AT556" s="216"/>
      <c r="AU556" s="216"/>
      <c r="AV556" s="216"/>
      <c r="AW556" s="216"/>
      <c r="AX556" s="216"/>
      <c r="AY556" s="216"/>
      <c r="AZ556" s="216"/>
      <c r="BA556" s="216"/>
      <c r="BB556" s="216"/>
      <c r="BC556" s="216"/>
      <c r="BD556" s="216"/>
      <c r="BE556" s="216"/>
      <c r="BF556" s="216"/>
      <c r="BG556" s="216"/>
      <c r="BH556" s="216"/>
      <c r="BI556" s="216"/>
      <c r="BJ556" s="216"/>
      <c r="BK556" s="216"/>
      <c r="BL556" s="216"/>
      <c r="BM556" s="216"/>
      <c r="BN556" s="216"/>
      <c r="BO556" s="216"/>
      <c r="BP556" s="216"/>
      <c r="BQ556" s="216"/>
      <c r="BR556" s="216"/>
      <c r="BS556" s="216"/>
      <c r="BT556" s="258"/>
      <c r="BU556" s="258"/>
      <c r="BV556" s="258"/>
      <c r="BW556" s="258"/>
      <c r="BX556" s="258"/>
    </row>
    <row r="557" spans="1:76" s="252" customFormat="1" ht="19.899999999999999" customHeight="1">
      <c r="A557" s="337"/>
      <c r="B557" s="389"/>
      <c r="C557" s="184">
        <v>65111360510220</v>
      </c>
      <c r="D557" s="185" t="s">
        <v>1791</v>
      </c>
      <c r="E557" s="185" t="s">
        <v>53</v>
      </c>
      <c r="F557" s="185" t="s">
        <v>211</v>
      </c>
      <c r="G557" s="167">
        <v>1</v>
      </c>
      <c r="H557" s="186" t="s">
        <v>1781</v>
      </c>
      <c r="I557" s="261" t="s">
        <v>351</v>
      </c>
      <c r="J557" s="185" t="s">
        <v>352</v>
      </c>
      <c r="K557" s="185" t="s">
        <v>27</v>
      </c>
      <c r="L557" s="73" t="s">
        <v>1784</v>
      </c>
      <c r="M557" s="281">
        <v>20</v>
      </c>
      <c r="N557" s="262">
        <v>1755.4</v>
      </c>
      <c r="O557" s="73">
        <v>81</v>
      </c>
      <c r="P557" s="73" t="s">
        <v>44</v>
      </c>
      <c r="Q557" s="282">
        <v>0.05</v>
      </c>
      <c r="R557" s="466">
        <v>1770.459456</v>
      </c>
      <c r="S557" s="552"/>
      <c r="T557" s="216"/>
      <c r="U557" s="216"/>
      <c r="V557" s="216"/>
      <c r="W557" s="216"/>
      <c r="X557" s="216"/>
      <c r="Y557" s="216"/>
      <c r="Z557" s="216"/>
      <c r="AA557" s="216"/>
      <c r="AB557" s="216"/>
      <c r="AC557" s="216"/>
      <c r="AD557" s="216"/>
      <c r="AE557" s="216"/>
      <c r="AF557" s="216"/>
      <c r="AG557" s="216"/>
      <c r="AH557" s="216"/>
      <c r="AI557" s="216"/>
      <c r="AJ557" s="216"/>
      <c r="AK557" s="216"/>
      <c r="AL557" s="216"/>
      <c r="AM557" s="216"/>
      <c r="AN557" s="216"/>
      <c r="AO557" s="216"/>
      <c r="AP557" s="216"/>
      <c r="AQ557" s="216"/>
      <c r="AR557" s="216"/>
      <c r="AS557" s="216"/>
      <c r="AT557" s="216"/>
      <c r="AU557" s="216"/>
      <c r="AV557" s="216"/>
      <c r="AW557" s="216"/>
      <c r="AX557" s="216"/>
      <c r="AY557" s="216"/>
      <c r="AZ557" s="216"/>
      <c r="BA557" s="216"/>
      <c r="BB557" s="216"/>
      <c r="BC557" s="216"/>
      <c r="BD557" s="216"/>
      <c r="BE557" s="216"/>
      <c r="BF557" s="216"/>
      <c r="BG557" s="216"/>
      <c r="BH557" s="216"/>
      <c r="BI557" s="216"/>
      <c r="BJ557" s="216"/>
      <c r="BK557" s="216"/>
      <c r="BL557" s="216"/>
      <c r="BM557" s="216"/>
      <c r="BN557" s="216"/>
      <c r="BO557" s="216"/>
      <c r="BP557" s="216"/>
      <c r="BQ557" s="216"/>
      <c r="BR557" s="216"/>
      <c r="BS557" s="216"/>
      <c r="BT557" s="258"/>
      <c r="BU557" s="258"/>
      <c r="BV557" s="258"/>
      <c r="BW557" s="258"/>
      <c r="BX557" s="258"/>
    </row>
    <row r="558" spans="1:76" s="252" customFormat="1" ht="19.899999999999999" customHeight="1" thickBot="1">
      <c r="A558" s="337"/>
      <c r="B558" s="390"/>
      <c r="C558" s="876">
        <v>65111360510221</v>
      </c>
      <c r="D558" s="877" t="s">
        <v>1792</v>
      </c>
      <c r="E558" s="877" t="s">
        <v>53</v>
      </c>
      <c r="F558" s="877" t="s">
        <v>211</v>
      </c>
      <c r="G558" s="908">
        <v>1</v>
      </c>
      <c r="H558" s="878" t="s">
        <v>1781</v>
      </c>
      <c r="I558" s="261" t="s">
        <v>351</v>
      </c>
      <c r="J558" s="877" t="s">
        <v>352</v>
      </c>
      <c r="K558" s="877" t="s">
        <v>27</v>
      </c>
      <c r="L558" s="398" t="s">
        <v>1784</v>
      </c>
      <c r="M558" s="438">
        <v>21</v>
      </c>
      <c r="N558" s="439">
        <v>1755.4</v>
      </c>
      <c r="O558" s="398">
        <v>81</v>
      </c>
      <c r="P558" s="398" t="s">
        <v>44</v>
      </c>
      <c r="Q558" s="440">
        <v>0.05</v>
      </c>
      <c r="R558" s="468">
        <v>1770.459456</v>
      </c>
      <c r="S558" s="552">
        <f>SUM(R538:R558)</f>
        <v>41427.783036000008</v>
      </c>
      <c r="T558" s="216"/>
      <c r="U558" s="216"/>
      <c r="V558" s="216"/>
      <c r="W558" s="216"/>
      <c r="X558" s="216"/>
      <c r="Y558" s="216"/>
      <c r="Z558" s="216"/>
      <c r="AA558" s="216"/>
      <c r="AB558" s="216"/>
      <c r="AC558" s="216"/>
      <c r="AD558" s="216"/>
      <c r="AE558" s="216"/>
      <c r="AF558" s="216"/>
      <c r="AG558" s="216"/>
      <c r="AH558" s="216"/>
      <c r="AI558" s="216"/>
      <c r="AJ558" s="216"/>
      <c r="AK558" s="216"/>
      <c r="AL558" s="216"/>
      <c r="AM558" s="216"/>
      <c r="AN558" s="216"/>
      <c r="AO558" s="216"/>
      <c r="AP558" s="216"/>
      <c r="AQ558" s="216"/>
      <c r="AR558" s="216"/>
      <c r="AS558" s="216"/>
      <c r="AT558" s="216"/>
      <c r="AU558" s="216"/>
      <c r="AV558" s="216"/>
      <c r="AW558" s="216"/>
      <c r="AX558" s="216"/>
      <c r="AY558" s="216"/>
      <c r="AZ558" s="216"/>
      <c r="BA558" s="216"/>
      <c r="BB558" s="216"/>
      <c r="BC558" s="216"/>
      <c r="BD558" s="216"/>
      <c r="BE558" s="216"/>
      <c r="BF558" s="216"/>
      <c r="BG558" s="216"/>
      <c r="BH558" s="216"/>
      <c r="BI558" s="216"/>
      <c r="BJ558" s="216"/>
      <c r="BK558" s="216"/>
      <c r="BL558" s="216"/>
      <c r="BM558" s="216"/>
      <c r="BN558" s="216"/>
      <c r="BO558" s="216"/>
      <c r="BP558" s="216"/>
      <c r="BQ558" s="216"/>
      <c r="BR558" s="216"/>
      <c r="BS558" s="216"/>
      <c r="BT558" s="258"/>
      <c r="BU558" s="258"/>
      <c r="BV558" s="258"/>
      <c r="BW558" s="258"/>
      <c r="BX558" s="258"/>
    </row>
    <row r="559" spans="1:76" s="252" customFormat="1" ht="19.899999999999999" customHeight="1">
      <c r="B559" s="345">
        <v>83</v>
      </c>
      <c r="C559" s="948">
        <v>65111260511101</v>
      </c>
      <c r="D559" s="949" t="s">
        <v>1029</v>
      </c>
      <c r="E559" s="949" t="s">
        <v>53</v>
      </c>
      <c r="F559" s="949" t="s">
        <v>1884</v>
      </c>
      <c r="G559" s="949"/>
      <c r="H559" s="950" t="s">
        <v>1030</v>
      </c>
      <c r="I559" s="348" t="s">
        <v>1031</v>
      </c>
      <c r="J559" s="949" t="s">
        <v>71</v>
      </c>
      <c r="K559" s="949" t="s">
        <v>27</v>
      </c>
      <c r="L559" s="349">
        <v>2</v>
      </c>
      <c r="M559" s="350">
        <v>1</v>
      </c>
      <c r="N559" s="351">
        <v>1944</v>
      </c>
      <c r="O559" s="349">
        <v>56</v>
      </c>
      <c r="P559" s="349" t="s">
        <v>44</v>
      </c>
      <c r="Q559" s="349" t="s">
        <v>49</v>
      </c>
      <c r="R559" s="469">
        <v>1963.12896</v>
      </c>
      <c r="S559" s="551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  <c r="AK559" s="214"/>
      <c r="AL559" s="214"/>
      <c r="AM559" s="214"/>
      <c r="AN559" s="214"/>
      <c r="AO559" s="214"/>
      <c r="AP559" s="214"/>
      <c r="AQ559" s="214"/>
      <c r="AR559" s="214"/>
      <c r="AS559" s="214"/>
      <c r="AT559" s="214"/>
      <c r="AU559" s="214"/>
      <c r="AV559" s="214"/>
      <c r="AW559" s="214"/>
      <c r="AX559" s="214"/>
      <c r="AY559" s="214"/>
      <c r="AZ559" s="214"/>
      <c r="BA559" s="214"/>
      <c r="BB559" s="214"/>
      <c r="BC559" s="214"/>
      <c r="BD559" s="214"/>
      <c r="BE559" s="214"/>
      <c r="BF559" s="214"/>
      <c r="BG559" s="214"/>
      <c r="BH559" s="214"/>
      <c r="BI559" s="214"/>
      <c r="BJ559" s="214"/>
      <c r="BK559" s="214"/>
      <c r="BL559" s="214"/>
      <c r="BM559" s="214"/>
      <c r="BN559" s="214"/>
      <c r="BO559" s="214"/>
      <c r="BP559" s="214"/>
      <c r="BQ559" s="214"/>
      <c r="BR559" s="214"/>
      <c r="BS559" s="214"/>
      <c r="BT559" s="253"/>
      <c r="BU559" s="253"/>
      <c r="BV559" s="253"/>
      <c r="BW559" s="253"/>
      <c r="BX559" s="253"/>
    </row>
    <row r="560" spans="1:76" s="252" customFormat="1" ht="19.899999999999999" customHeight="1">
      <c r="B560" s="353"/>
      <c r="C560" s="67">
        <v>65111260511102</v>
      </c>
      <c r="D560" s="68" t="s">
        <v>1038</v>
      </c>
      <c r="E560" s="68" t="s">
        <v>53</v>
      </c>
      <c r="F560" s="68" t="s">
        <v>1884</v>
      </c>
      <c r="G560" s="68"/>
      <c r="H560" s="69" t="s">
        <v>1030</v>
      </c>
      <c r="I560" s="261" t="s">
        <v>351</v>
      </c>
      <c r="J560" s="68" t="s">
        <v>71</v>
      </c>
      <c r="K560" s="68" t="s">
        <v>27</v>
      </c>
      <c r="L560" s="49">
        <v>2</v>
      </c>
      <c r="M560" s="52">
        <v>2</v>
      </c>
      <c r="N560" s="53">
        <v>1944</v>
      </c>
      <c r="O560" s="49">
        <v>56</v>
      </c>
      <c r="P560" s="49" t="s">
        <v>28</v>
      </c>
      <c r="Q560" s="324">
        <v>0.05</v>
      </c>
      <c r="R560" s="470">
        <v>1963.12896</v>
      </c>
      <c r="S560" s="551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  <c r="AK560" s="214"/>
      <c r="AL560" s="214"/>
      <c r="AM560" s="214"/>
      <c r="AN560" s="214"/>
      <c r="AO560" s="214"/>
      <c r="AP560" s="214"/>
      <c r="AQ560" s="214"/>
      <c r="AR560" s="214"/>
      <c r="AS560" s="214"/>
      <c r="AT560" s="214"/>
      <c r="AU560" s="214"/>
      <c r="AV560" s="214"/>
      <c r="AW560" s="214"/>
      <c r="AX560" s="214"/>
      <c r="AY560" s="214"/>
      <c r="AZ560" s="214"/>
      <c r="BA560" s="214"/>
      <c r="BB560" s="214"/>
      <c r="BC560" s="214"/>
      <c r="BD560" s="214"/>
      <c r="BE560" s="214"/>
      <c r="BF560" s="214"/>
      <c r="BG560" s="214"/>
      <c r="BH560" s="214"/>
      <c r="BI560" s="214"/>
      <c r="BJ560" s="214"/>
      <c r="BK560" s="214"/>
      <c r="BL560" s="214"/>
      <c r="BM560" s="214"/>
      <c r="BN560" s="214"/>
      <c r="BO560" s="214"/>
      <c r="BP560" s="214"/>
      <c r="BQ560" s="214"/>
      <c r="BR560" s="214"/>
      <c r="BS560" s="214"/>
      <c r="BT560" s="253"/>
      <c r="BU560" s="253"/>
      <c r="BV560" s="253"/>
      <c r="BW560" s="253"/>
      <c r="BX560" s="253"/>
    </row>
    <row r="561" spans="1:76" s="252" customFormat="1" ht="19.899999999999999" customHeight="1">
      <c r="B561" s="353"/>
      <c r="C561" s="67">
        <v>65111260511103</v>
      </c>
      <c r="D561" s="68" t="s">
        <v>1039</v>
      </c>
      <c r="E561" s="68" t="s">
        <v>53</v>
      </c>
      <c r="F561" s="68" t="s">
        <v>1884</v>
      </c>
      <c r="G561" s="68"/>
      <c r="H561" s="69" t="s">
        <v>1030</v>
      </c>
      <c r="I561" s="261" t="s">
        <v>351</v>
      </c>
      <c r="J561" s="68" t="s">
        <v>71</v>
      </c>
      <c r="K561" s="68" t="s">
        <v>27</v>
      </c>
      <c r="L561" s="49">
        <v>2</v>
      </c>
      <c r="M561" s="52">
        <v>3</v>
      </c>
      <c r="N561" s="53">
        <v>1944</v>
      </c>
      <c r="O561" s="49">
        <v>56</v>
      </c>
      <c r="P561" s="49" t="s">
        <v>44</v>
      </c>
      <c r="Q561" s="49" t="s">
        <v>49</v>
      </c>
      <c r="R561" s="470">
        <v>1963.12896</v>
      </c>
      <c r="S561" s="551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  <c r="AK561" s="214"/>
      <c r="AL561" s="214"/>
      <c r="AM561" s="214"/>
      <c r="AN561" s="214"/>
      <c r="AO561" s="214"/>
      <c r="AP561" s="214"/>
      <c r="AQ561" s="214"/>
      <c r="AR561" s="214"/>
      <c r="AS561" s="214"/>
      <c r="AT561" s="214"/>
      <c r="AU561" s="214"/>
      <c r="AV561" s="214"/>
      <c r="AW561" s="214"/>
      <c r="AX561" s="214"/>
      <c r="AY561" s="214"/>
      <c r="AZ561" s="214"/>
      <c r="BA561" s="214"/>
      <c r="BB561" s="214"/>
      <c r="BC561" s="214"/>
      <c r="BD561" s="214"/>
      <c r="BE561" s="214"/>
      <c r="BF561" s="214"/>
      <c r="BG561" s="214"/>
      <c r="BH561" s="214"/>
      <c r="BI561" s="214"/>
      <c r="BJ561" s="214"/>
      <c r="BK561" s="214"/>
      <c r="BL561" s="214"/>
      <c r="BM561" s="214"/>
      <c r="BN561" s="214"/>
      <c r="BO561" s="214"/>
      <c r="BP561" s="214"/>
      <c r="BQ561" s="214"/>
      <c r="BR561" s="214"/>
      <c r="BS561" s="214"/>
      <c r="BT561" s="253"/>
      <c r="BU561" s="253"/>
      <c r="BV561" s="253"/>
      <c r="BW561" s="253"/>
      <c r="BX561" s="253"/>
    </row>
    <row r="562" spans="1:76" s="264" customFormat="1" ht="19.899999999999999" customHeight="1">
      <c r="A562" s="252"/>
      <c r="B562" s="353"/>
      <c r="C562" s="100">
        <v>65111260511104</v>
      </c>
      <c r="D562" s="101" t="s">
        <v>1040</v>
      </c>
      <c r="E562" s="101" t="s">
        <v>53</v>
      </c>
      <c r="F562" s="101" t="s">
        <v>1884</v>
      </c>
      <c r="G562" s="101"/>
      <c r="H562" s="102" t="s">
        <v>1030</v>
      </c>
      <c r="I562" s="261" t="s">
        <v>351</v>
      </c>
      <c r="J562" s="101" t="s">
        <v>71</v>
      </c>
      <c r="K562" s="101" t="s">
        <v>27</v>
      </c>
      <c r="L562" s="49">
        <v>2</v>
      </c>
      <c r="M562" s="52">
        <v>4</v>
      </c>
      <c r="N562" s="53">
        <v>1944</v>
      </c>
      <c r="O562" s="49">
        <v>56</v>
      </c>
      <c r="P562" s="49" t="s">
        <v>28</v>
      </c>
      <c r="Q562" s="324">
        <v>0.05</v>
      </c>
      <c r="R562" s="470">
        <v>1963.12896</v>
      </c>
      <c r="S562" s="551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  <c r="AK562" s="214"/>
      <c r="AL562" s="214"/>
      <c r="AM562" s="214"/>
      <c r="AN562" s="214"/>
      <c r="AO562" s="214"/>
      <c r="AP562" s="214"/>
      <c r="AQ562" s="214"/>
      <c r="AR562" s="214"/>
      <c r="AS562" s="214"/>
      <c r="AT562" s="214"/>
      <c r="AU562" s="214"/>
      <c r="AV562" s="214"/>
      <c r="AW562" s="214"/>
      <c r="AX562" s="214"/>
      <c r="AY562" s="214"/>
      <c r="AZ562" s="214"/>
      <c r="BA562" s="214"/>
      <c r="BB562" s="214"/>
      <c r="BC562" s="214"/>
      <c r="BD562" s="214"/>
      <c r="BE562" s="214"/>
      <c r="BF562" s="214"/>
      <c r="BG562" s="214"/>
      <c r="BH562" s="214"/>
      <c r="BI562" s="214"/>
      <c r="BJ562" s="214"/>
      <c r="BK562" s="214"/>
      <c r="BL562" s="214"/>
      <c r="BM562" s="214"/>
      <c r="BN562" s="214"/>
      <c r="BO562" s="214"/>
      <c r="BP562" s="214"/>
      <c r="BQ562" s="214"/>
      <c r="BR562" s="214"/>
      <c r="BS562" s="214"/>
      <c r="BT562" s="253"/>
      <c r="BU562" s="253"/>
      <c r="BV562" s="253"/>
      <c r="BW562" s="253"/>
      <c r="BX562" s="253"/>
    </row>
    <row r="563" spans="1:76" s="264" customFormat="1" ht="19.899999999999999" customHeight="1">
      <c r="A563" s="252"/>
      <c r="B563" s="353"/>
      <c r="C563" s="67">
        <v>65111260511105</v>
      </c>
      <c r="D563" s="68" t="s">
        <v>1041</v>
      </c>
      <c r="E563" s="68" t="s">
        <v>53</v>
      </c>
      <c r="F563" s="68" t="s">
        <v>1884</v>
      </c>
      <c r="G563" s="68"/>
      <c r="H563" s="69" t="s">
        <v>1030</v>
      </c>
      <c r="I563" s="261" t="s">
        <v>351</v>
      </c>
      <c r="J563" s="68" t="s">
        <v>71</v>
      </c>
      <c r="K563" s="68" t="s">
        <v>27</v>
      </c>
      <c r="L563" s="49">
        <v>2</v>
      </c>
      <c r="M563" s="52">
        <v>5</v>
      </c>
      <c r="N563" s="53">
        <v>1944</v>
      </c>
      <c r="O563" s="49">
        <v>56</v>
      </c>
      <c r="P563" s="49" t="s">
        <v>44</v>
      </c>
      <c r="Q563" s="49" t="s">
        <v>49</v>
      </c>
      <c r="R563" s="470">
        <v>1963.12896</v>
      </c>
      <c r="S563" s="551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  <c r="AK563" s="214"/>
      <c r="AL563" s="214"/>
      <c r="AM563" s="214"/>
      <c r="AN563" s="214"/>
      <c r="AO563" s="214"/>
      <c r="AP563" s="214"/>
      <c r="AQ563" s="214"/>
      <c r="AR563" s="214"/>
      <c r="AS563" s="214"/>
      <c r="AT563" s="214"/>
      <c r="AU563" s="214"/>
      <c r="AV563" s="214"/>
      <c r="AW563" s="214"/>
      <c r="AX563" s="214"/>
      <c r="AY563" s="214"/>
      <c r="AZ563" s="214"/>
      <c r="BA563" s="214"/>
      <c r="BB563" s="214"/>
      <c r="BC563" s="214"/>
      <c r="BD563" s="214"/>
      <c r="BE563" s="214"/>
      <c r="BF563" s="214"/>
      <c r="BG563" s="214"/>
      <c r="BH563" s="214"/>
      <c r="BI563" s="214"/>
      <c r="BJ563" s="214"/>
      <c r="BK563" s="214"/>
      <c r="BL563" s="214"/>
      <c r="BM563" s="214"/>
      <c r="BN563" s="214"/>
      <c r="BO563" s="214"/>
      <c r="BP563" s="214"/>
      <c r="BQ563" s="214"/>
      <c r="BR563" s="214"/>
      <c r="BS563" s="214"/>
      <c r="BT563" s="253"/>
      <c r="BU563" s="253"/>
      <c r="BV563" s="253"/>
      <c r="BW563" s="253"/>
      <c r="BX563" s="253"/>
    </row>
    <row r="564" spans="1:76" s="264" customFormat="1" ht="19.899999999999999" customHeight="1">
      <c r="A564" s="252"/>
      <c r="B564" s="353"/>
      <c r="C564" s="100">
        <v>65111260511106</v>
      </c>
      <c r="D564" s="101" t="s">
        <v>1042</v>
      </c>
      <c r="E564" s="101" t="s">
        <v>53</v>
      </c>
      <c r="F564" s="101" t="s">
        <v>1884</v>
      </c>
      <c r="G564" s="101"/>
      <c r="H564" s="102" t="s">
        <v>1030</v>
      </c>
      <c r="I564" s="261" t="s">
        <v>351</v>
      </c>
      <c r="J564" s="101" t="s">
        <v>71</v>
      </c>
      <c r="K564" s="101" t="s">
        <v>27</v>
      </c>
      <c r="L564" s="49">
        <v>2</v>
      </c>
      <c r="M564" s="52">
        <v>6</v>
      </c>
      <c r="N564" s="53">
        <v>1944</v>
      </c>
      <c r="O564" s="49">
        <v>56</v>
      </c>
      <c r="P564" s="49" t="s">
        <v>48</v>
      </c>
      <c r="Q564" s="324">
        <v>0.09</v>
      </c>
      <c r="R564" s="470">
        <v>1963.12896</v>
      </c>
      <c r="S564" s="551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  <c r="AK564" s="214"/>
      <c r="AL564" s="214"/>
      <c r="AM564" s="214"/>
      <c r="AN564" s="214"/>
      <c r="AO564" s="214"/>
      <c r="AP564" s="214"/>
      <c r="AQ564" s="214"/>
      <c r="AR564" s="214"/>
      <c r="AS564" s="214"/>
      <c r="AT564" s="214"/>
      <c r="AU564" s="214"/>
      <c r="AV564" s="214"/>
      <c r="AW564" s="214"/>
      <c r="AX564" s="214"/>
      <c r="AY564" s="214"/>
      <c r="AZ564" s="214"/>
      <c r="BA564" s="214"/>
      <c r="BB564" s="214"/>
      <c r="BC564" s="214"/>
      <c r="BD564" s="214"/>
      <c r="BE564" s="214"/>
      <c r="BF564" s="214"/>
      <c r="BG564" s="214"/>
      <c r="BH564" s="214"/>
      <c r="BI564" s="214"/>
      <c r="BJ564" s="214"/>
      <c r="BK564" s="214"/>
      <c r="BL564" s="214"/>
      <c r="BM564" s="214"/>
      <c r="BN564" s="214"/>
      <c r="BO564" s="214"/>
      <c r="BP564" s="214"/>
      <c r="BQ564" s="214"/>
      <c r="BR564" s="214"/>
      <c r="BS564" s="214"/>
      <c r="BT564" s="253"/>
      <c r="BU564" s="253"/>
      <c r="BV564" s="253"/>
      <c r="BW564" s="253"/>
      <c r="BX564" s="253"/>
    </row>
    <row r="565" spans="1:76" s="268" customFormat="1" ht="19.899999999999999" customHeight="1">
      <c r="A565" s="252"/>
      <c r="B565" s="353"/>
      <c r="C565" s="163">
        <v>65111260511107</v>
      </c>
      <c r="D565" s="164" t="s">
        <v>1043</v>
      </c>
      <c r="E565" s="164" t="s">
        <v>53</v>
      </c>
      <c r="F565" s="164" t="s">
        <v>1884</v>
      </c>
      <c r="G565" s="164"/>
      <c r="H565" s="165" t="s">
        <v>1030</v>
      </c>
      <c r="I565" s="261" t="s">
        <v>351</v>
      </c>
      <c r="J565" s="164" t="s">
        <v>71</v>
      </c>
      <c r="K565" s="164" t="s">
        <v>27</v>
      </c>
      <c r="L565" s="49">
        <v>2</v>
      </c>
      <c r="M565" s="52">
        <v>7</v>
      </c>
      <c r="N565" s="53">
        <v>1440</v>
      </c>
      <c r="O565" s="49">
        <v>56</v>
      </c>
      <c r="P565" s="49" t="s">
        <v>22</v>
      </c>
      <c r="Q565" s="49"/>
      <c r="R565" s="470">
        <v>1454.1696000000002</v>
      </c>
      <c r="S565" s="551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  <c r="AK565" s="214"/>
      <c r="AL565" s="214"/>
      <c r="AM565" s="214"/>
      <c r="AN565" s="214"/>
      <c r="AO565" s="214"/>
      <c r="AP565" s="214"/>
      <c r="AQ565" s="214"/>
      <c r="AR565" s="214"/>
      <c r="AS565" s="214"/>
      <c r="AT565" s="214"/>
      <c r="AU565" s="214"/>
      <c r="AV565" s="214"/>
      <c r="AW565" s="214"/>
      <c r="AX565" s="214"/>
      <c r="AY565" s="214"/>
      <c r="AZ565" s="214"/>
      <c r="BA565" s="214"/>
      <c r="BB565" s="214"/>
      <c r="BC565" s="214"/>
      <c r="BD565" s="214"/>
      <c r="BE565" s="214"/>
      <c r="BF565" s="214"/>
      <c r="BG565" s="214"/>
      <c r="BH565" s="214"/>
      <c r="BI565" s="214"/>
      <c r="BJ565" s="214"/>
      <c r="BK565" s="214"/>
      <c r="BL565" s="214"/>
      <c r="BM565" s="214"/>
      <c r="BN565" s="214"/>
      <c r="BO565" s="214"/>
      <c r="BP565" s="214"/>
      <c r="BQ565" s="214"/>
      <c r="BR565" s="214"/>
      <c r="BS565" s="214"/>
      <c r="BT565" s="253"/>
      <c r="BU565" s="253"/>
      <c r="BV565" s="253"/>
      <c r="BW565" s="253"/>
      <c r="BX565" s="253"/>
    </row>
    <row r="566" spans="1:76" s="268" customFormat="1" ht="19.899999999999999" customHeight="1">
      <c r="A566" s="252"/>
      <c r="B566" s="353"/>
      <c r="C566" s="95">
        <v>65111260511108</v>
      </c>
      <c r="D566" s="96" t="s">
        <v>1044</v>
      </c>
      <c r="E566" s="96" t="s">
        <v>53</v>
      </c>
      <c r="F566" s="96" t="s">
        <v>1884</v>
      </c>
      <c r="G566" s="96"/>
      <c r="H566" s="97" t="s">
        <v>1030</v>
      </c>
      <c r="I566" s="261" t="s">
        <v>351</v>
      </c>
      <c r="J566" s="96" t="s">
        <v>71</v>
      </c>
      <c r="K566" s="96" t="s">
        <v>27</v>
      </c>
      <c r="L566" s="49">
        <v>2</v>
      </c>
      <c r="M566" s="52">
        <v>8</v>
      </c>
      <c r="N566" s="53">
        <v>1944</v>
      </c>
      <c r="O566" s="49">
        <v>56</v>
      </c>
      <c r="P566" s="49" t="s">
        <v>28</v>
      </c>
      <c r="Q566" s="324">
        <v>0.05</v>
      </c>
      <c r="R566" s="470">
        <v>1963.12896</v>
      </c>
      <c r="S566" s="551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  <c r="AK566" s="214"/>
      <c r="AL566" s="214"/>
      <c r="AM566" s="214"/>
      <c r="AN566" s="214"/>
      <c r="AO566" s="214"/>
      <c r="AP566" s="214"/>
      <c r="AQ566" s="214"/>
      <c r="AR566" s="214"/>
      <c r="AS566" s="214"/>
      <c r="AT566" s="214"/>
      <c r="AU566" s="214"/>
      <c r="AV566" s="214"/>
      <c r="AW566" s="214"/>
      <c r="AX566" s="214"/>
      <c r="AY566" s="214"/>
      <c r="AZ566" s="214"/>
      <c r="BA566" s="214"/>
      <c r="BB566" s="214"/>
      <c r="BC566" s="214"/>
      <c r="BD566" s="214"/>
      <c r="BE566" s="214"/>
      <c r="BF566" s="214"/>
      <c r="BG566" s="214"/>
      <c r="BH566" s="214"/>
      <c r="BI566" s="214"/>
      <c r="BJ566" s="214"/>
      <c r="BK566" s="214"/>
      <c r="BL566" s="214"/>
      <c r="BM566" s="214"/>
      <c r="BN566" s="214"/>
      <c r="BO566" s="214"/>
      <c r="BP566" s="214"/>
      <c r="BQ566" s="214"/>
      <c r="BR566" s="214"/>
      <c r="BS566" s="214"/>
      <c r="BT566" s="253"/>
      <c r="BU566" s="253"/>
      <c r="BV566" s="253"/>
      <c r="BW566" s="253"/>
      <c r="BX566" s="253"/>
    </row>
    <row r="567" spans="1:76" s="268" customFormat="1" ht="19.899999999999999" customHeight="1">
      <c r="A567" s="252"/>
      <c r="B567" s="353"/>
      <c r="C567" s="100">
        <v>65111260511109</v>
      </c>
      <c r="D567" s="101" t="s">
        <v>1045</v>
      </c>
      <c r="E567" s="101" t="s">
        <v>53</v>
      </c>
      <c r="F567" s="101" t="s">
        <v>1884</v>
      </c>
      <c r="G567" s="101"/>
      <c r="H567" s="102" t="s">
        <v>1030</v>
      </c>
      <c r="I567" s="261" t="s">
        <v>351</v>
      </c>
      <c r="J567" s="101" t="s">
        <v>71</v>
      </c>
      <c r="K567" s="101" t="s">
        <v>27</v>
      </c>
      <c r="L567" s="49">
        <v>2</v>
      </c>
      <c r="M567" s="52">
        <v>9</v>
      </c>
      <c r="N567" s="53">
        <v>1944</v>
      </c>
      <c r="O567" s="49">
        <v>56</v>
      </c>
      <c r="P567" s="49" t="s">
        <v>28</v>
      </c>
      <c r="Q567" s="324">
        <v>0.05</v>
      </c>
      <c r="R567" s="470">
        <v>1963.12896</v>
      </c>
      <c r="S567" s="551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  <c r="AK567" s="214"/>
      <c r="AL567" s="214"/>
      <c r="AM567" s="214"/>
      <c r="AN567" s="214"/>
      <c r="AO567" s="214"/>
      <c r="AP567" s="214"/>
      <c r="AQ567" s="214"/>
      <c r="AR567" s="214"/>
      <c r="AS567" s="214"/>
      <c r="AT567" s="214"/>
      <c r="AU567" s="214"/>
      <c r="AV567" s="214"/>
      <c r="AW567" s="214"/>
      <c r="AX567" s="214"/>
      <c r="AY567" s="214"/>
      <c r="AZ567" s="214"/>
      <c r="BA567" s="214"/>
      <c r="BB567" s="214"/>
      <c r="BC567" s="214"/>
      <c r="BD567" s="214"/>
      <c r="BE567" s="214"/>
      <c r="BF567" s="214"/>
      <c r="BG567" s="214"/>
      <c r="BH567" s="214"/>
      <c r="BI567" s="214"/>
      <c r="BJ567" s="214"/>
      <c r="BK567" s="214"/>
      <c r="BL567" s="214"/>
      <c r="BM567" s="214"/>
      <c r="BN567" s="214"/>
      <c r="BO567" s="214"/>
      <c r="BP567" s="214"/>
      <c r="BQ567" s="214"/>
      <c r="BR567" s="214"/>
      <c r="BS567" s="214"/>
      <c r="BT567" s="253"/>
      <c r="BU567" s="253"/>
      <c r="BV567" s="253"/>
      <c r="BW567" s="253"/>
      <c r="BX567" s="253"/>
    </row>
    <row r="568" spans="1:76" s="269" customFormat="1" ht="19.899999999999999" customHeight="1">
      <c r="A568" s="252"/>
      <c r="B568" s="353"/>
      <c r="C568" s="100">
        <v>65111260511110</v>
      </c>
      <c r="D568" s="101" t="s">
        <v>1032</v>
      </c>
      <c r="E568" s="101" t="s">
        <v>53</v>
      </c>
      <c r="F568" s="101" t="s">
        <v>1884</v>
      </c>
      <c r="G568" s="101"/>
      <c r="H568" s="102" t="s">
        <v>1030</v>
      </c>
      <c r="I568" s="261" t="s">
        <v>351</v>
      </c>
      <c r="J568" s="101" t="s">
        <v>71</v>
      </c>
      <c r="K568" s="101" t="s">
        <v>27</v>
      </c>
      <c r="L568" s="49">
        <v>2</v>
      </c>
      <c r="M568" s="52">
        <v>10</v>
      </c>
      <c r="N568" s="53">
        <v>1944</v>
      </c>
      <c r="O568" s="49">
        <v>56</v>
      </c>
      <c r="P568" s="49" t="s">
        <v>44</v>
      </c>
      <c r="Q568" s="49" t="s">
        <v>49</v>
      </c>
      <c r="R568" s="470">
        <v>1963.12896</v>
      </c>
      <c r="S568" s="551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  <c r="AK568" s="214"/>
      <c r="AL568" s="214"/>
      <c r="AM568" s="214"/>
      <c r="AN568" s="214"/>
      <c r="AO568" s="214"/>
      <c r="AP568" s="214"/>
      <c r="AQ568" s="214"/>
      <c r="AR568" s="214"/>
      <c r="AS568" s="214"/>
      <c r="AT568" s="214"/>
      <c r="AU568" s="214"/>
      <c r="AV568" s="214"/>
      <c r="AW568" s="214"/>
      <c r="AX568" s="214"/>
      <c r="AY568" s="214"/>
      <c r="AZ568" s="214"/>
      <c r="BA568" s="214"/>
      <c r="BB568" s="214"/>
      <c r="BC568" s="214"/>
      <c r="BD568" s="214"/>
      <c r="BE568" s="214"/>
      <c r="BF568" s="214"/>
      <c r="BG568" s="214"/>
      <c r="BH568" s="214"/>
      <c r="BI568" s="214"/>
      <c r="BJ568" s="214"/>
      <c r="BK568" s="214"/>
      <c r="BL568" s="214"/>
      <c r="BM568" s="214"/>
      <c r="BN568" s="214"/>
      <c r="BO568" s="214"/>
      <c r="BP568" s="214"/>
      <c r="BQ568" s="214"/>
      <c r="BR568" s="214"/>
      <c r="BS568" s="214"/>
      <c r="BT568" s="253"/>
      <c r="BU568" s="253"/>
      <c r="BV568" s="253"/>
      <c r="BW568" s="253"/>
      <c r="BX568" s="253"/>
    </row>
    <row r="569" spans="1:76" s="269" customFormat="1" ht="19.899999999999999" customHeight="1">
      <c r="A569" s="252"/>
      <c r="B569" s="353"/>
      <c r="C569" s="100">
        <v>65111260511111</v>
      </c>
      <c r="D569" s="101" t="s">
        <v>1033</v>
      </c>
      <c r="E569" s="101" t="s">
        <v>53</v>
      </c>
      <c r="F569" s="101" t="s">
        <v>1884</v>
      </c>
      <c r="G569" s="101"/>
      <c r="H569" s="102" t="s">
        <v>1030</v>
      </c>
      <c r="I569" s="261" t="s">
        <v>351</v>
      </c>
      <c r="J569" s="101" t="s">
        <v>71</v>
      </c>
      <c r="K569" s="101" t="s">
        <v>27</v>
      </c>
      <c r="L569" s="49">
        <v>2</v>
      </c>
      <c r="M569" s="52">
        <v>11</v>
      </c>
      <c r="N569" s="53">
        <v>1944</v>
      </c>
      <c r="O569" s="49">
        <v>56</v>
      </c>
      <c r="P569" s="49" t="s">
        <v>28</v>
      </c>
      <c r="Q569" s="324">
        <v>0.05</v>
      </c>
      <c r="R569" s="470">
        <v>1963.12896</v>
      </c>
      <c r="S569" s="551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  <c r="AK569" s="214"/>
      <c r="AL569" s="214"/>
      <c r="AM569" s="214"/>
      <c r="AN569" s="214"/>
      <c r="AO569" s="214"/>
      <c r="AP569" s="214"/>
      <c r="AQ569" s="214"/>
      <c r="AR569" s="214"/>
      <c r="AS569" s="214"/>
      <c r="AT569" s="214"/>
      <c r="AU569" s="214"/>
      <c r="AV569" s="214"/>
      <c r="AW569" s="214"/>
      <c r="AX569" s="214"/>
      <c r="AY569" s="214"/>
      <c r="AZ569" s="214"/>
      <c r="BA569" s="214"/>
      <c r="BB569" s="214"/>
      <c r="BC569" s="214"/>
      <c r="BD569" s="214"/>
      <c r="BE569" s="214"/>
      <c r="BF569" s="214"/>
      <c r="BG569" s="214"/>
      <c r="BH569" s="214"/>
      <c r="BI569" s="214"/>
      <c r="BJ569" s="214"/>
      <c r="BK569" s="214"/>
      <c r="BL569" s="214"/>
      <c r="BM569" s="214"/>
      <c r="BN569" s="214"/>
      <c r="BO569" s="214"/>
      <c r="BP569" s="214"/>
      <c r="BQ569" s="214"/>
      <c r="BR569" s="214"/>
      <c r="BS569" s="214"/>
      <c r="BT569" s="253"/>
      <c r="BU569" s="253"/>
      <c r="BV569" s="253"/>
      <c r="BW569" s="253"/>
      <c r="BX569" s="253"/>
    </row>
    <row r="570" spans="1:76" s="269" customFormat="1" ht="19.899999999999999" customHeight="1">
      <c r="A570" s="252"/>
      <c r="B570" s="353"/>
      <c r="C570" s="100">
        <v>65111260511112</v>
      </c>
      <c r="D570" s="101" t="s">
        <v>1034</v>
      </c>
      <c r="E570" s="101" t="s">
        <v>53</v>
      </c>
      <c r="F570" s="101" t="s">
        <v>1884</v>
      </c>
      <c r="G570" s="101"/>
      <c r="H570" s="102" t="s">
        <v>1030</v>
      </c>
      <c r="I570" s="261" t="s">
        <v>351</v>
      </c>
      <c r="J570" s="101" t="s">
        <v>71</v>
      </c>
      <c r="K570" s="101" t="s">
        <v>27</v>
      </c>
      <c r="L570" s="49">
        <v>2</v>
      </c>
      <c r="M570" s="52">
        <v>12</v>
      </c>
      <c r="N570" s="53">
        <v>1944</v>
      </c>
      <c r="O570" s="49">
        <v>56</v>
      </c>
      <c r="P570" s="49" t="s">
        <v>37</v>
      </c>
      <c r="Q570" s="324">
        <v>7.0000000000000007E-2</v>
      </c>
      <c r="R570" s="470">
        <v>1963.12896</v>
      </c>
      <c r="S570" s="551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  <c r="AK570" s="214"/>
      <c r="AL570" s="214"/>
      <c r="AM570" s="214"/>
      <c r="AN570" s="214"/>
      <c r="AO570" s="214"/>
      <c r="AP570" s="214"/>
      <c r="AQ570" s="214"/>
      <c r="AR570" s="214"/>
      <c r="AS570" s="214"/>
      <c r="AT570" s="214"/>
      <c r="AU570" s="214"/>
      <c r="AV570" s="214"/>
      <c r="AW570" s="214"/>
      <c r="AX570" s="214"/>
      <c r="AY570" s="214"/>
      <c r="AZ570" s="214"/>
      <c r="BA570" s="214"/>
      <c r="BB570" s="214"/>
      <c r="BC570" s="214"/>
      <c r="BD570" s="214"/>
      <c r="BE570" s="214"/>
      <c r="BF570" s="214"/>
      <c r="BG570" s="214"/>
      <c r="BH570" s="214"/>
      <c r="BI570" s="214"/>
      <c r="BJ570" s="214"/>
      <c r="BK570" s="214"/>
      <c r="BL570" s="214"/>
      <c r="BM570" s="214"/>
      <c r="BN570" s="214"/>
      <c r="BO570" s="214"/>
      <c r="BP570" s="214"/>
      <c r="BQ570" s="214"/>
      <c r="BR570" s="214"/>
      <c r="BS570" s="214"/>
      <c r="BT570" s="253"/>
      <c r="BU570" s="253"/>
      <c r="BV570" s="253"/>
      <c r="BW570" s="253"/>
      <c r="BX570" s="253"/>
    </row>
    <row r="571" spans="1:76" s="269" customFormat="1" ht="19.899999999999999" customHeight="1">
      <c r="A571" s="252"/>
      <c r="B571" s="353"/>
      <c r="C571" s="100">
        <v>65111260511113</v>
      </c>
      <c r="D571" s="101" t="s">
        <v>1035</v>
      </c>
      <c r="E571" s="101" t="s">
        <v>53</v>
      </c>
      <c r="F571" s="101" t="s">
        <v>1884</v>
      </c>
      <c r="G571" s="101"/>
      <c r="H571" s="102" t="s">
        <v>1030</v>
      </c>
      <c r="I571" s="261" t="s">
        <v>351</v>
      </c>
      <c r="J571" s="101" t="s">
        <v>71</v>
      </c>
      <c r="K571" s="101" t="s">
        <v>27</v>
      </c>
      <c r="L571" s="49">
        <v>2</v>
      </c>
      <c r="M571" s="52">
        <v>13</v>
      </c>
      <c r="N571" s="53">
        <v>1944</v>
      </c>
      <c r="O571" s="49">
        <v>56</v>
      </c>
      <c r="P571" s="49" t="s">
        <v>37</v>
      </c>
      <c r="Q571" s="324">
        <v>7.0000000000000007E-2</v>
      </c>
      <c r="R571" s="470">
        <v>1963.12896</v>
      </c>
      <c r="S571" s="551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  <c r="AK571" s="214"/>
      <c r="AL571" s="214"/>
      <c r="AM571" s="214"/>
      <c r="AN571" s="214"/>
      <c r="AO571" s="214"/>
      <c r="AP571" s="214"/>
      <c r="AQ571" s="214"/>
      <c r="AR571" s="214"/>
      <c r="AS571" s="214"/>
      <c r="AT571" s="214"/>
      <c r="AU571" s="214"/>
      <c r="AV571" s="214"/>
      <c r="AW571" s="214"/>
      <c r="AX571" s="214"/>
      <c r="AY571" s="214"/>
      <c r="AZ571" s="214"/>
      <c r="BA571" s="214"/>
      <c r="BB571" s="214"/>
      <c r="BC571" s="214"/>
      <c r="BD571" s="214"/>
      <c r="BE571" s="214"/>
      <c r="BF571" s="214"/>
      <c r="BG571" s="214"/>
      <c r="BH571" s="214"/>
      <c r="BI571" s="214"/>
      <c r="BJ571" s="214"/>
      <c r="BK571" s="214"/>
      <c r="BL571" s="214"/>
      <c r="BM571" s="214"/>
      <c r="BN571" s="214"/>
      <c r="BO571" s="214"/>
      <c r="BP571" s="214"/>
      <c r="BQ571" s="214"/>
      <c r="BR571" s="214"/>
      <c r="BS571" s="214"/>
      <c r="BT571" s="253"/>
      <c r="BU571" s="253"/>
      <c r="BV571" s="253"/>
      <c r="BW571" s="253"/>
      <c r="BX571" s="253"/>
    </row>
    <row r="572" spans="1:76" s="269" customFormat="1" ht="19.899999999999999" customHeight="1">
      <c r="A572" s="252"/>
      <c r="B572" s="353"/>
      <c r="C572" s="95">
        <v>65111260511115</v>
      </c>
      <c r="D572" s="96" t="s">
        <v>1036</v>
      </c>
      <c r="E572" s="96" t="s">
        <v>53</v>
      </c>
      <c r="F572" s="96" t="s">
        <v>1884</v>
      </c>
      <c r="G572" s="96"/>
      <c r="H572" s="97" t="s">
        <v>1030</v>
      </c>
      <c r="I572" s="261" t="s">
        <v>351</v>
      </c>
      <c r="J572" s="96" t="s">
        <v>71</v>
      </c>
      <c r="K572" s="96" t="s">
        <v>27</v>
      </c>
      <c r="L572" s="49">
        <v>2</v>
      </c>
      <c r="M572" s="52">
        <v>15</v>
      </c>
      <c r="N572" s="53">
        <v>1944</v>
      </c>
      <c r="O572" s="49">
        <v>56</v>
      </c>
      <c r="P572" s="49" t="s">
        <v>44</v>
      </c>
      <c r="Q572" s="49" t="s">
        <v>49</v>
      </c>
      <c r="R572" s="470">
        <v>1963.12896</v>
      </c>
      <c r="S572" s="551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  <c r="AK572" s="214"/>
      <c r="AL572" s="214"/>
      <c r="AM572" s="214"/>
      <c r="AN572" s="214"/>
      <c r="AO572" s="214"/>
      <c r="AP572" s="214"/>
      <c r="AQ572" s="214"/>
      <c r="AR572" s="214"/>
      <c r="AS572" s="214"/>
      <c r="AT572" s="214"/>
      <c r="AU572" s="214"/>
      <c r="AV572" s="214"/>
      <c r="AW572" s="214"/>
      <c r="AX572" s="214"/>
      <c r="AY572" s="214"/>
      <c r="AZ572" s="214"/>
      <c r="BA572" s="214"/>
      <c r="BB572" s="214"/>
      <c r="BC572" s="214"/>
      <c r="BD572" s="214"/>
      <c r="BE572" s="214"/>
      <c r="BF572" s="214"/>
      <c r="BG572" s="214"/>
      <c r="BH572" s="214"/>
      <c r="BI572" s="214"/>
      <c r="BJ572" s="214"/>
      <c r="BK572" s="214"/>
      <c r="BL572" s="214"/>
      <c r="BM572" s="214"/>
      <c r="BN572" s="214"/>
      <c r="BO572" s="214"/>
      <c r="BP572" s="214"/>
      <c r="BQ572" s="214"/>
      <c r="BR572" s="214"/>
      <c r="BS572" s="214"/>
      <c r="BT572" s="253"/>
      <c r="BU572" s="253"/>
      <c r="BV572" s="253"/>
      <c r="BW572" s="253"/>
      <c r="BX572" s="253"/>
    </row>
    <row r="573" spans="1:76" s="269" customFormat="1" ht="19.899999999999999" customHeight="1" thickBot="1">
      <c r="A573" s="252"/>
      <c r="B573" s="354"/>
      <c r="C573" s="558">
        <v>65111260511116</v>
      </c>
      <c r="D573" s="559" t="s">
        <v>1037</v>
      </c>
      <c r="E573" s="559" t="s">
        <v>53</v>
      </c>
      <c r="F573" s="559" t="s">
        <v>1884</v>
      </c>
      <c r="G573" s="559"/>
      <c r="H573" s="560" t="s">
        <v>1030</v>
      </c>
      <c r="I573" s="261" t="s">
        <v>351</v>
      </c>
      <c r="J573" s="559" t="s">
        <v>71</v>
      </c>
      <c r="K573" s="559" t="s">
        <v>27</v>
      </c>
      <c r="L573" s="359">
        <v>2</v>
      </c>
      <c r="M573" s="360">
        <v>16</v>
      </c>
      <c r="N573" s="361">
        <v>591.79999999999995</v>
      </c>
      <c r="O573" s="359">
        <v>56</v>
      </c>
      <c r="P573" s="359" t="s">
        <v>22</v>
      </c>
      <c r="Q573" s="359"/>
      <c r="R573" s="472">
        <v>597.81229000000008</v>
      </c>
      <c r="S573" s="551">
        <f>SUM(R559:R573)</f>
        <v>27572.658370000012</v>
      </c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  <c r="AK573" s="214"/>
      <c r="AL573" s="214"/>
      <c r="AM573" s="214"/>
      <c r="AN573" s="214"/>
      <c r="AO573" s="214"/>
      <c r="AP573" s="214"/>
      <c r="AQ573" s="214"/>
      <c r="AR573" s="214"/>
      <c r="AS573" s="214"/>
      <c r="AT573" s="214"/>
      <c r="AU573" s="214"/>
      <c r="AV573" s="214"/>
      <c r="AW573" s="214"/>
      <c r="AX573" s="214"/>
      <c r="AY573" s="214"/>
      <c r="AZ573" s="214"/>
      <c r="BA573" s="214"/>
      <c r="BB573" s="214"/>
      <c r="BC573" s="214"/>
      <c r="BD573" s="214"/>
      <c r="BE573" s="214"/>
      <c r="BF573" s="214"/>
      <c r="BG573" s="214"/>
      <c r="BH573" s="214"/>
      <c r="BI573" s="214"/>
      <c r="BJ573" s="214"/>
      <c r="BK573" s="214"/>
      <c r="BL573" s="214"/>
      <c r="BM573" s="214"/>
      <c r="BN573" s="214"/>
      <c r="BO573" s="214"/>
      <c r="BP573" s="214"/>
      <c r="BQ573" s="214"/>
      <c r="BR573" s="214"/>
      <c r="BS573" s="214"/>
      <c r="BT573" s="253"/>
      <c r="BU573" s="253"/>
      <c r="BV573" s="253"/>
      <c r="BW573" s="253"/>
      <c r="BX573" s="253"/>
    </row>
    <row r="574" spans="1:76" s="269" customFormat="1" ht="19.899999999999999" customHeight="1">
      <c r="A574" s="337"/>
      <c r="B574" s="446">
        <v>84</v>
      </c>
      <c r="C574" s="555">
        <v>65111420511201</v>
      </c>
      <c r="D574" s="556">
        <v>2630</v>
      </c>
      <c r="E574" s="556" t="s">
        <v>53</v>
      </c>
      <c r="F574" s="556" t="s">
        <v>1884</v>
      </c>
      <c r="G574" s="556"/>
      <c r="H574" s="557" t="s">
        <v>1888</v>
      </c>
      <c r="I574" s="947" t="s">
        <v>1526</v>
      </c>
      <c r="J574" s="556" t="s">
        <v>352</v>
      </c>
      <c r="K574" s="556" t="s">
        <v>27</v>
      </c>
      <c r="L574" s="449" t="s">
        <v>1527</v>
      </c>
      <c r="M574" s="450">
        <v>1</v>
      </c>
      <c r="N574" s="451">
        <v>1944</v>
      </c>
      <c r="O574" s="449">
        <v>61</v>
      </c>
      <c r="P574" s="449" t="s">
        <v>48</v>
      </c>
      <c r="Q574" s="452">
        <v>0.09</v>
      </c>
      <c r="R574" s="453">
        <v>1965.401697</v>
      </c>
      <c r="S574" s="552"/>
      <c r="T574" s="216"/>
      <c r="U574" s="216"/>
      <c r="V574" s="216"/>
      <c r="W574" s="216"/>
      <c r="X574" s="216"/>
      <c r="Y574" s="216"/>
      <c r="Z574" s="216"/>
      <c r="AA574" s="216"/>
      <c r="AB574" s="216"/>
      <c r="AC574" s="216"/>
      <c r="AD574" s="216"/>
      <c r="AE574" s="216"/>
      <c r="AF574" s="216"/>
      <c r="AG574" s="216"/>
      <c r="AH574" s="216"/>
      <c r="AI574" s="216"/>
      <c r="AJ574" s="216"/>
      <c r="AK574" s="216"/>
      <c r="AL574" s="216"/>
      <c r="AM574" s="216"/>
      <c r="AN574" s="216"/>
      <c r="AO574" s="216"/>
      <c r="AP574" s="216"/>
      <c r="AQ574" s="216"/>
      <c r="AR574" s="216"/>
      <c r="AS574" s="216"/>
      <c r="AT574" s="216"/>
      <c r="AU574" s="216"/>
      <c r="AV574" s="216"/>
      <c r="AW574" s="216"/>
      <c r="AX574" s="216"/>
      <c r="AY574" s="216"/>
      <c r="AZ574" s="216"/>
      <c r="BA574" s="216"/>
      <c r="BB574" s="216"/>
      <c r="BC574" s="216"/>
      <c r="BD574" s="216"/>
      <c r="BE574" s="216"/>
      <c r="BF574" s="216"/>
      <c r="BG574" s="216"/>
      <c r="BH574" s="216"/>
      <c r="BI574" s="216"/>
      <c r="BJ574" s="216"/>
      <c r="BK574" s="216"/>
      <c r="BL574" s="216"/>
      <c r="BM574" s="216"/>
      <c r="BN574" s="216"/>
      <c r="BO574" s="216"/>
      <c r="BP574" s="216"/>
      <c r="BQ574" s="216"/>
      <c r="BR574" s="216"/>
      <c r="BS574" s="216"/>
      <c r="BT574" s="258"/>
      <c r="BU574" s="258"/>
      <c r="BV574" s="258"/>
      <c r="BW574" s="258"/>
      <c r="BX574" s="258"/>
    </row>
    <row r="575" spans="1:76" s="269" customFormat="1" ht="19.899999999999999" customHeight="1">
      <c r="A575" s="337"/>
      <c r="B575" s="389"/>
      <c r="C575" s="100">
        <v>65111420511202</v>
      </c>
      <c r="D575" s="101">
        <v>2631</v>
      </c>
      <c r="E575" s="101" t="s">
        <v>53</v>
      </c>
      <c r="F575" s="101" t="s">
        <v>1884</v>
      </c>
      <c r="G575" s="101"/>
      <c r="H575" s="102" t="s">
        <v>1888</v>
      </c>
      <c r="I575" s="261" t="s">
        <v>351</v>
      </c>
      <c r="J575" s="101" t="s">
        <v>352</v>
      </c>
      <c r="K575" s="101" t="s">
        <v>27</v>
      </c>
      <c r="L575" s="73" t="s">
        <v>1527</v>
      </c>
      <c r="M575" s="281">
        <v>2</v>
      </c>
      <c r="N575" s="262">
        <v>1944</v>
      </c>
      <c r="O575" s="73">
        <v>61</v>
      </c>
      <c r="P575" s="73" t="s">
        <v>48</v>
      </c>
      <c r="Q575" s="282">
        <v>0.09</v>
      </c>
      <c r="R575" s="454">
        <v>1965.401697</v>
      </c>
      <c r="S575" s="552"/>
      <c r="T575" s="216"/>
      <c r="U575" s="216"/>
      <c r="V575" s="216"/>
      <c r="W575" s="216"/>
      <c r="X575" s="216"/>
      <c r="Y575" s="216"/>
      <c r="Z575" s="216"/>
      <c r="AA575" s="216"/>
      <c r="AB575" s="216"/>
      <c r="AC575" s="216"/>
      <c r="AD575" s="216"/>
      <c r="AE575" s="216"/>
      <c r="AF575" s="216"/>
      <c r="AG575" s="216"/>
      <c r="AH575" s="216"/>
      <c r="AI575" s="216"/>
      <c r="AJ575" s="216"/>
      <c r="AK575" s="216"/>
      <c r="AL575" s="216"/>
      <c r="AM575" s="216"/>
      <c r="AN575" s="216"/>
      <c r="AO575" s="216"/>
      <c r="AP575" s="216"/>
      <c r="AQ575" s="216"/>
      <c r="AR575" s="216"/>
      <c r="AS575" s="216"/>
      <c r="AT575" s="216"/>
      <c r="AU575" s="216"/>
      <c r="AV575" s="216"/>
      <c r="AW575" s="216"/>
      <c r="AX575" s="216"/>
      <c r="AY575" s="216"/>
      <c r="AZ575" s="216"/>
      <c r="BA575" s="216"/>
      <c r="BB575" s="216"/>
      <c r="BC575" s="216"/>
      <c r="BD575" s="216"/>
      <c r="BE575" s="216"/>
      <c r="BF575" s="216"/>
      <c r="BG575" s="216"/>
      <c r="BH575" s="216"/>
      <c r="BI575" s="216"/>
      <c r="BJ575" s="216"/>
      <c r="BK575" s="216"/>
      <c r="BL575" s="216"/>
      <c r="BM575" s="216"/>
      <c r="BN575" s="216"/>
      <c r="BO575" s="216"/>
      <c r="BP575" s="216"/>
      <c r="BQ575" s="216"/>
      <c r="BR575" s="216"/>
      <c r="BS575" s="216"/>
      <c r="BT575" s="258"/>
      <c r="BU575" s="258"/>
      <c r="BV575" s="258"/>
      <c r="BW575" s="258"/>
      <c r="BX575" s="258"/>
    </row>
    <row r="576" spans="1:76" s="269" customFormat="1" ht="19.899999999999999" customHeight="1">
      <c r="A576" s="337"/>
      <c r="B576" s="389"/>
      <c r="C576" s="100">
        <v>65111420511203</v>
      </c>
      <c r="D576" s="101">
        <v>2632</v>
      </c>
      <c r="E576" s="101" t="s">
        <v>53</v>
      </c>
      <c r="F576" s="101" t="s">
        <v>1884</v>
      </c>
      <c r="G576" s="101"/>
      <c r="H576" s="102" t="s">
        <v>1888</v>
      </c>
      <c r="I576" s="261" t="s">
        <v>351</v>
      </c>
      <c r="J576" s="101" t="s">
        <v>352</v>
      </c>
      <c r="K576" s="101" t="s">
        <v>27</v>
      </c>
      <c r="L576" s="73" t="s">
        <v>1527</v>
      </c>
      <c r="M576" s="281">
        <v>3</v>
      </c>
      <c r="N576" s="262">
        <v>1944</v>
      </c>
      <c r="O576" s="73">
        <v>61</v>
      </c>
      <c r="P576" s="73" t="s">
        <v>37</v>
      </c>
      <c r="Q576" s="282">
        <v>7.0000000000000007E-2</v>
      </c>
      <c r="R576" s="454">
        <v>1965.401697</v>
      </c>
      <c r="S576" s="552"/>
      <c r="T576" s="216"/>
      <c r="U576" s="216"/>
      <c r="V576" s="216"/>
      <c r="W576" s="216"/>
      <c r="X576" s="216"/>
      <c r="Y576" s="216"/>
      <c r="Z576" s="216"/>
      <c r="AA576" s="216"/>
      <c r="AB576" s="216"/>
      <c r="AC576" s="216"/>
      <c r="AD576" s="216"/>
      <c r="AE576" s="216"/>
      <c r="AF576" s="216"/>
      <c r="AG576" s="216"/>
      <c r="AH576" s="216"/>
      <c r="AI576" s="216"/>
      <c r="AJ576" s="216"/>
      <c r="AK576" s="216"/>
      <c r="AL576" s="216"/>
      <c r="AM576" s="216"/>
      <c r="AN576" s="216"/>
      <c r="AO576" s="216"/>
      <c r="AP576" s="216"/>
      <c r="AQ576" s="216"/>
      <c r="AR576" s="216"/>
      <c r="AS576" s="216"/>
      <c r="AT576" s="216"/>
      <c r="AU576" s="216"/>
      <c r="AV576" s="216"/>
      <c r="AW576" s="216"/>
      <c r="AX576" s="216"/>
      <c r="AY576" s="216"/>
      <c r="AZ576" s="216"/>
      <c r="BA576" s="216"/>
      <c r="BB576" s="216"/>
      <c r="BC576" s="216"/>
      <c r="BD576" s="216"/>
      <c r="BE576" s="216"/>
      <c r="BF576" s="216"/>
      <c r="BG576" s="216"/>
      <c r="BH576" s="216"/>
      <c r="BI576" s="216"/>
      <c r="BJ576" s="216"/>
      <c r="BK576" s="216"/>
      <c r="BL576" s="216"/>
      <c r="BM576" s="216"/>
      <c r="BN576" s="216"/>
      <c r="BO576" s="216"/>
      <c r="BP576" s="216"/>
      <c r="BQ576" s="216"/>
      <c r="BR576" s="216"/>
      <c r="BS576" s="216"/>
      <c r="BT576" s="258"/>
      <c r="BU576" s="258"/>
      <c r="BV576" s="258"/>
      <c r="BW576" s="258"/>
      <c r="BX576" s="258"/>
    </row>
    <row r="577" spans="1:76" s="269" customFormat="1" ht="19.899999999999999" customHeight="1">
      <c r="A577" s="337"/>
      <c r="B577" s="389"/>
      <c r="C577" s="100">
        <v>65111420511204</v>
      </c>
      <c r="D577" s="101">
        <v>2633</v>
      </c>
      <c r="E577" s="101" t="s">
        <v>53</v>
      </c>
      <c r="F577" s="101" t="s">
        <v>1884</v>
      </c>
      <c r="G577" s="101"/>
      <c r="H577" s="102" t="s">
        <v>1888</v>
      </c>
      <c r="I577" s="261" t="s">
        <v>351</v>
      </c>
      <c r="J577" s="101" t="s">
        <v>352</v>
      </c>
      <c r="K577" s="101" t="s">
        <v>27</v>
      </c>
      <c r="L577" s="73" t="s">
        <v>1527</v>
      </c>
      <c r="M577" s="281">
        <v>4</v>
      </c>
      <c r="N577" s="262">
        <v>1296</v>
      </c>
      <c r="O577" s="73">
        <v>61</v>
      </c>
      <c r="P577" s="73" t="s">
        <v>44</v>
      </c>
      <c r="Q577" s="73" t="s">
        <v>49</v>
      </c>
      <c r="R577" s="454">
        <v>1310.2677980000001</v>
      </c>
      <c r="S577" s="552"/>
      <c r="T577" s="216"/>
      <c r="U577" s="216"/>
      <c r="V577" s="216"/>
      <c r="W577" s="216"/>
      <c r="X577" s="216"/>
      <c r="Y577" s="216"/>
      <c r="Z577" s="216"/>
      <c r="AA577" s="216"/>
      <c r="AB577" s="216"/>
      <c r="AC577" s="216"/>
      <c r="AD577" s="216"/>
      <c r="AE577" s="216"/>
      <c r="AF577" s="216"/>
      <c r="AG577" s="216"/>
      <c r="AH577" s="216"/>
      <c r="AI577" s="216"/>
      <c r="AJ577" s="216"/>
      <c r="AK577" s="216"/>
      <c r="AL577" s="216"/>
      <c r="AM577" s="216"/>
      <c r="AN577" s="216"/>
      <c r="AO577" s="216"/>
      <c r="AP577" s="216"/>
      <c r="AQ577" s="216"/>
      <c r="AR577" s="216"/>
      <c r="AS577" s="216"/>
      <c r="AT577" s="216"/>
      <c r="AU577" s="216"/>
      <c r="AV577" s="216"/>
      <c r="AW577" s="216"/>
      <c r="AX577" s="216"/>
      <c r="AY577" s="216"/>
      <c r="AZ577" s="216"/>
      <c r="BA577" s="216"/>
      <c r="BB577" s="216"/>
      <c r="BC577" s="216"/>
      <c r="BD577" s="216"/>
      <c r="BE577" s="216"/>
      <c r="BF577" s="216"/>
      <c r="BG577" s="216"/>
      <c r="BH577" s="216"/>
      <c r="BI577" s="216"/>
      <c r="BJ577" s="216"/>
      <c r="BK577" s="216"/>
      <c r="BL577" s="216"/>
      <c r="BM577" s="216"/>
      <c r="BN577" s="216"/>
      <c r="BO577" s="216"/>
      <c r="BP577" s="216"/>
      <c r="BQ577" s="216"/>
      <c r="BR577" s="216"/>
      <c r="BS577" s="216"/>
      <c r="BT577" s="258"/>
      <c r="BU577" s="258"/>
      <c r="BV577" s="258"/>
      <c r="BW577" s="258"/>
      <c r="BX577" s="258"/>
    </row>
    <row r="578" spans="1:76" s="269" customFormat="1" ht="19.899999999999999" customHeight="1">
      <c r="A578" s="337"/>
      <c r="B578" s="389"/>
      <c r="C578" s="100">
        <v>65111420511206</v>
      </c>
      <c r="D578" s="101">
        <v>2635</v>
      </c>
      <c r="E578" s="101" t="s">
        <v>53</v>
      </c>
      <c r="F578" s="101" t="s">
        <v>1884</v>
      </c>
      <c r="G578" s="101"/>
      <c r="H578" s="102" t="s">
        <v>1888</v>
      </c>
      <c r="I578" s="261" t="s">
        <v>351</v>
      </c>
      <c r="J578" s="101" t="s">
        <v>352</v>
      </c>
      <c r="K578" s="101" t="s">
        <v>27</v>
      </c>
      <c r="L578" s="73" t="s">
        <v>1527</v>
      </c>
      <c r="M578" s="281">
        <v>6</v>
      </c>
      <c r="N578" s="262">
        <v>1224</v>
      </c>
      <c r="O578" s="73">
        <v>61</v>
      </c>
      <c r="P578" s="73" t="s">
        <v>44</v>
      </c>
      <c r="Q578" s="73" t="s">
        <v>49</v>
      </c>
      <c r="R578" s="454">
        <v>1237.475142</v>
      </c>
      <c r="S578" s="552"/>
      <c r="T578" s="216"/>
      <c r="U578" s="216"/>
      <c r="V578" s="216"/>
      <c r="W578" s="216"/>
      <c r="X578" s="216"/>
      <c r="Y578" s="216"/>
      <c r="Z578" s="216"/>
      <c r="AA578" s="216"/>
      <c r="AB578" s="216"/>
      <c r="AC578" s="216"/>
      <c r="AD578" s="216"/>
      <c r="AE578" s="216"/>
      <c r="AF578" s="216"/>
      <c r="AG578" s="216"/>
      <c r="AH578" s="216"/>
      <c r="AI578" s="216"/>
      <c r="AJ578" s="216"/>
      <c r="AK578" s="216"/>
      <c r="AL578" s="216"/>
      <c r="AM578" s="216"/>
      <c r="AN578" s="216"/>
      <c r="AO578" s="216"/>
      <c r="AP578" s="216"/>
      <c r="AQ578" s="216"/>
      <c r="AR578" s="216"/>
      <c r="AS578" s="216"/>
      <c r="AT578" s="216"/>
      <c r="AU578" s="216"/>
      <c r="AV578" s="216"/>
      <c r="AW578" s="216"/>
      <c r="AX578" s="216"/>
      <c r="AY578" s="216"/>
      <c r="AZ578" s="216"/>
      <c r="BA578" s="216"/>
      <c r="BB578" s="216"/>
      <c r="BC578" s="216"/>
      <c r="BD578" s="216"/>
      <c r="BE578" s="216"/>
      <c r="BF578" s="216"/>
      <c r="BG578" s="216"/>
      <c r="BH578" s="216"/>
      <c r="BI578" s="216"/>
      <c r="BJ578" s="216"/>
      <c r="BK578" s="216"/>
      <c r="BL578" s="216"/>
      <c r="BM578" s="216"/>
      <c r="BN578" s="216"/>
      <c r="BO578" s="216"/>
      <c r="BP578" s="216"/>
      <c r="BQ578" s="216"/>
      <c r="BR578" s="216"/>
      <c r="BS578" s="216"/>
      <c r="BT578" s="258"/>
      <c r="BU578" s="258"/>
      <c r="BV578" s="258"/>
      <c r="BW578" s="258"/>
      <c r="BX578" s="258"/>
    </row>
    <row r="579" spans="1:76" s="269" customFormat="1" ht="19.899999999999999" customHeight="1" thickBot="1">
      <c r="A579" s="337"/>
      <c r="B579" s="390"/>
      <c r="C579" s="558">
        <v>65111420511208</v>
      </c>
      <c r="D579" s="559">
        <v>2637</v>
      </c>
      <c r="E579" s="559" t="s">
        <v>53</v>
      </c>
      <c r="F579" s="559" t="s">
        <v>1884</v>
      </c>
      <c r="G579" s="559"/>
      <c r="H579" s="560" t="s">
        <v>1888</v>
      </c>
      <c r="I579" s="358" t="s">
        <v>351</v>
      </c>
      <c r="J579" s="559" t="s">
        <v>352</v>
      </c>
      <c r="K579" s="559" t="s">
        <v>27</v>
      </c>
      <c r="L579" s="398" t="s">
        <v>1527</v>
      </c>
      <c r="M579" s="438">
        <v>8</v>
      </c>
      <c r="N579" s="439">
        <v>844.1</v>
      </c>
      <c r="O579" s="398">
        <v>61</v>
      </c>
      <c r="P579" s="398" t="s">
        <v>22</v>
      </c>
      <c r="Q579" s="398"/>
      <c r="R579" s="441">
        <v>853.39278400000001</v>
      </c>
      <c r="S579" s="552">
        <f>SUM(R574:R579)</f>
        <v>9297.3408149999996</v>
      </c>
      <c r="T579" s="216"/>
      <c r="U579" s="216"/>
      <c r="V579" s="216"/>
      <c r="W579" s="216"/>
      <c r="X579" s="216"/>
      <c r="Y579" s="216"/>
      <c r="Z579" s="216"/>
      <c r="AA579" s="216"/>
      <c r="AB579" s="216"/>
      <c r="AC579" s="216"/>
      <c r="AD579" s="216"/>
      <c r="AE579" s="216"/>
      <c r="AF579" s="216"/>
      <c r="AG579" s="216"/>
      <c r="AH579" s="216"/>
      <c r="AI579" s="216"/>
      <c r="AJ579" s="216"/>
      <c r="AK579" s="216"/>
      <c r="AL579" s="216"/>
      <c r="AM579" s="216"/>
      <c r="AN579" s="216"/>
      <c r="AO579" s="216"/>
      <c r="AP579" s="216"/>
      <c r="AQ579" s="216"/>
      <c r="AR579" s="216"/>
      <c r="AS579" s="216"/>
      <c r="AT579" s="216"/>
      <c r="AU579" s="216"/>
      <c r="AV579" s="216"/>
      <c r="AW579" s="216"/>
      <c r="AX579" s="216"/>
      <c r="AY579" s="216"/>
      <c r="AZ579" s="216"/>
      <c r="BA579" s="216"/>
      <c r="BB579" s="216"/>
      <c r="BC579" s="216"/>
      <c r="BD579" s="216"/>
      <c r="BE579" s="216"/>
      <c r="BF579" s="216"/>
      <c r="BG579" s="216"/>
      <c r="BH579" s="216"/>
      <c r="BI579" s="216"/>
      <c r="BJ579" s="216"/>
      <c r="BK579" s="216"/>
      <c r="BL579" s="216"/>
      <c r="BM579" s="216"/>
      <c r="BN579" s="216"/>
      <c r="BO579" s="216"/>
      <c r="BP579" s="216"/>
      <c r="BQ579" s="216"/>
      <c r="BR579" s="216"/>
      <c r="BS579" s="216"/>
      <c r="BT579" s="258"/>
      <c r="BU579" s="258"/>
      <c r="BV579" s="258"/>
      <c r="BW579" s="258"/>
      <c r="BX579" s="258"/>
    </row>
    <row r="580" spans="1:76" s="269" customFormat="1" ht="19.899999999999999" customHeight="1">
      <c r="A580" s="337"/>
      <c r="B580" s="446">
        <v>85</v>
      </c>
      <c r="C580" s="447" t="s">
        <v>1567</v>
      </c>
      <c r="D580" s="447" t="s">
        <v>1568</v>
      </c>
      <c r="E580" s="447" t="s">
        <v>53</v>
      </c>
      <c r="F580" s="447" t="s">
        <v>1884</v>
      </c>
      <c r="G580" s="447"/>
      <c r="H580" s="448" t="s">
        <v>1530</v>
      </c>
      <c r="I580" s="968" t="s">
        <v>1531</v>
      </c>
      <c r="J580" s="447" t="s">
        <v>352</v>
      </c>
      <c r="K580" s="447" t="s">
        <v>27</v>
      </c>
      <c r="L580" s="449" t="s">
        <v>1532</v>
      </c>
      <c r="M580" s="450">
        <v>1</v>
      </c>
      <c r="N580" s="451">
        <v>1998</v>
      </c>
      <c r="O580" s="449">
        <v>91</v>
      </c>
      <c r="P580" s="449" t="s">
        <v>28</v>
      </c>
      <c r="Q580" s="452">
        <v>0.05</v>
      </c>
      <c r="R580" s="453">
        <v>2019.981031</v>
      </c>
      <c r="S580" s="552"/>
      <c r="T580" s="216"/>
      <c r="U580" s="216"/>
      <c r="V580" s="216"/>
      <c r="W580" s="216"/>
      <c r="X580" s="216"/>
      <c r="Y580" s="216"/>
      <c r="Z580" s="216"/>
      <c r="AA580" s="216"/>
      <c r="AB580" s="216"/>
      <c r="AC580" s="216"/>
      <c r="AD580" s="216"/>
      <c r="AE580" s="216"/>
      <c r="AF580" s="216"/>
      <c r="AG580" s="216"/>
      <c r="AH580" s="216"/>
      <c r="AI580" s="216"/>
      <c r="AJ580" s="216"/>
      <c r="AK580" s="216"/>
      <c r="AL580" s="216"/>
      <c r="AM580" s="216"/>
      <c r="AN580" s="216"/>
      <c r="AO580" s="216"/>
      <c r="AP580" s="216"/>
      <c r="AQ580" s="216"/>
      <c r="AR580" s="216"/>
      <c r="AS580" s="216"/>
      <c r="AT580" s="216"/>
      <c r="AU580" s="216"/>
      <c r="AV580" s="216"/>
      <c r="AW580" s="216"/>
      <c r="AX580" s="216"/>
      <c r="AY580" s="216"/>
      <c r="AZ580" s="216"/>
      <c r="BA580" s="216"/>
      <c r="BB580" s="216"/>
      <c r="BC580" s="216"/>
      <c r="BD580" s="216"/>
      <c r="BE580" s="216"/>
      <c r="BF580" s="216"/>
      <c r="BG580" s="216"/>
      <c r="BH580" s="216"/>
      <c r="BI580" s="216"/>
      <c r="BJ580" s="216"/>
      <c r="BK580" s="216"/>
      <c r="BL580" s="216"/>
      <c r="BM580" s="216"/>
      <c r="BN580" s="216"/>
      <c r="BO580" s="216"/>
      <c r="BP580" s="216"/>
      <c r="BQ580" s="216"/>
      <c r="BR580" s="216"/>
      <c r="BS580" s="216"/>
      <c r="BT580" s="258"/>
      <c r="BU580" s="258"/>
      <c r="BV580" s="258"/>
      <c r="BW580" s="258"/>
      <c r="BX580" s="258"/>
    </row>
    <row r="581" spans="1:76" s="269" customFormat="1" ht="19.899999999999999" customHeight="1">
      <c r="A581" s="337"/>
      <c r="B581" s="389"/>
      <c r="C581" s="112" t="s">
        <v>1539</v>
      </c>
      <c r="D581" s="112" t="s">
        <v>1540</v>
      </c>
      <c r="E581" s="112" t="s">
        <v>53</v>
      </c>
      <c r="F581" s="112" t="s">
        <v>1884</v>
      </c>
      <c r="G581" s="112"/>
      <c r="H581" s="113" t="s">
        <v>1530</v>
      </c>
      <c r="I581" s="261" t="s">
        <v>351</v>
      </c>
      <c r="J581" s="112" t="s">
        <v>352</v>
      </c>
      <c r="K581" s="112" t="s">
        <v>27</v>
      </c>
      <c r="L581" s="73" t="s">
        <v>1532</v>
      </c>
      <c r="M581" s="281">
        <v>2</v>
      </c>
      <c r="N581" s="262">
        <v>1998</v>
      </c>
      <c r="O581" s="73">
        <v>91</v>
      </c>
      <c r="P581" s="73" t="s">
        <v>28</v>
      </c>
      <c r="Q581" s="282">
        <v>0.05</v>
      </c>
      <c r="R581" s="454">
        <v>2019.981031</v>
      </c>
      <c r="S581" s="552"/>
      <c r="T581" s="216"/>
      <c r="U581" s="216"/>
      <c r="V581" s="216"/>
      <c r="W581" s="216"/>
      <c r="X581" s="216"/>
      <c r="Y581" s="216"/>
      <c r="Z581" s="216"/>
      <c r="AA581" s="216"/>
      <c r="AB581" s="216"/>
      <c r="AC581" s="216"/>
      <c r="AD581" s="216"/>
      <c r="AE581" s="216"/>
      <c r="AF581" s="216"/>
      <c r="AG581" s="216"/>
      <c r="AH581" s="216"/>
      <c r="AI581" s="216"/>
      <c r="AJ581" s="216"/>
      <c r="AK581" s="216"/>
      <c r="AL581" s="216"/>
      <c r="AM581" s="216"/>
      <c r="AN581" s="216"/>
      <c r="AO581" s="216"/>
      <c r="AP581" s="216"/>
      <c r="AQ581" s="216"/>
      <c r="AR581" s="216"/>
      <c r="AS581" s="216"/>
      <c r="AT581" s="216"/>
      <c r="AU581" s="216"/>
      <c r="AV581" s="216"/>
      <c r="AW581" s="216"/>
      <c r="AX581" s="216"/>
      <c r="AY581" s="216"/>
      <c r="AZ581" s="216"/>
      <c r="BA581" s="216"/>
      <c r="BB581" s="216"/>
      <c r="BC581" s="216"/>
      <c r="BD581" s="216"/>
      <c r="BE581" s="216"/>
      <c r="BF581" s="216"/>
      <c r="BG581" s="216"/>
      <c r="BH581" s="216"/>
      <c r="BI581" s="216"/>
      <c r="BJ581" s="216"/>
      <c r="BK581" s="216"/>
      <c r="BL581" s="216"/>
      <c r="BM581" s="216"/>
      <c r="BN581" s="216"/>
      <c r="BO581" s="216"/>
      <c r="BP581" s="216"/>
      <c r="BQ581" s="216"/>
      <c r="BR581" s="216"/>
      <c r="BS581" s="216"/>
      <c r="BT581" s="258"/>
      <c r="BU581" s="258"/>
      <c r="BV581" s="258"/>
      <c r="BW581" s="258"/>
      <c r="BX581" s="258"/>
    </row>
    <row r="582" spans="1:76" s="269" customFormat="1" ht="19.899999999999999" customHeight="1">
      <c r="A582" s="337"/>
      <c r="B582" s="389"/>
      <c r="C582" s="112" t="s">
        <v>1545</v>
      </c>
      <c r="D582" s="112" t="s">
        <v>1546</v>
      </c>
      <c r="E582" s="112" t="s">
        <v>53</v>
      </c>
      <c r="F582" s="112" t="s">
        <v>1884</v>
      </c>
      <c r="G582" s="112"/>
      <c r="H582" s="113" t="s">
        <v>1530</v>
      </c>
      <c r="I582" s="261" t="s">
        <v>351</v>
      </c>
      <c r="J582" s="112" t="s">
        <v>352</v>
      </c>
      <c r="K582" s="112" t="s">
        <v>27</v>
      </c>
      <c r="L582" s="73" t="s">
        <v>1532</v>
      </c>
      <c r="M582" s="281">
        <v>3</v>
      </c>
      <c r="N582" s="262">
        <v>1989.4</v>
      </c>
      <c r="O582" s="73">
        <v>91</v>
      </c>
      <c r="P582" s="73" t="s">
        <v>22</v>
      </c>
      <c r="Q582" s="73"/>
      <c r="R582" s="454">
        <v>2011.2864179999999</v>
      </c>
      <c r="S582" s="552"/>
      <c r="T582" s="216"/>
      <c r="U582" s="216"/>
      <c r="V582" s="216"/>
      <c r="W582" s="216"/>
      <c r="X582" s="216"/>
      <c r="Y582" s="216"/>
      <c r="Z582" s="216"/>
      <c r="AA582" s="216"/>
      <c r="AB582" s="216"/>
      <c r="AC582" s="216"/>
      <c r="AD582" s="216"/>
      <c r="AE582" s="216"/>
      <c r="AF582" s="216"/>
      <c r="AG582" s="216"/>
      <c r="AH582" s="216"/>
      <c r="AI582" s="216"/>
      <c r="AJ582" s="216"/>
      <c r="AK582" s="216"/>
      <c r="AL582" s="216"/>
      <c r="AM582" s="216"/>
      <c r="AN582" s="216"/>
      <c r="AO582" s="216"/>
      <c r="AP582" s="216"/>
      <c r="AQ582" s="216"/>
      <c r="AR582" s="216"/>
      <c r="AS582" s="216"/>
      <c r="AT582" s="216"/>
      <c r="AU582" s="216"/>
      <c r="AV582" s="216"/>
      <c r="AW582" s="216"/>
      <c r="AX582" s="216"/>
      <c r="AY582" s="216"/>
      <c r="AZ582" s="216"/>
      <c r="BA582" s="216"/>
      <c r="BB582" s="216"/>
      <c r="BC582" s="216"/>
      <c r="BD582" s="216"/>
      <c r="BE582" s="216"/>
      <c r="BF582" s="216"/>
      <c r="BG582" s="216"/>
      <c r="BH582" s="216"/>
      <c r="BI582" s="216"/>
      <c r="BJ582" s="216"/>
      <c r="BK582" s="216"/>
      <c r="BL582" s="216"/>
      <c r="BM582" s="216"/>
      <c r="BN582" s="216"/>
      <c r="BO582" s="216"/>
      <c r="BP582" s="216"/>
      <c r="BQ582" s="216"/>
      <c r="BR582" s="216"/>
      <c r="BS582" s="216"/>
      <c r="BT582" s="258"/>
      <c r="BU582" s="258"/>
      <c r="BV582" s="258"/>
      <c r="BW582" s="258"/>
      <c r="BX582" s="258"/>
    </row>
    <row r="583" spans="1:76" s="269" customFormat="1" ht="19.899999999999999" customHeight="1">
      <c r="A583" s="337"/>
      <c r="B583" s="389"/>
      <c r="C583" s="112" t="s">
        <v>1547</v>
      </c>
      <c r="D583" s="112" t="s">
        <v>1548</v>
      </c>
      <c r="E583" s="112" t="s">
        <v>53</v>
      </c>
      <c r="F583" s="112" t="s">
        <v>1884</v>
      </c>
      <c r="G583" s="112"/>
      <c r="H583" s="113" t="s">
        <v>1530</v>
      </c>
      <c r="I583" s="261" t="s">
        <v>351</v>
      </c>
      <c r="J583" s="112" t="s">
        <v>352</v>
      </c>
      <c r="K583" s="112" t="s">
        <v>27</v>
      </c>
      <c r="L583" s="73" t="s">
        <v>1532</v>
      </c>
      <c r="M583" s="281">
        <v>4</v>
      </c>
      <c r="N583" s="262">
        <v>1989.4</v>
      </c>
      <c r="O583" s="73">
        <v>91</v>
      </c>
      <c r="P583" s="73" t="s">
        <v>28</v>
      </c>
      <c r="Q583" s="282">
        <v>0.05</v>
      </c>
      <c r="R583" s="454">
        <v>2011.2864179999999</v>
      </c>
      <c r="S583" s="552"/>
      <c r="T583" s="216"/>
      <c r="U583" s="216"/>
      <c r="V583" s="216"/>
      <c r="W583" s="216"/>
      <c r="X583" s="216"/>
      <c r="Y583" s="216"/>
      <c r="Z583" s="216"/>
      <c r="AA583" s="216"/>
      <c r="AB583" s="216"/>
      <c r="AC583" s="216"/>
      <c r="AD583" s="216"/>
      <c r="AE583" s="216"/>
      <c r="AF583" s="216"/>
      <c r="AG583" s="216"/>
      <c r="AH583" s="216"/>
      <c r="AI583" s="216"/>
      <c r="AJ583" s="216"/>
      <c r="AK583" s="216"/>
      <c r="AL583" s="216"/>
      <c r="AM583" s="216"/>
      <c r="AN583" s="216"/>
      <c r="AO583" s="216"/>
      <c r="AP583" s="216"/>
      <c r="AQ583" s="216"/>
      <c r="AR583" s="216"/>
      <c r="AS583" s="216"/>
      <c r="AT583" s="216"/>
      <c r="AU583" s="216"/>
      <c r="AV583" s="216"/>
      <c r="AW583" s="216"/>
      <c r="AX583" s="216"/>
      <c r="AY583" s="216"/>
      <c r="AZ583" s="216"/>
      <c r="BA583" s="216"/>
      <c r="BB583" s="216"/>
      <c r="BC583" s="216"/>
      <c r="BD583" s="216"/>
      <c r="BE583" s="216"/>
      <c r="BF583" s="216"/>
      <c r="BG583" s="216"/>
      <c r="BH583" s="216"/>
      <c r="BI583" s="216"/>
      <c r="BJ583" s="216"/>
      <c r="BK583" s="216"/>
      <c r="BL583" s="216"/>
      <c r="BM583" s="216"/>
      <c r="BN583" s="216"/>
      <c r="BO583" s="216"/>
      <c r="BP583" s="216"/>
      <c r="BQ583" s="216"/>
      <c r="BR583" s="216"/>
      <c r="BS583" s="216"/>
      <c r="BT583" s="258"/>
      <c r="BU583" s="258"/>
      <c r="BV583" s="258"/>
      <c r="BW583" s="258"/>
      <c r="BX583" s="258"/>
    </row>
    <row r="584" spans="1:76" s="269" customFormat="1" ht="19.899999999999999" customHeight="1">
      <c r="A584" s="337"/>
      <c r="B584" s="389"/>
      <c r="C584" s="112" t="s">
        <v>1549</v>
      </c>
      <c r="D584" s="112" t="s">
        <v>1550</v>
      </c>
      <c r="E584" s="112" t="s">
        <v>53</v>
      </c>
      <c r="F584" s="112" t="s">
        <v>1884</v>
      </c>
      <c r="G584" s="112"/>
      <c r="H584" s="113" t="s">
        <v>1530</v>
      </c>
      <c r="I584" s="261" t="s">
        <v>351</v>
      </c>
      <c r="J584" s="112" t="s">
        <v>352</v>
      </c>
      <c r="K584" s="112" t="s">
        <v>27</v>
      </c>
      <c r="L584" s="73" t="s">
        <v>1532</v>
      </c>
      <c r="M584" s="281">
        <v>5</v>
      </c>
      <c r="N584" s="262">
        <v>1989.4</v>
      </c>
      <c r="O584" s="73">
        <v>91</v>
      </c>
      <c r="P584" s="73" t="s">
        <v>44</v>
      </c>
      <c r="Q584" s="73" t="s">
        <v>49</v>
      </c>
      <c r="R584" s="454">
        <v>2011.2864179999999</v>
      </c>
      <c r="S584" s="552"/>
      <c r="T584" s="216"/>
      <c r="U584" s="216"/>
      <c r="V584" s="216"/>
      <c r="W584" s="216"/>
      <c r="X584" s="216"/>
      <c r="Y584" s="216"/>
      <c r="Z584" s="216"/>
      <c r="AA584" s="216"/>
      <c r="AB584" s="216"/>
      <c r="AC584" s="216"/>
      <c r="AD584" s="216"/>
      <c r="AE584" s="216"/>
      <c r="AF584" s="216"/>
      <c r="AG584" s="216"/>
      <c r="AH584" s="216"/>
      <c r="AI584" s="216"/>
      <c r="AJ584" s="216"/>
      <c r="AK584" s="216"/>
      <c r="AL584" s="216"/>
      <c r="AM584" s="216"/>
      <c r="AN584" s="216"/>
      <c r="AO584" s="216"/>
      <c r="AP584" s="216"/>
      <c r="AQ584" s="216"/>
      <c r="AR584" s="216"/>
      <c r="AS584" s="216"/>
      <c r="AT584" s="216"/>
      <c r="AU584" s="216"/>
      <c r="AV584" s="216"/>
      <c r="AW584" s="216"/>
      <c r="AX584" s="216"/>
      <c r="AY584" s="216"/>
      <c r="AZ584" s="216"/>
      <c r="BA584" s="216"/>
      <c r="BB584" s="216"/>
      <c r="BC584" s="216"/>
      <c r="BD584" s="216"/>
      <c r="BE584" s="216"/>
      <c r="BF584" s="216"/>
      <c r="BG584" s="216"/>
      <c r="BH584" s="216"/>
      <c r="BI584" s="216"/>
      <c r="BJ584" s="216"/>
      <c r="BK584" s="216"/>
      <c r="BL584" s="216"/>
      <c r="BM584" s="216"/>
      <c r="BN584" s="216"/>
      <c r="BO584" s="216"/>
      <c r="BP584" s="216"/>
      <c r="BQ584" s="216"/>
      <c r="BR584" s="216"/>
      <c r="BS584" s="216"/>
      <c r="BT584" s="258"/>
      <c r="BU584" s="258"/>
      <c r="BV584" s="258"/>
      <c r="BW584" s="258"/>
      <c r="BX584" s="258"/>
    </row>
    <row r="585" spans="1:76" s="269" customFormat="1" ht="19.899999999999999" customHeight="1">
      <c r="A585" s="337"/>
      <c r="B585" s="389"/>
      <c r="C585" s="112" t="s">
        <v>1551</v>
      </c>
      <c r="D585" s="112" t="s">
        <v>1552</v>
      </c>
      <c r="E585" s="112" t="s">
        <v>53</v>
      </c>
      <c r="F585" s="112" t="s">
        <v>1884</v>
      </c>
      <c r="G585" s="112"/>
      <c r="H585" s="113" t="s">
        <v>1530</v>
      </c>
      <c r="I585" s="261" t="s">
        <v>351</v>
      </c>
      <c r="J585" s="112" t="s">
        <v>352</v>
      </c>
      <c r="K585" s="112" t="s">
        <v>27</v>
      </c>
      <c r="L585" s="73" t="s">
        <v>1532</v>
      </c>
      <c r="M585" s="281">
        <v>6</v>
      </c>
      <c r="N585" s="262">
        <v>1989.4</v>
      </c>
      <c r="O585" s="73">
        <v>91</v>
      </c>
      <c r="P585" s="73" t="s">
        <v>44</v>
      </c>
      <c r="Q585" s="73" t="s">
        <v>49</v>
      </c>
      <c r="R585" s="454">
        <v>2011.2864179999999</v>
      </c>
      <c r="S585" s="552"/>
      <c r="T585" s="216"/>
      <c r="U585" s="216"/>
      <c r="V585" s="216"/>
      <c r="W585" s="216"/>
      <c r="X585" s="216"/>
      <c r="Y585" s="216"/>
      <c r="Z585" s="216"/>
      <c r="AA585" s="216"/>
      <c r="AB585" s="216"/>
      <c r="AC585" s="216"/>
      <c r="AD585" s="216"/>
      <c r="AE585" s="216"/>
      <c r="AF585" s="216"/>
      <c r="AG585" s="216"/>
      <c r="AH585" s="216"/>
      <c r="AI585" s="216"/>
      <c r="AJ585" s="216"/>
      <c r="AK585" s="216"/>
      <c r="AL585" s="216"/>
      <c r="AM585" s="216"/>
      <c r="AN585" s="216"/>
      <c r="AO585" s="216"/>
      <c r="AP585" s="216"/>
      <c r="AQ585" s="216"/>
      <c r="AR585" s="216"/>
      <c r="AS585" s="216"/>
      <c r="AT585" s="216"/>
      <c r="AU585" s="216"/>
      <c r="AV585" s="216"/>
      <c r="AW585" s="216"/>
      <c r="AX585" s="216"/>
      <c r="AY585" s="216"/>
      <c r="AZ585" s="216"/>
      <c r="BA585" s="216"/>
      <c r="BB585" s="216"/>
      <c r="BC585" s="216"/>
      <c r="BD585" s="216"/>
      <c r="BE585" s="216"/>
      <c r="BF585" s="216"/>
      <c r="BG585" s="216"/>
      <c r="BH585" s="216"/>
      <c r="BI585" s="216"/>
      <c r="BJ585" s="216"/>
      <c r="BK585" s="216"/>
      <c r="BL585" s="216"/>
      <c r="BM585" s="216"/>
      <c r="BN585" s="216"/>
      <c r="BO585" s="216"/>
      <c r="BP585" s="216"/>
      <c r="BQ585" s="216"/>
      <c r="BR585" s="216"/>
      <c r="BS585" s="216"/>
      <c r="BT585" s="258"/>
      <c r="BU585" s="258"/>
      <c r="BV585" s="258"/>
      <c r="BW585" s="258"/>
      <c r="BX585" s="258"/>
    </row>
    <row r="586" spans="1:76" s="269" customFormat="1" ht="19.899999999999999" customHeight="1">
      <c r="A586" s="337"/>
      <c r="B586" s="389"/>
      <c r="C586" s="112" t="s">
        <v>1553</v>
      </c>
      <c r="D586" s="112" t="s">
        <v>1554</v>
      </c>
      <c r="E586" s="112" t="s">
        <v>53</v>
      </c>
      <c r="F586" s="112" t="s">
        <v>1884</v>
      </c>
      <c r="G586" s="112"/>
      <c r="H586" s="113" t="s">
        <v>1530</v>
      </c>
      <c r="I586" s="261" t="s">
        <v>351</v>
      </c>
      <c r="J586" s="112" t="s">
        <v>352</v>
      </c>
      <c r="K586" s="112" t="s">
        <v>27</v>
      </c>
      <c r="L586" s="73" t="s">
        <v>1532</v>
      </c>
      <c r="M586" s="281">
        <v>8</v>
      </c>
      <c r="N586" s="262">
        <v>1989.4</v>
      </c>
      <c r="O586" s="73">
        <v>91</v>
      </c>
      <c r="P586" s="73" t="s">
        <v>52</v>
      </c>
      <c r="Q586" s="282">
        <v>0.11</v>
      </c>
      <c r="R586" s="454">
        <v>2011.2864179999999</v>
      </c>
      <c r="S586" s="552"/>
      <c r="T586" s="216"/>
      <c r="U586" s="216"/>
      <c r="V586" s="216"/>
      <c r="W586" s="216"/>
      <c r="X586" s="216"/>
      <c r="Y586" s="216"/>
      <c r="Z586" s="216"/>
      <c r="AA586" s="216"/>
      <c r="AB586" s="216"/>
      <c r="AC586" s="216"/>
      <c r="AD586" s="216"/>
      <c r="AE586" s="216"/>
      <c r="AF586" s="216"/>
      <c r="AG586" s="216"/>
      <c r="AH586" s="216"/>
      <c r="AI586" s="216"/>
      <c r="AJ586" s="216"/>
      <c r="AK586" s="216"/>
      <c r="AL586" s="216"/>
      <c r="AM586" s="216"/>
      <c r="AN586" s="216"/>
      <c r="AO586" s="216"/>
      <c r="AP586" s="216"/>
      <c r="AQ586" s="216"/>
      <c r="AR586" s="216"/>
      <c r="AS586" s="216"/>
      <c r="AT586" s="216"/>
      <c r="AU586" s="216"/>
      <c r="AV586" s="216"/>
      <c r="AW586" s="216"/>
      <c r="AX586" s="216"/>
      <c r="AY586" s="216"/>
      <c r="AZ586" s="216"/>
      <c r="BA586" s="216"/>
      <c r="BB586" s="216"/>
      <c r="BC586" s="216"/>
      <c r="BD586" s="216"/>
      <c r="BE586" s="216"/>
      <c r="BF586" s="216"/>
      <c r="BG586" s="216"/>
      <c r="BH586" s="216"/>
      <c r="BI586" s="216"/>
      <c r="BJ586" s="216"/>
      <c r="BK586" s="216"/>
      <c r="BL586" s="216"/>
      <c r="BM586" s="216"/>
      <c r="BN586" s="216"/>
      <c r="BO586" s="216"/>
      <c r="BP586" s="216"/>
      <c r="BQ586" s="216"/>
      <c r="BR586" s="216"/>
      <c r="BS586" s="216"/>
      <c r="BT586" s="258"/>
      <c r="BU586" s="258"/>
      <c r="BV586" s="258"/>
      <c r="BW586" s="258"/>
      <c r="BX586" s="258"/>
    </row>
    <row r="587" spans="1:76" s="269" customFormat="1" ht="19.899999999999999" customHeight="1">
      <c r="A587" s="337"/>
      <c r="B587" s="389"/>
      <c r="C587" s="289" t="s">
        <v>1557</v>
      </c>
      <c r="D587" s="289" t="s">
        <v>1558</v>
      </c>
      <c r="E587" s="289" t="s">
        <v>53</v>
      </c>
      <c r="F587" s="289" t="s">
        <v>1884</v>
      </c>
      <c r="G587" s="289"/>
      <c r="H587" s="291" t="s">
        <v>1530</v>
      </c>
      <c r="I587" s="261" t="s">
        <v>351</v>
      </c>
      <c r="J587" s="289" t="s">
        <v>352</v>
      </c>
      <c r="K587" s="289" t="s">
        <v>27</v>
      </c>
      <c r="L587" s="73" t="s">
        <v>1532</v>
      </c>
      <c r="M587" s="281">
        <v>10</v>
      </c>
      <c r="N587" s="262">
        <v>1989.4</v>
      </c>
      <c r="O587" s="73">
        <v>91</v>
      </c>
      <c r="P587" s="73" t="s">
        <v>28</v>
      </c>
      <c r="Q587" s="282">
        <v>0.05</v>
      </c>
      <c r="R587" s="454">
        <v>2011.2864179999999</v>
      </c>
      <c r="S587" s="552"/>
      <c r="T587" s="216"/>
      <c r="U587" s="216"/>
      <c r="V587" s="216"/>
      <c r="W587" s="216"/>
      <c r="X587" s="216"/>
      <c r="Y587" s="216"/>
      <c r="Z587" s="216"/>
      <c r="AA587" s="216"/>
      <c r="AB587" s="216"/>
      <c r="AC587" s="216"/>
      <c r="AD587" s="216"/>
      <c r="AE587" s="216"/>
      <c r="AF587" s="216"/>
      <c r="AG587" s="216"/>
      <c r="AH587" s="216"/>
      <c r="AI587" s="216"/>
      <c r="AJ587" s="216"/>
      <c r="AK587" s="216"/>
      <c r="AL587" s="216"/>
      <c r="AM587" s="216"/>
      <c r="AN587" s="216"/>
      <c r="AO587" s="216"/>
      <c r="AP587" s="216"/>
      <c r="AQ587" s="216"/>
      <c r="AR587" s="216"/>
      <c r="AS587" s="216"/>
      <c r="AT587" s="216"/>
      <c r="AU587" s="216"/>
      <c r="AV587" s="216"/>
      <c r="AW587" s="216"/>
      <c r="AX587" s="216"/>
      <c r="AY587" s="216"/>
      <c r="AZ587" s="216"/>
      <c r="BA587" s="216"/>
      <c r="BB587" s="216"/>
      <c r="BC587" s="216"/>
      <c r="BD587" s="216"/>
      <c r="BE587" s="216"/>
      <c r="BF587" s="216"/>
      <c r="BG587" s="216"/>
      <c r="BH587" s="216"/>
      <c r="BI587" s="216"/>
      <c r="BJ587" s="216"/>
      <c r="BK587" s="216"/>
      <c r="BL587" s="216"/>
      <c r="BM587" s="216"/>
      <c r="BN587" s="216"/>
      <c r="BO587" s="216"/>
      <c r="BP587" s="216"/>
      <c r="BQ587" s="216"/>
      <c r="BR587" s="216"/>
      <c r="BS587" s="216"/>
      <c r="BT587" s="258"/>
      <c r="BU587" s="258"/>
      <c r="BV587" s="258"/>
      <c r="BW587" s="258"/>
      <c r="BX587" s="258"/>
    </row>
    <row r="588" spans="1:76" s="269" customFormat="1" ht="19.899999999999999" customHeight="1">
      <c r="A588" s="337"/>
      <c r="B588" s="389"/>
      <c r="C588" s="289" t="s">
        <v>1559</v>
      </c>
      <c r="D588" s="289" t="s">
        <v>1560</v>
      </c>
      <c r="E588" s="289" t="s">
        <v>53</v>
      </c>
      <c r="F588" s="289" t="s">
        <v>1884</v>
      </c>
      <c r="G588" s="289"/>
      <c r="H588" s="291" t="s">
        <v>1530</v>
      </c>
      <c r="I588" s="261" t="s">
        <v>351</v>
      </c>
      <c r="J588" s="289" t="s">
        <v>352</v>
      </c>
      <c r="K588" s="289" t="s">
        <v>27</v>
      </c>
      <c r="L588" s="73" t="s">
        <v>1532</v>
      </c>
      <c r="M588" s="281">
        <v>11</v>
      </c>
      <c r="N588" s="262">
        <v>1989.4</v>
      </c>
      <c r="O588" s="73">
        <v>91</v>
      </c>
      <c r="P588" s="73" t="s">
        <v>37</v>
      </c>
      <c r="Q588" s="282">
        <v>7.0000000000000007E-2</v>
      </c>
      <c r="R588" s="454">
        <v>2011.2864179999999</v>
      </c>
      <c r="S588" s="552"/>
      <c r="T588" s="216"/>
      <c r="U588" s="216"/>
      <c r="V588" s="216"/>
      <c r="W588" s="216"/>
      <c r="X588" s="216"/>
      <c r="Y588" s="216"/>
      <c r="Z588" s="216"/>
      <c r="AA588" s="216"/>
      <c r="AB588" s="216"/>
      <c r="AC588" s="216"/>
      <c r="AD588" s="216"/>
      <c r="AE588" s="216"/>
      <c r="AF588" s="216"/>
      <c r="AG588" s="216"/>
      <c r="AH588" s="216"/>
      <c r="AI588" s="216"/>
      <c r="AJ588" s="216"/>
      <c r="AK588" s="216"/>
      <c r="AL588" s="216"/>
      <c r="AM588" s="216"/>
      <c r="AN588" s="216"/>
      <c r="AO588" s="216"/>
      <c r="AP588" s="216"/>
      <c r="AQ588" s="216"/>
      <c r="AR588" s="216"/>
      <c r="AS588" s="216"/>
      <c r="AT588" s="216"/>
      <c r="AU588" s="216"/>
      <c r="AV588" s="216"/>
      <c r="AW588" s="216"/>
      <c r="AX588" s="216"/>
      <c r="AY588" s="216"/>
      <c r="AZ588" s="216"/>
      <c r="BA588" s="216"/>
      <c r="BB588" s="216"/>
      <c r="BC588" s="216"/>
      <c r="BD588" s="216"/>
      <c r="BE588" s="216"/>
      <c r="BF588" s="216"/>
      <c r="BG588" s="216"/>
      <c r="BH588" s="216"/>
      <c r="BI588" s="216"/>
      <c r="BJ588" s="216"/>
      <c r="BK588" s="216"/>
      <c r="BL588" s="216"/>
      <c r="BM588" s="216"/>
      <c r="BN588" s="216"/>
      <c r="BO588" s="216"/>
      <c r="BP588" s="216"/>
      <c r="BQ588" s="216"/>
      <c r="BR588" s="216"/>
      <c r="BS588" s="216"/>
      <c r="BT588" s="258"/>
      <c r="BU588" s="258"/>
      <c r="BV588" s="258"/>
      <c r="BW588" s="258"/>
      <c r="BX588" s="258"/>
    </row>
    <row r="589" spans="1:76" s="269" customFormat="1" ht="19.899999999999999" customHeight="1">
      <c r="A589" s="337"/>
      <c r="B589" s="389"/>
      <c r="C589" s="289" t="s">
        <v>1561</v>
      </c>
      <c r="D589" s="289" t="s">
        <v>1562</v>
      </c>
      <c r="E589" s="289" t="s">
        <v>53</v>
      </c>
      <c r="F589" s="289" t="s">
        <v>1884</v>
      </c>
      <c r="G589" s="289"/>
      <c r="H589" s="291" t="s">
        <v>1530</v>
      </c>
      <c r="I589" s="261" t="s">
        <v>351</v>
      </c>
      <c r="J589" s="289" t="s">
        <v>352</v>
      </c>
      <c r="K589" s="289" t="s">
        <v>27</v>
      </c>
      <c r="L589" s="73" t="s">
        <v>1532</v>
      </c>
      <c r="M589" s="281">
        <v>12</v>
      </c>
      <c r="N589" s="262">
        <v>1989.4</v>
      </c>
      <c r="O589" s="73">
        <v>91</v>
      </c>
      <c r="P589" s="73" t="s">
        <v>22</v>
      </c>
      <c r="Q589" s="73"/>
      <c r="R589" s="454">
        <v>2011.2864179999999</v>
      </c>
      <c r="S589" s="552"/>
      <c r="T589" s="216"/>
      <c r="U589" s="216"/>
      <c r="V589" s="216"/>
      <c r="W589" s="216"/>
      <c r="X589" s="216"/>
      <c r="Y589" s="216"/>
      <c r="Z589" s="216"/>
      <c r="AA589" s="216"/>
      <c r="AB589" s="216"/>
      <c r="AC589" s="216"/>
      <c r="AD589" s="216"/>
      <c r="AE589" s="216"/>
      <c r="AF589" s="216"/>
      <c r="AG589" s="216"/>
      <c r="AH589" s="216"/>
      <c r="AI589" s="216"/>
      <c r="AJ589" s="216"/>
      <c r="AK589" s="216"/>
      <c r="AL589" s="216"/>
      <c r="AM589" s="216"/>
      <c r="AN589" s="216"/>
      <c r="AO589" s="216"/>
      <c r="AP589" s="216"/>
      <c r="AQ589" s="216"/>
      <c r="AR589" s="216"/>
      <c r="AS589" s="216"/>
      <c r="AT589" s="216"/>
      <c r="AU589" s="216"/>
      <c r="AV589" s="216"/>
      <c r="AW589" s="216"/>
      <c r="AX589" s="216"/>
      <c r="AY589" s="216"/>
      <c r="AZ589" s="216"/>
      <c r="BA589" s="216"/>
      <c r="BB589" s="216"/>
      <c r="BC589" s="216"/>
      <c r="BD589" s="216"/>
      <c r="BE589" s="216"/>
      <c r="BF589" s="216"/>
      <c r="BG589" s="216"/>
      <c r="BH589" s="216"/>
      <c r="BI589" s="216"/>
      <c r="BJ589" s="216"/>
      <c r="BK589" s="216"/>
      <c r="BL589" s="216"/>
      <c r="BM589" s="216"/>
      <c r="BN589" s="216"/>
      <c r="BO589" s="216"/>
      <c r="BP589" s="216"/>
      <c r="BQ589" s="216"/>
      <c r="BR589" s="216"/>
      <c r="BS589" s="216"/>
      <c r="BT589" s="258"/>
      <c r="BU589" s="258"/>
      <c r="BV589" s="258"/>
      <c r="BW589" s="258"/>
      <c r="BX589" s="258"/>
    </row>
    <row r="590" spans="1:76" s="269" customFormat="1" ht="19.899999999999999" customHeight="1">
      <c r="A590" s="337"/>
      <c r="B590" s="389"/>
      <c r="C590" s="112" t="s">
        <v>1535</v>
      </c>
      <c r="D590" s="112" t="s">
        <v>1536</v>
      </c>
      <c r="E590" s="112" t="s">
        <v>53</v>
      </c>
      <c r="F590" s="112" t="s">
        <v>1884</v>
      </c>
      <c r="G590" s="112"/>
      <c r="H590" s="113" t="s">
        <v>1530</v>
      </c>
      <c r="I590" s="261" t="s">
        <v>351</v>
      </c>
      <c r="J590" s="112" t="s">
        <v>352</v>
      </c>
      <c r="K590" s="112" t="s">
        <v>27</v>
      </c>
      <c r="L590" s="73" t="s">
        <v>1532</v>
      </c>
      <c r="M590" s="281">
        <v>13</v>
      </c>
      <c r="N590" s="262">
        <v>1755.4</v>
      </c>
      <c r="O590" s="73">
        <v>91</v>
      </c>
      <c r="P590" s="73" t="s">
        <v>28</v>
      </c>
      <c r="Q590" s="282">
        <v>0.05</v>
      </c>
      <c r="R590" s="454">
        <v>1774.7120629999999</v>
      </c>
      <c r="S590" s="552"/>
      <c r="T590" s="216"/>
      <c r="U590" s="216"/>
      <c r="V590" s="216"/>
      <c r="W590" s="216"/>
      <c r="X590" s="216"/>
      <c r="Y590" s="216"/>
      <c r="Z590" s="216"/>
      <c r="AA590" s="216"/>
      <c r="AB590" s="216"/>
      <c r="AC590" s="216"/>
      <c r="AD590" s="216"/>
      <c r="AE590" s="216"/>
      <c r="AF590" s="216"/>
      <c r="AG590" s="216"/>
      <c r="AH590" s="216"/>
      <c r="AI590" s="216"/>
      <c r="AJ590" s="216"/>
      <c r="AK590" s="216"/>
      <c r="AL590" s="216"/>
      <c r="AM590" s="216"/>
      <c r="AN590" s="216"/>
      <c r="AO590" s="216"/>
      <c r="AP590" s="216"/>
      <c r="AQ590" s="216"/>
      <c r="AR590" s="216"/>
      <c r="AS590" s="216"/>
      <c r="AT590" s="216"/>
      <c r="AU590" s="216"/>
      <c r="AV590" s="216"/>
      <c r="AW590" s="216"/>
      <c r="AX590" s="216"/>
      <c r="AY590" s="216"/>
      <c r="AZ590" s="216"/>
      <c r="BA590" s="216"/>
      <c r="BB590" s="216"/>
      <c r="BC590" s="216"/>
      <c r="BD590" s="216"/>
      <c r="BE590" s="216"/>
      <c r="BF590" s="216"/>
      <c r="BG590" s="216"/>
      <c r="BH590" s="216"/>
      <c r="BI590" s="216"/>
      <c r="BJ590" s="216"/>
      <c r="BK590" s="216"/>
      <c r="BL590" s="216"/>
      <c r="BM590" s="216"/>
      <c r="BN590" s="216"/>
      <c r="BO590" s="216"/>
      <c r="BP590" s="216"/>
      <c r="BQ590" s="216"/>
      <c r="BR590" s="216"/>
      <c r="BS590" s="216"/>
      <c r="BT590" s="258"/>
      <c r="BU590" s="258"/>
      <c r="BV590" s="258"/>
      <c r="BW590" s="258"/>
      <c r="BX590" s="258"/>
    </row>
    <row r="591" spans="1:76" s="269" customFormat="1" ht="19.899999999999999" customHeight="1">
      <c r="A591" s="337"/>
      <c r="B591" s="389"/>
      <c r="C591" s="289" t="s">
        <v>1528</v>
      </c>
      <c r="D591" s="289" t="s">
        <v>1529</v>
      </c>
      <c r="E591" s="289" t="s">
        <v>53</v>
      </c>
      <c r="F591" s="289" t="s">
        <v>1884</v>
      </c>
      <c r="G591" s="289"/>
      <c r="H591" s="291" t="s">
        <v>1530</v>
      </c>
      <c r="I591" s="261" t="s">
        <v>351</v>
      </c>
      <c r="J591" s="289" t="s">
        <v>352</v>
      </c>
      <c r="K591" s="289" t="s">
        <v>27</v>
      </c>
      <c r="L591" s="73" t="s">
        <v>1532</v>
      </c>
      <c r="M591" s="281">
        <v>14</v>
      </c>
      <c r="N591" s="262">
        <v>1989.4</v>
      </c>
      <c r="O591" s="73">
        <v>91</v>
      </c>
      <c r="P591" s="73" t="s">
        <v>44</v>
      </c>
      <c r="Q591" s="73" t="s">
        <v>49</v>
      </c>
      <c r="R591" s="454">
        <v>2011.2864179999999</v>
      </c>
      <c r="S591" s="552"/>
      <c r="T591" s="216"/>
      <c r="U591" s="216"/>
      <c r="V591" s="216"/>
      <c r="W591" s="216"/>
      <c r="X591" s="216"/>
      <c r="Y591" s="216"/>
      <c r="Z591" s="216"/>
      <c r="AA591" s="216"/>
      <c r="AB591" s="216"/>
      <c r="AC591" s="216"/>
      <c r="AD591" s="216"/>
      <c r="AE591" s="216"/>
      <c r="AF591" s="216"/>
      <c r="AG591" s="216"/>
      <c r="AH591" s="216"/>
      <c r="AI591" s="216"/>
      <c r="AJ591" s="216"/>
      <c r="AK591" s="216"/>
      <c r="AL591" s="216"/>
      <c r="AM591" s="216"/>
      <c r="AN591" s="216"/>
      <c r="AO591" s="216"/>
      <c r="AP591" s="216"/>
      <c r="AQ591" s="216"/>
      <c r="AR591" s="216"/>
      <c r="AS591" s="216"/>
      <c r="AT591" s="216"/>
      <c r="AU591" s="216"/>
      <c r="AV591" s="216"/>
      <c r="AW591" s="216"/>
      <c r="AX591" s="216"/>
      <c r="AY591" s="216"/>
      <c r="AZ591" s="216"/>
      <c r="BA591" s="216"/>
      <c r="BB591" s="216"/>
      <c r="BC591" s="216"/>
      <c r="BD591" s="216"/>
      <c r="BE591" s="216"/>
      <c r="BF591" s="216"/>
      <c r="BG591" s="216"/>
      <c r="BH591" s="216"/>
      <c r="BI591" s="216"/>
      <c r="BJ591" s="216"/>
      <c r="BK591" s="216"/>
      <c r="BL591" s="216"/>
      <c r="BM591" s="216"/>
      <c r="BN591" s="216"/>
      <c r="BO591" s="216"/>
      <c r="BP591" s="216"/>
      <c r="BQ591" s="216"/>
      <c r="BR591" s="216"/>
      <c r="BS591" s="216"/>
      <c r="BT591" s="258"/>
      <c r="BU591" s="258"/>
      <c r="BV591" s="258"/>
      <c r="BW591" s="258"/>
      <c r="BX591" s="258"/>
    </row>
    <row r="592" spans="1:76" s="269" customFormat="1" ht="19.899999999999999" customHeight="1">
      <c r="A592" s="337"/>
      <c r="B592" s="389"/>
      <c r="C592" s="289" t="s">
        <v>1563</v>
      </c>
      <c r="D592" s="289" t="s">
        <v>1564</v>
      </c>
      <c r="E592" s="289" t="s">
        <v>53</v>
      </c>
      <c r="F592" s="289" t="s">
        <v>1884</v>
      </c>
      <c r="G592" s="289"/>
      <c r="H592" s="291" t="s">
        <v>1530</v>
      </c>
      <c r="I592" s="261" t="s">
        <v>351</v>
      </c>
      <c r="J592" s="289" t="s">
        <v>352</v>
      </c>
      <c r="K592" s="289" t="s">
        <v>27</v>
      </c>
      <c r="L592" s="73" t="s">
        <v>1532</v>
      </c>
      <c r="M592" s="281">
        <v>15</v>
      </c>
      <c r="N592" s="262">
        <v>1989.4</v>
      </c>
      <c r="O592" s="73">
        <v>91</v>
      </c>
      <c r="P592" s="73" t="s">
        <v>37</v>
      </c>
      <c r="Q592" s="282">
        <v>7.0000000000000007E-2</v>
      </c>
      <c r="R592" s="454">
        <v>2011.2864179999999</v>
      </c>
      <c r="S592" s="552"/>
      <c r="T592" s="216"/>
      <c r="U592" s="216"/>
      <c r="V592" s="216"/>
      <c r="W592" s="216"/>
      <c r="X592" s="216"/>
      <c r="Y592" s="216"/>
      <c r="Z592" s="216"/>
      <c r="AA592" s="216"/>
      <c r="AB592" s="216"/>
      <c r="AC592" s="216"/>
      <c r="AD592" s="216"/>
      <c r="AE592" s="216"/>
      <c r="AF592" s="216"/>
      <c r="AG592" s="216"/>
      <c r="AH592" s="216"/>
      <c r="AI592" s="216"/>
      <c r="AJ592" s="216"/>
      <c r="AK592" s="216"/>
      <c r="AL592" s="216"/>
      <c r="AM592" s="216"/>
      <c r="AN592" s="216"/>
      <c r="AO592" s="216"/>
      <c r="AP592" s="216"/>
      <c r="AQ592" s="216"/>
      <c r="AR592" s="216"/>
      <c r="AS592" s="216"/>
      <c r="AT592" s="216"/>
      <c r="AU592" s="216"/>
      <c r="AV592" s="216"/>
      <c r="AW592" s="216"/>
      <c r="AX592" s="216"/>
      <c r="AY592" s="216"/>
      <c r="AZ592" s="216"/>
      <c r="BA592" s="216"/>
      <c r="BB592" s="216"/>
      <c r="BC592" s="216"/>
      <c r="BD592" s="216"/>
      <c r="BE592" s="216"/>
      <c r="BF592" s="216"/>
      <c r="BG592" s="216"/>
      <c r="BH592" s="216"/>
      <c r="BI592" s="216"/>
      <c r="BJ592" s="216"/>
      <c r="BK592" s="216"/>
      <c r="BL592" s="216"/>
      <c r="BM592" s="216"/>
      <c r="BN592" s="216"/>
      <c r="BO592" s="216"/>
      <c r="BP592" s="216"/>
      <c r="BQ592" s="216"/>
      <c r="BR592" s="216"/>
      <c r="BS592" s="216"/>
      <c r="BT592" s="258"/>
      <c r="BU592" s="258"/>
      <c r="BV592" s="258"/>
      <c r="BW592" s="258"/>
      <c r="BX592" s="258"/>
    </row>
    <row r="593" spans="1:76" s="269" customFormat="1" ht="19.899999999999999" customHeight="1">
      <c r="A593" s="337"/>
      <c r="B593" s="389"/>
      <c r="C593" s="289" t="s">
        <v>1565</v>
      </c>
      <c r="D593" s="289" t="s">
        <v>1566</v>
      </c>
      <c r="E593" s="289" t="s">
        <v>53</v>
      </c>
      <c r="F593" s="289" t="s">
        <v>1884</v>
      </c>
      <c r="G593" s="289"/>
      <c r="H593" s="291" t="s">
        <v>1530</v>
      </c>
      <c r="I593" s="261" t="s">
        <v>351</v>
      </c>
      <c r="J593" s="289" t="s">
        <v>352</v>
      </c>
      <c r="K593" s="289" t="s">
        <v>27</v>
      </c>
      <c r="L593" s="73" t="s">
        <v>1532</v>
      </c>
      <c r="M593" s="281">
        <v>16</v>
      </c>
      <c r="N593" s="262">
        <v>1989.4</v>
      </c>
      <c r="O593" s="73">
        <v>91</v>
      </c>
      <c r="P593" s="73" t="s">
        <v>28</v>
      </c>
      <c r="Q593" s="282">
        <v>0.05</v>
      </c>
      <c r="R593" s="454">
        <v>2011.2864179999999</v>
      </c>
      <c r="S593" s="552"/>
      <c r="T593" s="216"/>
      <c r="U593" s="216"/>
      <c r="V593" s="216"/>
      <c r="W593" s="216"/>
      <c r="X593" s="216"/>
      <c r="Y593" s="216"/>
      <c r="Z593" s="216"/>
      <c r="AA593" s="216"/>
      <c r="AB593" s="216"/>
      <c r="AC593" s="216"/>
      <c r="AD593" s="216"/>
      <c r="AE593" s="216"/>
      <c r="AF593" s="216"/>
      <c r="AG593" s="216"/>
      <c r="AH593" s="216"/>
      <c r="AI593" s="216"/>
      <c r="AJ593" s="216"/>
      <c r="AK593" s="216"/>
      <c r="AL593" s="216"/>
      <c r="AM593" s="216"/>
      <c r="AN593" s="216"/>
      <c r="AO593" s="216"/>
      <c r="AP593" s="216"/>
      <c r="AQ593" s="216"/>
      <c r="AR593" s="216"/>
      <c r="AS593" s="216"/>
      <c r="AT593" s="216"/>
      <c r="AU593" s="216"/>
      <c r="AV593" s="216"/>
      <c r="AW593" s="216"/>
      <c r="AX593" s="216"/>
      <c r="AY593" s="216"/>
      <c r="AZ593" s="216"/>
      <c r="BA593" s="216"/>
      <c r="BB593" s="216"/>
      <c r="BC593" s="216"/>
      <c r="BD593" s="216"/>
      <c r="BE593" s="216"/>
      <c r="BF593" s="216"/>
      <c r="BG593" s="216"/>
      <c r="BH593" s="216"/>
      <c r="BI593" s="216"/>
      <c r="BJ593" s="216"/>
      <c r="BK593" s="216"/>
      <c r="BL593" s="216"/>
      <c r="BM593" s="216"/>
      <c r="BN593" s="216"/>
      <c r="BO593" s="216"/>
      <c r="BP593" s="216"/>
      <c r="BQ593" s="216"/>
      <c r="BR593" s="216"/>
      <c r="BS593" s="216"/>
      <c r="BT593" s="258"/>
      <c r="BU593" s="258"/>
      <c r="BV593" s="258"/>
      <c r="BW593" s="258"/>
      <c r="BX593" s="258"/>
    </row>
    <row r="594" spans="1:76" s="269" customFormat="1" ht="19.899999999999999" customHeight="1">
      <c r="A594" s="337"/>
      <c r="B594" s="389"/>
      <c r="C594" s="289" t="s">
        <v>1555</v>
      </c>
      <c r="D594" s="289" t="s">
        <v>1556</v>
      </c>
      <c r="E594" s="289" t="s">
        <v>53</v>
      </c>
      <c r="F594" s="289" t="s">
        <v>1884</v>
      </c>
      <c r="G594" s="289"/>
      <c r="H594" s="291" t="s">
        <v>1530</v>
      </c>
      <c r="I594" s="261" t="s">
        <v>351</v>
      </c>
      <c r="J594" s="289" t="s">
        <v>352</v>
      </c>
      <c r="K594" s="289" t="s">
        <v>27</v>
      </c>
      <c r="L594" s="73" t="s">
        <v>1532</v>
      </c>
      <c r="M594" s="281">
        <v>17</v>
      </c>
      <c r="N594" s="262">
        <v>1989.4</v>
      </c>
      <c r="O594" s="73">
        <v>91</v>
      </c>
      <c r="P594" s="73" t="s">
        <v>44</v>
      </c>
      <c r="Q594" s="73" t="s">
        <v>49</v>
      </c>
      <c r="R594" s="454">
        <v>2011.2864179999999</v>
      </c>
      <c r="S594" s="552"/>
      <c r="T594" s="216"/>
      <c r="U594" s="216"/>
      <c r="V594" s="216"/>
      <c r="W594" s="216"/>
      <c r="X594" s="216"/>
      <c r="Y594" s="216"/>
      <c r="Z594" s="216"/>
      <c r="AA594" s="216"/>
      <c r="AB594" s="216"/>
      <c r="AC594" s="216"/>
      <c r="AD594" s="216"/>
      <c r="AE594" s="216"/>
      <c r="AF594" s="216"/>
      <c r="AG594" s="216"/>
      <c r="AH594" s="216"/>
      <c r="AI594" s="216"/>
      <c r="AJ594" s="216"/>
      <c r="AK594" s="216"/>
      <c r="AL594" s="216"/>
      <c r="AM594" s="216"/>
      <c r="AN594" s="216"/>
      <c r="AO594" s="216"/>
      <c r="AP594" s="216"/>
      <c r="AQ594" s="216"/>
      <c r="AR594" s="216"/>
      <c r="AS594" s="216"/>
      <c r="AT594" s="216"/>
      <c r="AU594" s="216"/>
      <c r="AV594" s="216"/>
      <c r="AW594" s="216"/>
      <c r="AX594" s="216"/>
      <c r="AY594" s="216"/>
      <c r="AZ594" s="216"/>
      <c r="BA594" s="216"/>
      <c r="BB594" s="216"/>
      <c r="BC594" s="216"/>
      <c r="BD594" s="216"/>
      <c r="BE594" s="216"/>
      <c r="BF594" s="216"/>
      <c r="BG594" s="216"/>
      <c r="BH594" s="216"/>
      <c r="BI594" s="216"/>
      <c r="BJ594" s="216"/>
      <c r="BK594" s="216"/>
      <c r="BL594" s="216"/>
      <c r="BM594" s="216"/>
      <c r="BN594" s="216"/>
      <c r="BO594" s="216"/>
      <c r="BP594" s="216"/>
      <c r="BQ594" s="216"/>
      <c r="BR594" s="216"/>
      <c r="BS594" s="216"/>
      <c r="BT594" s="258"/>
      <c r="BU594" s="258"/>
      <c r="BV594" s="258"/>
      <c r="BW594" s="258"/>
      <c r="BX594" s="258"/>
    </row>
    <row r="595" spans="1:76" s="269" customFormat="1" ht="19.899999999999999" customHeight="1">
      <c r="A595" s="337"/>
      <c r="B595" s="389"/>
      <c r="C595" s="85" t="s">
        <v>1533</v>
      </c>
      <c r="D595" s="85" t="s">
        <v>1534</v>
      </c>
      <c r="E595" s="85" t="s">
        <v>53</v>
      </c>
      <c r="F595" s="85" t="s">
        <v>1884</v>
      </c>
      <c r="G595" s="85"/>
      <c r="H595" s="87" t="s">
        <v>1530</v>
      </c>
      <c r="I595" s="261" t="s">
        <v>351</v>
      </c>
      <c r="J595" s="85" t="s">
        <v>352</v>
      </c>
      <c r="K595" s="85" t="s">
        <v>27</v>
      </c>
      <c r="L595" s="73" t="s">
        <v>1532</v>
      </c>
      <c r="M595" s="281">
        <v>18</v>
      </c>
      <c r="N595" s="262">
        <v>1989.4</v>
      </c>
      <c r="O595" s="73">
        <v>91</v>
      </c>
      <c r="P595" s="73" t="s">
        <v>28</v>
      </c>
      <c r="Q595" s="282">
        <v>0.05</v>
      </c>
      <c r="R595" s="454">
        <v>2011.2864179999999</v>
      </c>
      <c r="S595" s="552"/>
      <c r="T595" s="216"/>
      <c r="U595" s="216"/>
      <c r="V595" s="216"/>
      <c r="W595" s="216"/>
      <c r="X595" s="216"/>
      <c r="Y595" s="216"/>
      <c r="Z595" s="216"/>
      <c r="AA595" s="216"/>
      <c r="AB595" s="216"/>
      <c r="AC595" s="216"/>
      <c r="AD595" s="216"/>
      <c r="AE595" s="216"/>
      <c r="AF595" s="216"/>
      <c r="AG595" s="216"/>
      <c r="AH595" s="216"/>
      <c r="AI595" s="216"/>
      <c r="AJ595" s="216"/>
      <c r="AK595" s="216"/>
      <c r="AL595" s="216"/>
      <c r="AM595" s="216"/>
      <c r="AN595" s="216"/>
      <c r="AO595" s="216"/>
      <c r="AP595" s="216"/>
      <c r="AQ595" s="216"/>
      <c r="AR595" s="216"/>
      <c r="AS595" s="216"/>
      <c r="AT595" s="216"/>
      <c r="AU595" s="216"/>
      <c r="AV595" s="216"/>
      <c r="AW595" s="216"/>
      <c r="AX595" s="216"/>
      <c r="AY595" s="216"/>
      <c r="AZ595" s="216"/>
      <c r="BA595" s="216"/>
      <c r="BB595" s="216"/>
      <c r="BC595" s="216"/>
      <c r="BD595" s="216"/>
      <c r="BE595" s="216"/>
      <c r="BF595" s="216"/>
      <c r="BG595" s="216"/>
      <c r="BH595" s="216"/>
      <c r="BI595" s="216"/>
      <c r="BJ595" s="216"/>
      <c r="BK595" s="216"/>
      <c r="BL595" s="216"/>
      <c r="BM595" s="216"/>
      <c r="BN595" s="216"/>
      <c r="BO595" s="216"/>
      <c r="BP595" s="216"/>
      <c r="BQ595" s="216"/>
      <c r="BR595" s="216"/>
      <c r="BS595" s="216"/>
      <c r="BT595" s="258"/>
      <c r="BU595" s="258"/>
      <c r="BV595" s="258"/>
      <c r="BW595" s="258"/>
      <c r="BX595" s="258"/>
    </row>
    <row r="596" spans="1:76" s="269" customFormat="1" ht="19.899999999999999" customHeight="1">
      <c r="A596" s="337"/>
      <c r="B596" s="389"/>
      <c r="C596" s="85" t="s">
        <v>1537</v>
      </c>
      <c r="D596" s="85" t="s">
        <v>1538</v>
      </c>
      <c r="E596" s="85" t="s">
        <v>53</v>
      </c>
      <c r="F596" s="85" t="s">
        <v>1884</v>
      </c>
      <c r="G596" s="85"/>
      <c r="H596" s="87" t="s">
        <v>1530</v>
      </c>
      <c r="I596" s="261" t="s">
        <v>351</v>
      </c>
      <c r="J596" s="85" t="s">
        <v>352</v>
      </c>
      <c r="K596" s="85" t="s">
        <v>27</v>
      </c>
      <c r="L596" s="73" t="s">
        <v>1532</v>
      </c>
      <c r="M596" s="281">
        <v>19</v>
      </c>
      <c r="N596" s="262">
        <v>1989.4</v>
      </c>
      <c r="O596" s="73">
        <v>91</v>
      </c>
      <c r="P596" s="73" t="s">
        <v>28</v>
      </c>
      <c r="Q596" s="282">
        <v>0.05</v>
      </c>
      <c r="R596" s="454">
        <v>2011.2864179999999</v>
      </c>
      <c r="S596" s="552"/>
      <c r="T596" s="216"/>
      <c r="U596" s="216"/>
      <c r="V596" s="216"/>
      <c r="W596" s="216"/>
      <c r="X596" s="216"/>
      <c r="Y596" s="216"/>
      <c r="Z596" s="216"/>
      <c r="AA596" s="216"/>
      <c r="AB596" s="216"/>
      <c r="AC596" s="216"/>
      <c r="AD596" s="216"/>
      <c r="AE596" s="216"/>
      <c r="AF596" s="216"/>
      <c r="AG596" s="216"/>
      <c r="AH596" s="216"/>
      <c r="AI596" s="216"/>
      <c r="AJ596" s="216"/>
      <c r="AK596" s="216"/>
      <c r="AL596" s="216"/>
      <c r="AM596" s="216"/>
      <c r="AN596" s="216"/>
      <c r="AO596" s="216"/>
      <c r="AP596" s="216"/>
      <c r="AQ596" s="216"/>
      <c r="AR596" s="216"/>
      <c r="AS596" s="216"/>
      <c r="AT596" s="216"/>
      <c r="AU596" s="216"/>
      <c r="AV596" s="216"/>
      <c r="AW596" s="216"/>
      <c r="AX596" s="216"/>
      <c r="AY596" s="216"/>
      <c r="AZ596" s="216"/>
      <c r="BA596" s="216"/>
      <c r="BB596" s="216"/>
      <c r="BC596" s="216"/>
      <c r="BD596" s="216"/>
      <c r="BE596" s="216"/>
      <c r="BF596" s="216"/>
      <c r="BG596" s="216"/>
      <c r="BH596" s="216"/>
      <c r="BI596" s="216"/>
      <c r="BJ596" s="216"/>
      <c r="BK596" s="216"/>
      <c r="BL596" s="216"/>
      <c r="BM596" s="216"/>
      <c r="BN596" s="216"/>
      <c r="BO596" s="216"/>
      <c r="BP596" s="216"/>
      <c r="BQ596" s="216"/>
      <c r="BR596" s="216"/>
      <c r="BS596" s="216"/>
      <c r="BT596" s="258"/>
      <c r="BU596" s="258"/>
      <c r="BV596" s="258"/>
      <c r="BW596" s="258"/>
      <c r="BX596" s="258"/>
    </row>
    <row r="597" spans="1:76" s="269" customFormat="1" ht="19.899999999999999" customHeight="1">
      <c r="A597" s="337"/>
      <c r="B597" s="389"/>
      <c r="C597" s="85" t="s">
        <v>1541</v>
      </c>
      <c r="D597" s="85" t="s">
        <v>1542</v>
      </c>
      <c r="E597" s="85" t="s">
        <v>53</v>
      </c>
      <c r="F597" s="85" t="s">
        <v>1884</v>
      </c>
      <c r="G597" s="85"/>
      <c r="H597" s="87" t="s">
        <v>1530</v>
      </c>
      <c r="I597" s="261" t="s">
        <v>351</v>
      </c>
      <c r="J597" s="85" t="s">
        <v>352</v>
      </c>
      <c r="K597" s="85" t="s">
        <v>27</v>
      </c>
      <c r="L597" s="73" t="s">
        <v>1532</v>
      </c>
      <c r="M597" s="281">
        <v>20</v>
      </c>
      <c r="N597" s="262">
        <v>1989.4</v>
      </c>
      <c r="O597" s="73">
        <v>91</v>
      </c>
      <c r="P597" s="73" t="s">
        <v>28</v>
      </c>
      <c r="Q597" s="282">
        <v>0.05</v>
      </c>
      <c r="R597" s="454">
        <v>2011.2864179999999</v>
      </c>
      <c r="S597" s="552"/>
      <c r="T597" s="216"/>
      <c r="U597" s="216"/>
      <c r="V597" s="216"/>
      <c r="W597" s="216"/>
      <c r="X597" s="216"/>
      <c r="Y597" s="216"/>
      <c r="Z597" s="216"/>
      <c r="AA597" s="216"/>
      <c r="AB597" s="216"/>
      <c r="AC597" s="216"/>
      <c r="AD597" s="216"/>
      <c r="AE597" s="216"/>
      <c r="AF597" s="216"/>
      <c r="AG597" s="216"/>
      <c r="AH597" s="216"/>
      <c r="AI597" s="216"/>
      <c r="AJ597" s="216"/>
      <c r="AK597" s="216"/>
      <c r="AL597" s="216"/>
      <c r="AM597" s="216"/>
      <c r="AN597" s="216"/>
      <c r="AO597" s="216"/>
      <c r="AP597" s="216"/>
      <c r="AQ597" s="216"/>
      <c r="AR597" s="216"/>
      <c r="AS597" s="216"/>
      <c r="AT597" s="216"/>
      <c r="AU597" s="216"/>
      <c r="AV597" s="216"/>
      <c r="AW597" s="216"/>
      <c r="AX597" s="216"/>
      <c r="AY597" s="216"/>
      <c r="AZ597" s="216"/>
      <c r="BA597" s="216"/>
      <c r="BB597" s="216"/>
      <c r="BC597" s="216"/>
      <c r="BD597" s="216"/>
      <c r="BE597" s="216"/>
      <c r="BF597" s="216"/>
      <c r="BG597" s="216"/>
      <c r="BH597" s="216"/>
      <c r="BI597" s="216"/>
      <c r="BJ597" s="216"/>
      <c r="BK597" s="216"/>
      <c r="BL597" s="216"/>
      <c r="BM597" s="216"/>
      <c r="BN597" s="216"/>
      <c r="BO597" s="216"/>
      <c r="BP597" s="216"/>
      <c r="BQ597" s="216"/>
      <c r="BR597" s="216"/>
      <c r="BS597" s="216"/>
      <c r="BT597" s="258"/>
      <c r="BU597" s="258"/>
      <c r="BV597" s="258"/>
      <c r="BW597" s="258"/>
      <c r="BX597" s="258"/>
    </row>
    <row r="598" spans="1:76" s="269" customFormat="1" ht="19.899999999999999" customHeight="1" thickBot="1">
      <c r="A598" s="337"/>
      <c r="B598" s="390"/>
      <c r="C598" s="430" t="s">
        <v>1543</v>
      </c>
      <c r="D598" s="430" t="s">
        <v>1544</v>
      </c>
      <c r="E598" s="430" t="s">
        <v>53</v>
      </c>
      <c r="F598" s="430" t="s">
        <v>1884</v>
      </c>
      <c r="G598" s="430"/>
      <c r="H598" s="946" t="s">
        <v>1530</v>
      </c>
      <c r="I598" s="261" t="s">
        <v>351</v>
      </c>
      <c r="J598" s="430" t="s">
        <v>352</v>
      </c>
      <c r="K598" s="430" t="s">
        <v>27</v>
      </c>
      <c r="L598" s="398" t="s">
        <v>1532</v>
      </c>
      <c r="M598" s="438">
        <v>21</v>
      </c>
      <c r="N598" s="439">
        <v>1829</v>
      </c>
      <c r="O598" s="398">
        <v>91</v>
      </c>
      <c r="P598" s="398" t="s">
        <v>37</v>
      </c>
      <c r="Q598" s="440">
        <v>7.0000000000000007E-2</v>
      </c>
      <c r="R598" s="441">
        <v>1849.1217750000001</v>
      </c>
      <c r="S598" s="552">
        <f>SUM(R580:R598)</f>
        <v>37833.092170000004</v>
      </c>
      <c r="T598" s="216"/>
      <c r="U598" s="216"/>
      <c r="V598" s="216"/>
      <c r="W598" s="216"/>
      <c r="X598" s="216"/>
      <c r="Y598" s="216"/>
      <c r="Z598" s="216"/>
      <c r="AA598" s="216"/>
      <c r="AB598" s="216"/>
      <c r="AC598" s="216"/>
      <c r="AD598" s="216"/>
      <c r="AE598" s="216"/>
      <c r="AF598" s="216"/>
      <c r="AG598" s="216"/>
      <c r="AH598" s="216"/>
      <c r="AI598" s="216"/>
      <c r="AJ598" s="216"/>
      <c r="AK598" s="216"/>
      <c r="AL598" s="216"/>
      <c r="AM598" s="216"/>
      <c r="AN598" s="216"/>
      <c r="AO598" s="216"/>
      <c r="AP598" s="216"/>
      <c r="AQ598" s="216"/>
      <c r="AR598" s="216"/>
      <c r="AS598" s="216"/>
      <c r="AT598" s="216"/>
      <c r="AU598" s="216"/>
      <c r="AV598" s="216"/>
      <c r="AW598" s="216"/>
      <c r="AX598" s="216"/>
      <c r="AY598" s="216"/>
      <c r="AZ598" s="216"/>
      <c r="BA598" s="216"/>
      <c r="BB598" s="216"/>
      <c r="BC598" s="216"/>
      <c r="BD598" s="216"/>
      <c r="BE598" s="216"/>
      <c r="BF598" s="216"/>
      <c r="BG598" s="216"/>
      <c r="BH598" s="216"/>
      <c r="BI598" s="216"/>
      <c r="BJ598" s="216"/>
      <c r="BK598" s="216"/>
      <c r="BL598" s="216"/>
      <c r="BM598" s="216"/>
      <c r="BN598" s="216"/>
      <c r="BO598" s="216"/>
      <c r="BP598" s="216"/>
      <c r="BQ598" s="216"/>
      <c r="BR598" s="216"/>
      <c r="BS598" s="216"/>
      <c r="BT598" s="258"/>
      <c r="BU598" s="258"/>
      <c r="BV598" s="258"/>
      <c r="BW598" s="258"/>
      <c r="BX598" s="258"/>
    </row>
    <row r="599" spans="1:76" s="269" customFormat="1" ht="19.899999999999999" customHeight="1">
      <c r="A599" s="337"/>
      <c r="B599" s="446">
        <v>86</v>
      </c>
      <c r="C599" s="942" t="s">
        <v>1569</v>
      </c>
      <c r="D599" s="942" t="s">
        <v>1570</v>
      </c>
      <c r="E599" s="942" t="s">
        <v>53</v>
      </c>
      <c r="F599" s="942" t="s">
        <v>1884</v>
      </c>
      <c r="G599" s="942"/>
      <c r="H599" s="943" t="s">
        <v>1571</v>
      </c>
      <c r="I599" s="735" t="s">
        <v>1531</v>
      </c>
      <c r="J599" s="942" t="s">
        <v>352</v>
      </c>
      <c r="K599" s="942" t="s">
        <v>27</v>
      </c>
      <c r="L599" s="449" t="s">
        <v>1572</v>
      </c>
      <c r="M599" s="450">
        <v>1</v>
      </c>
      <c r="N599" s="451">
        <v>1989.4</v>
      </c>
      <c r="O599" s="449">
        <v>91</v>
      </c>
      <c r="P599" s="449" t="s">
        <v>44</v>
      </c>
      <c r="Q599" s="449" t="s">
        <v>49</v>
      </c>
      <c r="R599" s="453">
        <v>2011.268182</v>
      </c>
      <c r="S599" s="552"/>
      <c r="T599" s="216"/>
      <c r="U599" s="216"/>
      <c r="V599" s="216"/>
      <c r="W599" s="216"/>
      <c r="X599" s="216"/>
      <c r="Y599" s="216"/>
      <c r="Z599" s="216"/>
      <c r="AA599" s="216"/>
      <c r="AB599" s="216"/>
      <c r="AC599" s="216"/>
      <c r="AD599" s="216"/>
      <c r="AE599" s="216"/>
      <c r="AF599" s="216"/>
      <c r="AG599" s="216"/>
      <c r="AH599" s="216"/>
      <c r="AI599" s="216"/>
      <c r="AJ599" s="216"/>
      <c r="AK599" s="216"/>
      <c r="AL599" s="216"/>
      <c r="AM599" s="216"/>
      <c r="AN599" s="216"/>
      <c r="AO599" s="216"/>
      <c r="AP599" s="216"/>
      <c r="AQ599" s="216"/>
      <c r="AR599" s="216"/>
      <c r="AS599" s="216"/>
      <c r="AT599" s="216"/>
      <c r="AU599" s="216"/>
      <c r="AV599" s="216"/>
      <c r="AW599" s="216"/>
      <c r="AX599" s="216"/>
      <c r="AY599" s="216"/>
      <c r="AZ599" s="216"/>
      <c r="BA599" s="216"/>
      <c r="BB599" s="216"/>
      <c r="BC599" s="216"/>
      <c r="BD599" s="216"/>
      <c r="BE599" s="216"/>
      <c r="BF599" s="216"/>
      <c r="BG599" s="216"/>
      <c r="BH599" s="216"/>
      <c r="BI599" s="216"/>
      <c r="BJ599" s="216"/>
      <c r="BK599" s="216"/>
      <c r="BL599" s="216"/>
      <c r="BM599" s="216"/>
      <c r="BN599" s="216"/>
      <c r="BO599" s="216"/>
      <c r="BP599" s="216"/>
      <c r="BQ599" s="216"/>
      <c r="BR599" s="216"/>
      <c r="BS599" s="216"/>
      <c r="BT599" s="258"/>
      <c r="BU599" s="258"/>
      <c r="BV599" s="258"/>
      <c r="BW599" s="258"/>
      <c r="BX599" s="258"/>
    </row>
    <row r="600" spans="1:76" s="269" customFormat="1" ht="19.899999999999999" customHeight="1">
      <c r="A600" s="337"/>
      <c r="B600" s="389"/>
      <c r="C600" s="292" t="s">
        <v>1581</v>
      </c>
      <c r="D600" s="292" t="s">
        <v>1582</v>
      </c>
      <c r="E600" s="292" t="s">
        <v>53</v>
      </c>
      <c r="F600" s="292" t="s">
        <v>1884</v>
      </c>
      <c r="G600" s="292"/>
      <c r="H600" s="293" t="s">
        <v>1571</v>
      </c>
      <c r="I600" s="261" t="s">
        <v>351</v>
      </c>
      <c r="J600" s="292" t="s">
        <v>352</v>
      </c>
      <c r="K600" s="292" t="s">
        <v>27</v>
      </c>
      <c r="L600" s="73" t="s">
        <v>1572</v>
      </c>
      <c r="M600" s="281">
        <v>2</v>
      </c>
      <c r="N600" s="262">
        <v>1989.4</v>
      </c>
      <c r="O600" s="73">
        <v>91</v>
      </c>
      <c r="P600" s="73" t="s">
        <v>22</v>
      </c>
      <c r="Q600" s="73"/>
      <c r="R600" s="454">
        <v>2011.268182</v>
      </c>
      <c r="S600" s="552"/>
      <c r="T600" s="216"/>
      <c r="U600" s="216"/>
      <c r="V600" s="216"/>
      <c r="W600" s="216"/>
      <c r="X600" s="216"/>
      <c r="Y600" s="216"/>
      <c r="Z600" s="216"/>
      <c r="AA600" s="216"/>
      <c r="AB600" s="216"/>
      <c r="AC600" s="216"/>
      <c r="AD600" s="216"/>
      <c r="AE600" s="216"/>
      <c r="AF600" s="216"/>
      <c r="AG600" s="216"/>
      <c r="AH600" s="216"/>
      <c r="AI600" s="216"/>
      <c r="AJ600" s="216"/>
      <c r="AK600" s="216"/>
      <c r="AL600" s="216"/>
      <c r="AM600" s="216"/>
      <c r="AN600" s="216"/>
      <c r="AO600" s="216"/>
      <c r="AP600" s="216"/>
      <c r="AQ600" s="216"/>
      <c r="AR600" s="216"/>
      <c r="AS600" s="216"/>
      <c r="AT600" s="216"/>
      <c r="AU600" s="216"/>
      <c r="AV600" s="216"/>
      <c r="AW600" s="216"/>
      <c r="AX600" s="216"/>
      <c r="AY600" s="216"/>
      <c r="AZ600" s="216"/>
      <c r="BA600" s="216"/>
      <c r="BB600" s="216"/>
      <c r="BC600" s="216"/>
      <c r="BD600" s="216"/>
      <c r="BE600" s="216"/>
      <c r="BF600" s="216"/>
      <c r="BG600" s="216"/>
      <c r="BH600" s="216"/>
      <c r="BI600" s="216"/>
      <c r="BJ600" s="216"/>
      <c r="BK600" s="216"/>
      <c r="BL600" s="216"/>
      <c r="BM600" s="216"/>
      <c r="BN600" s="216"/>
      <c r="BO600" s="216"/>
      <c r="BP600" s="216"/>
      <c r="BQ600" s="216"/>
      <c r="BR600" s="216"/>
      <c r="BS600" s="216"/>
      <c r="BT600" s="258"/>
      <c r="BU600" s="258"/>
      <c r="BV600" s="258"/>
      <c r="BW600" s="258"/>
      <c r="BX600" s="258"/>
    </row>
    <row r="601" spans="1:76" s="269" customFormat="1" ht="19.899999999999999" customHeight="1">
      <c r="A601" s="337"/>
      <c r="B601" s="389"/>
      <c r="C601" s="292" t="s">
        <v>1583</v>
      </c>
      <c r="D601" s="292" t="s">
        <v>1584</v>
      </c>
      <c r="E601" s="292" t="s">
        <v>53</v>
      </c>
      <c r="F601" s="292" t="s">
        <v>1884</v>
      </c>
      <c r="G601" s="292"/>
      <c r="H601" s="293" t="s">
        <v>1571</v>
      </c>
      <c r="I601" s="261" t="s">
        <v>351</v>
      </c>
      <c r="J601" s="292" t="s">
        <v>352</v>
      </c>
      <c r="K601" s="292" t="s">
        <v>27</v>
      </c>
      <c r="L601" s="73" t="s">
        <v>1572</v>
      </c>
      <c r="M601" s="281">
        <v>3</v>
      </c>
      <c r="N601" s="262">
        <v>1989.4</v>
      </c>
      <c r="O601" s="73">
        <v>91</v>
      </c>
      <c r="P601" s="73" t="s">
        <v>44</v>
      </c>
      <c r="Q601" s="73" t="s">
        <v>49</v>
      </c>
      <c r="R601" s="454">
        <v>2011.268182</v>
      </c>
      <c r="S601" s="552"/>
      <c r="T601" s="216"/>
      <c r="U601" s="216"/>
      <c r="V601" s="216"/>
      <c r="W601" s="216"/>
      <c r="X601" s="216"/>
      <c r="Y601" s="216"/>
      <c r="Z601" s="216"/>
      <c r="AA601" s="216"/>
      <c r="AB601" s="216"/>
      <c r="AC601" s="216"/>
      <c r="AD601" s="216"/>
      <c r="AE601" s="216"/>
      <c r="AF601" s="216"/>
      <c r="AG601" s="216"/>
      <c r="AH601" s="216"/>
      <c r="AI601" s="216"/>
      <c r="AJ601" s="216"/>
      <c r="AK601" s="216"/>
      <c r="AL601" s="216"/>
      <c r="AM601" s="216"/>
      <c r="AN601" s="216"/>
      <c r="AO601" s="216"/>
      <c r="AP601" s="216"/>
      <c r="AQ601" s="216"/>
      <c r="AR601" s="216"/>
      <c r="AS601" s="216"/>
      <c r="AT601" s="216"/>
      <c r="AU601" s="216"/>
      <c r="AV601" s="216"/>
      <c r="AW601" s="216"/>
      <c r="AX601" s="216"/>
      <c r="AY601" s="216"/>
      <c r="AZ601" s="216"/>
      <c r="BA601" s="216"/>
      <c r="BB601" s="216"/>
      <c r="BC601" s="216"/>
      <c r="BD601" s="216"/>
      <c r="BE601" s="216"/>
      <c r="BF601" s="216"/>
      <c r="BG601" s="216"/>
      <c r="BH601" s="216"/>
      <c r="BI601" s="216"/>
      <c r="BJ601" s="216"/>
      <c r="BK601" s="216"/>
      <c r="BL601" s="216"/>
      <c r="BM601" s="216"/>
      <c r="BN601" s="216"/>
      <c r="BO601" s="216"/>
      <c r="BP601" s="216"/>
      <c r="BQ601" s="216"/>
      <c r="BR601" s="216"/>
      <c r="BS601" s="216"/>
      <c r="BT601" s="258"/>
      <c r="BU601" s="258"/>
      <c r="BV601" s="258"/>
      <c r="BW601" s="258"/>
      <c r="BX601" s="258"/>
    </row>
    <row r="602" spans="1:76" s="269" customFormat="1" ht="19.899999999999999" customHeight="1">
      <c r="A602" s="337"/>
      <c r="B602" s="389"/>
      <c r="C602" s="292" t="s">
        <v>1585</v>
      </c>
      <c r="D602" s="292" t="s">
        <v>1586</v>
      </c>
      <c r="E602" s="292" t="s">
        <v>53</v>
      </c>
      <c r="F602" s="292" t="s">
        <v>1884</v>
      </c>
      <c r="G602" s="292"/>
      <c r="H602" s="293" t="s">
        <v>1571</v>
      </c>
      <c r="I602" s="261" t="s">
        <v>351</v>
      </c>
      <c r="J602" s="292" t="s">
        <v>352</v>
      </c>
      <c r="K602" s="292" t="s">
        <v>27</v>
      </c>
      <c r="L602" s="73" t="s">
        <v>1572</v>
      </c>
      <c r="M602" s="281">
        <v>4</v>
      </c>
      <c r="N602" s="262">
        <v>1989.4</v>
      </c>
      <c r="O602" s="73">
        <v>91</v>
      </c>
      <c r="P602" s="73" t="s">
        <v>44</v>
      </c>
      <c r="Q602" s="73" t="s">
        <v>49</v>
      </c>
      <c r="R602" s="454">
        <v>2011.268182</v>
      </c>
      <c r="S602" s="552"/>
      <c r="T602" s="216"/>
      <c r="U602" s="216"/>
      <c r="V602" s="216"/>
      <c r="W602" s="216"/>
      <c r="X602" s="216"/>
      <c r="Y602" s="216"/>
      <c r="Z602" s="216"/>
      <c r="AA602" s="216"/>
      <c r="AB602" s="216"/>
      <c r="AC602" s="216"/>
      <c r="AD602" s="216"/>
      <c r="AE602" s="216"/>
      <c r="AF602" s="216"/>
      <c r="AG602" s="216"/>
      <c r="AH602" s="216"/>
      <c r="AI602" s="216"/>
      <c r="AJ602" s="216"/>
      <c r="AK602" s="216"/>
      <c r="AL602" s="216"/>
      <c r="AM602" s="216"/>
      <c r="AN602" s="216"/>
      <c r="AO602" s="216"/>
      <c r="AP602" s="216"/>
      <c r="AQ602" s="216"/>
      <c r="AR602" s="216"/>
      <c r="AS602" s="216"/>
      <c r="AT602" s="216"/>
      <c r="AU602" s="216"/>
      <c r="AV602" s="216"/>
      <c r="AW602" s="216"/>
      <c r="AX602" s="216"/>
      <c r="AY602" s="216"/>
      <c r="AZ602" s="216"/>
      <c r="BA602" s="216"/>
      <c r="BB602" s="216"/>
      <c r="BC602" s="216"/>
      <c r="BD602" s="216"/>
      <c r="BE602" s="216"/>
      <c r="BF602" s="216"/>
      <c r="BG602" s="216"/>
      <c r="BH602" s="216"/>
      <c r="BI602" s="216"/>
      <c r="BJ602" s="216"/>
      <c r="BK602" s="216"/>
      <c r="BL602" s="216"/>
      <c r="BM602" s="216"/>
      <c r="BN602" s="216"/>
      <c r="BO602" s="216"/>
      <c r="BP602" s="216"/>
      <c r="BQ602" s="216"/>
      <c r="BR602" s="216"/>
      <c r="BS602" s="216"/>
      <c r="BT602" s="258"/>
      <c r="BU602" s="258"/>
      <c r="BV602" s="258"/>
      <c r="BW602" s="258"/>
      <c r="BX602" s="258"/>
    </row>
    <row r="603" spans="1:76" s="269" customFormat="1" ht="19.899999999999999" customHeight="1">
      <c r="A603" s="337"/>
      <c r="B603" s="389"/>
      <c r="C603" s="292" t="s">
        <v>1587</v>
      </c>
      <c r="D603" s="292" t="s">
        <v>1588</v>
      </c>
      <c r="E603" s="292" t="s">
        <v>53</v>
      </c>
      <c r="F603" s="292" t="s">
        <v>1884</v>
      </c>
      <c r="G603" s="292"/>
      <c r="H603" s="293" t="s">
        <v>1571</v>
      </c>
      <c r="I603" s="261" t="s">
        <v>351</v>
      </c>
      <c r="J603" s="292" t="s">
        <v>352</v>
      </c>
      <c r="K603" s="292" t="s">
        <v>27</v>
      </c>
      <c r="L603" s="73" t="s">
        <v>1572</v>
      </c>
      <c r="M603" s="281">
        <v>5</v>
      </c>
      <c r="N603" s="262">
        <v>1989.4</v>
      </c>
      <c r="O603" s="73">
        <v>91</v>
      </c>
      <c r="P603" s="73" t="s">
        <v>44</v>
      </c>
      <c r="Q603" s="73" t="s">
        <v>49</v>
      </c>
      <c r="R603" s="454">
        <v>2011.268182</v>
      </c>
      <c r="S603" s="552"/>
      <c r="T603" s="216"/>
      <c r="U603" s="216"/>
      <c r="V603" s="216"/>
      <c r="W603" s="216"/>
      <c r="X603" s="216"/>
      <c r="Y603" s="216"/>
      <c r="Z603" s="216"/>
      <c r="AA603" s="216"/>
      <c r="AB603" s="216"/>
      <c r="AC603" s="216"/>
      <c r="AD603" s="216"/>
      <c r="AE603" s="216"/>
      <c r="AF603" s="216"/>
      <c r="AG603" s="216"/>
      <c r="AH603" s="216"/>
      <c r="AI603" s="216"/>
      <c r="AJ603" s="216"/>
      <c r="AK603" s="216"/>
      <c r="AL603" s="216"/>
      <c r="AM603" s="216"/>
      <c r="AN603" s="216"/>
      <c r="AO603" s="216"/>
      <c r="AP603" s="216"/>
      <c r="AQ603" s="216"/>
      <c r="AR603" s="216"/>
      <c r="AS603" s="216"/>
      <c r="AT603" s="216"/>
      <c r="AU603" s="216"/>
      <c r="AV603" s="216"/>
      <c r="AW603" s="216"/>
      <c r="AX603" s="216"/>
      <c r="AY603" s="216"/>
      <c r="AZ603" s="216"/>
      <c r="BA603" s="216"/>
      <c r="BB603" s="216"/>
      <c r="BC603" s="216"/>
      <c r="BD603" s="216"/>
      <c r="BE603" s="216"/>
      <c r="BF603" s="216"/>
      <c r="BG603" s="216"/>
      <c r="BH603" s="216"/>
      <c r="BI603" s="216"/>
      <c r="BJ603" s="216"/>
      <c r="BK603" s="216"/>
      <c r="BL603" s="216"/>
      <c r="BM603" s="216"/>
      <c r="BN603" s="216"/>
      <c r="BO603" s="216"/>
      <c r="BP603" s="216"/>
      <c r="BQ603" s="216"/>
      <c r="BR603" s="216"/>
      <c r="BS603" s="216"/>
      <c r="BT603" s="258"/>
      <c r="BU603" s="258"/>
      <c r="BV603" s="258"/>
      <c r="BW603" s="258"/>
      <c r="BX603" s="258"/>
    </row>
    <row r="604" spans="1:76" s="269" customFormat="1" ht="19.899999999999999" customHeight="1">
      <c r="A604" s="337"/>
      <c r="B604" s="389"/>
      <c r="C604" s="161" t="s">
        <v>1573</v>
      </c>
      <c r="D604" s="161" t="s">
        <v>1574</v>
      </c>
      <c r="E604" s="161" t="s">
        <v>53</v>
      </c>
      <c r="F604" s="161" t="s">
        <v>1884</v>
      </c>
      <c r="G604" s="161"/>
      <c r="H604" s="162" t="s">
        <v>1571</v>
      </c>
      <c r="I604" s="261" t="s">
        <v>351</v>
      </c>
      <c r="J604" s="161" t="s">
        <v>352</v>
      </c>
      <c r="K604" s="161" t="s">
        <v>27</v>
      </c>
      <c r="L604" s="73" t="s">
        <v>1572</v>
      </c>
      <c r="M604" s="281">
        <v>10</v>
      </c>
      <c r="N604" s="262">
        <v>1989.4</v>
      </c>
      <c r="O604" s="73">
        <v>91</v>
      </c>
      <c r="P604" s="73" t="s">
        <v>28</v>
      </c>
      <c r="Q604" s="282">
        <v>0.05</v>
      </c>
      <c r="R604" s="454">
        <v>2011.268182</v>
      </c>
      <c r="S604" s="552"/>
      <c r="T604" s="216"/>
      <c r="U604" s="216"/>
      <c r="V604" s="216"/>
      <c r="W604" s="216"/>
      <c r="X604" s="216"/>
      <c r="Y604" s="216"/>
      <c r="Z604" s="216"/>
      <c r="AA604" s="216"/>
      <c r="AB604" s="216"/>
      <c r="AC604" s="216"/>
      <c r="AD604" s="216"/>
      <c r="AE604" s="216"/>
      <c r="AF604" s="216"/>
      <c r="AG604" s="216"/>
      <c r="AH604" s="216"/>
      <c r="AI604" s="216"/>
      <c r="AJ604" s="216"/>
      <c r="AK604" s="216"/>
      <c r="AL604" s="216"/>
      <c r="AM604" s="216"/>
      <c r="AN604" s="216"/>
      <c r="AO604" s="216"/>
      <c r="AP604" s="216"/>
      <c r="AQ604" s="216"/>
      <c r="AR604" s="216"/>
      <c r="AS604" s="216"/>
      <c r="AT604" s="216"/>
      <c r="AU604" s="216"/>
      <c r="AV604" s="216"/>
      <c r="AW604" s="216"/>
      <c r="AX604" s="216"/>
      <c r="AY604" s="216"/>
      <c r="AZ604" s="216"/>
      <c r="BA604" s="216"/>
      <c r="BB604" s="216"/>
      <c r="BC604" s="216"/>
      <c r="BD604" s="216"/>
      <c r="BE604" s="216"/>
      <c r="BF604" s="216"/>
      <c r="BG604" s="216"/>
      <c r="BH604" s="216"/>
      <c r="BI604" s="216"/>
      <c r="BJ604" s="216"/>
      <c r="BK604" s="216"/>
      <c r="BL604" s="216"/>
      <c r="BM604" s="216"/>
      <c r="BN604" s="216"/>
      <c r="BO604" s="216"/>
      <c r="BP604" s="216"/>
      <c r="BQ604" s="216"/>
      <c r="BR604" s="216"/>
      <c r="BS604" s="216"/>
      <c r="BT604" s="258"/>
      <c r="BU604" s="258"/>
      <c r="BV604" s="258"/>
      <c r="BW604" s="258"/>
      <c r="BX604" s="258"/>
    </row>
    <row r="605" spans="1:76" s="269" customFormat="1" ht="19.899999999999999" customHeight="1">
      <c r="A605" s="337"/>
      <c r="B605" s="389"/>
      <c r="C605" s="161" t="s">
        <v>1575</v>
      </c>
      <c r="D605" s="161" t="s">
        <v>1576</v>
      </c>
      <c r="E605" s="161" t="s">
        <v>53</v>
      </c>
      <c r="F605" s="161" t="s">
        <v>1884</v>
      </c>
      <c r="G605" s="161"/>
      <c r="H605" s="162" t="s">
        <v>1571</v>
      </c>
      <c r="I605" s="261" t="s">
        <v>351</v>
      </c>
      <c r="J605" s="161" t="s">
        <v>352</v>
      </c>
      <c r="K605" s="161" t="s">
        <v>27</v>
      </c>
      <c r="L605" s="73" t="s">
        <v>1572</v>
      </c>
      <c r="M605" s="281">
        <v>11</v>
      </c>
      <c r="N605" s="262">
        <v>1989.4</v>
      </c>
      <c r="O605" s="73">
        <v>91</v>
      </c>
      <c r="P605" s="73" t="s">
        <v>28</v>
      </c>
      <c r="Q605" s="282">
        <v>0.05</v>
      </c>
      <c r="R605" s="454">
        <v>2011.268182</v>
      </c>
      <c r="S605" s="552"/>
      <c r="T605" s="216"/>
      <c r="U605" s="216"/>
      <c r="V605" s="216"/>
      <c r="W605" s="216"/>
      <c r="X605" s="216"/>
      <c r="Y605" s="216"/>
      <c r="Z605" s="216"/>
      <c r="AA605" s="216"/>
      <c r="AB605" s="216"/>
      <c r="AC605" s="216"/>
      <c r="AD605" s="216"/>
      <c r="AE605" s="216"/>
      <c r="AF605" s="216"/>
      <c r="AG605" s="216"/>
      <c r="AH605" s="216"/>
      <c r="AI605" s="216"/>
      <c r="AJ605" s="216"/>
      <c r="AK605" s="216"/>
      <c r="AL605" s="216"/>
      <c r="AM605" s="216"/>
      <c r="AN605" s="216"/>
      <c r="AO605" s="216"/>
      <c r="AP605" s="216"/>
      <c r="AQ605" s="216"/>
      <c r="AR605" s="216"/>
      <c r="AS605" s="216"/>
      <c r="AT605" s="216"/>
      <c r="AU605" s="216"/>
      <c r="AV605" s="216"/>
      <c r="AW605" s="216"/>
      <c r="AX605" s="216"/>
      <c r="AY605" s="216"/>
      <c r="AZ605" s="216"/>
      <c r="BA605" s="216"/>
      <c r="BB605" s="216"/>
      <c r="BC605" s="216"/>
      <c r="BD605" s="216"/>
      <c r="BE605" s="216"/>
      <c r="BF605" s="216"/>
      <c r="BG605" s="216"/>
      <c r="BH605" s="216"/>
      <c r="BI605" s="216"/>
      <c r="BJ605" s="216"/>
      <c r="BK605" s="216"/>
      <c r="BL605" s="216"/>
      <c r="BM605" s="216"/>
      <c r="BN605" s="216"/>
      <c r="BO605" s="216"/>
      <c r="BP605" s="216"/>
      <c r="BQ605" s="216"/>
      <c r="BR605" s="216"/>
      <c r="BS605" s="216"/>
      <c r="BT605" s="258"/>
      <c r="BU605" s="258"/>
      <c r="BV605" s="258"/>
      <c r="BW605" s="258"/>
      <c r="BX605" s="258"/>
    </row>
    <row r="606" spans="1:76" s="269" customFormat="1" ht="19.899999999999999" customHeight="1">
      <c r="A606" s="337"/>
      <c r="B606" s="389"/>
      <c r="C606" s="161" t="s">
        <v>1577</v>
      </c>
      <c r="D606" s="161" t="s">
        <v>1578</v>
      </c>
      <c r="E606" s="161" t="s">
        <v>53</v>
      </c>
      <c r="F606" s="161" t="s">
        <v>1884</v>
      </c>
      <c r="G606" s="161"/>
      <c r="H606" s="162" t="s">
        <v>1571</v>
      </c>
      <c r="I606" s="261" t="s">
        <v>351</v>
      </c>
      <c r="J606" s="161" t="s">
        <v>352</v>
      </c>
      <c r="K606" s="161" t="s">
        <v>27</v>
      </c>
      <c r="L606" s="73" t="s">
        <v>1572</v>
      </c>
      <c r="M606" s="281">
        <v>12</v>
      </c>
      <c r="N606" s="262">
        <v>1989.4</v>
      </c>
      <c r="O606" s="73">
        <v>91</v>
      </c>
      <c r="P606" s="73" t="s">
        <v>28</v>
      </c>
      <c r="Q606" s="282">
        <v>0.05</v>
      </c>
      <c r="R606" s="454">
        <v>2011.268182</v>
      </c>
      <c r="S606" s="552"/>
      <c r="T606" s="216"/>
      <c r="U606" s="216"/>
      <c r="V606" s="216"/>
      <c r="W606" s="216"/>
      <c r="X606" s="216"/>
      <c r="Y606" s="216"/>
      <c r="Z606" s="216"/>
      <c r="AA606" s="216"/>
      <c r="AB606" s="216"/>
      <c r="AC606" s="216"/>
      <c r="AD606" s="216"/>
      <c r="AE606" s="216"/>
      <c r="AF606" s="216"/>
      <c r="AG606" s="216"/>
      <c r="AH606" s="216"/>
      <c r="AI606" s="216"/>
      <c r="AJ606" s="216"/>
      <c r="AK606" s="216"/>
      <c r="AL606" s="216"/>
      <c r="AM606" s="216"/>
      <c r="AN606" s="216"/>
      <c r="AO606" s="216"/>
      <c r="AP606" s="216"/>
      <c r="AQ606" s="216"/>
      <c r="AR606" s="216"/>
      <c r="AS606" s="216"/>
      <c r="AT606" s="216"/>
      <c r="AU606" s="216"/>
      <c r="AV606" s="216"/>
      <c r="AW606" s="216"/>
      <c r="AX606" s="216"/>
      <c r="AY606" s="216"/>
      <c r="AZ606" s="216"/>
      <c r="BA606" s="216"/>
      <c r="BB606" s="216"/>
      <c r="BC606" s="216"/>
      <c r="BD606" s="216"/>
      <c r="BE606" s="216"/>
      <c r="BF606" s="216"/>
      <c r="BG606" s="216"/>
      <c r="BH606" s="216"/>
      <c r="BI606" s="216"/>
      <c r="BJ606" s="216"/>
      <c r="BK606" s="216"/>
      <c r="BL606" s="216"/>
      <c r="BM606" s="216"/>
      <c r="BN606" s="216"/>
      <c r="BO606" s="216"/>
      <c r="BP606" s="216"/>
      <c r="BQ606" s="216"/>
      <c r="BR606" s="216"/>
      <c r="BS606" s="216"/>
      <c r="BT606" s="258"/>
      <c r="BU606" s="258"/>
      <c r="BV606" s="258"/>
      <c r="BW606" s="258"/>
      <c r="BX606" s="258"/>
    </row>
    <row r="607" spans="1:76" s="269" customFormat="1" ht="19.899999999999999" customHeight="1">
      <c r="A607" s="337"/>
      <c r="B607" s="389"/>
      <c r="C607" s="161" t="s">
        <v>1579</v>
      </c>
      <c r="D607" s="161" t="s">
        <v>1580</v>
      </c>
      <c r="E607" s="161" t="s">
        <v>53</v>
      </c>
      <c r="F607" s="161" t="s">
        <v>1884</v>
      </c>
      <c r="G607" s="161"/>
      <c r="H607" s="162" t="s">
        <v>1571</v>
      </c>
      <c r="I607" s="261" t="s">
        <v>351</v>
      </c>
      <c r="J607" s="161" t="s">
        <v>352</v>
      </c>
      <c r="K607" s="161" t="s">
        <v>27</v>
      </c>
      <c r="L607" s="73" t="s">
        <v>1572</v>
      </c>
      <c r="M607" s="281">
        <v>13</v>
      </c>
      <c r="N607" s="262">
        <v>455.7</v>
      </c>
      <c r="O607" s="73">
        <v>91</v>
      </c>
      <c r="P607" s="73" t="s">
        <v>44</v>
      </c>
      <c r="Q607" s="73" t="s">
        <v>49</v>
      </c>
      <c r="R607" s="454">
        <v>460.70921399999997</v>
      </c>
      <c r="S607" s="552"/>
      <c r="T607" s="216"/>
      <c r="U607" s="216"/>
      <c r="V607" s="216"/>
      <c r="W607" s="216"/>
      <c r="X607" s="216"/>
      <c r="Y607" s="216"/>
      <c r="Z607" s="216"/>
      <c r="AA607" s="216"/>
      <c r="AB607" s="216"/>
      <c r="AC607" s="216"/>
      <c r="AD607" s="216"/>
      <c r="AE607" s="216"/>
      <c r="AF607" s="216"/>
      <c r="AG607" s="216"/>
      <c r="AH607" s="216"/>
      <c r="AI607" s="216"/>
      <c r="AJ607" s="216"/>
      <c r="AK607" s="216"/>
      <c r="AL607" s="216"/>
      <c r="AM607" s="216"/>
      <c r="AN607" s="216"/>
      <c r="AO607" s="216"/>
      <c r="AP607" s="216"/>
      <c r="AQ607" s="216"/>
      <c r="AR607" s="216"/>
      <c r="AS607" s="216"/>
      <c r="AT607" s="216"/>
      <c r="AU607" s="216"/>
      <c r="AV607" s="216"/>
      <c r="AW607" s="216"/>
      <c r="AX607" s="216"/>
      <c r="AY607" s="216"/>
      <c r="AZ607" s="216"/>
      <c r="BA607" s="216"/>
      <c r="BB607" s="216"/>
      <c r="BC607" s="216"/>
      <c r="BD607" s="216"/>
      <c r="BE607" s="216"/>
      <c r="BF607" s="216"/>
      <c r="BG607" s="216"/>
      <c r="BH607" s="216"/>
      <c r="BI607" s="216"/>
      <c r="BJ607" s="216"/>
      <c r="BK607" s="216"/>
      <c r="BL607" s="216"/>
      <c r="BM607" s="216"/>
      <c r="BN607" s="216"/>
      <c r="BO607" s="216"/>
      <c r="BP607" s="216"/>
      <c r="BQ607" s="216"/>
      <c r="BR607" s="216"/>
      <c r="BS607" s="216"/>
      <c r="BT607" s="258"/>
      <c r="BU607" s="258"/>
      <c r="BV607" s="258"/>
      <c r="BW607" s="258"/>
      <c r="BX607" s="258"/>
    </row>
    <row r="608" spans="1:76" s="269" customFormat="1" ht="19.899999999999999" customHeight="1" thickBot="1">
      <c r="A608" s="337"/>
      <c r="B608" s="390"/>
      <c r="C608" s="944" t="s">
        <v>1587</v>
      </c>
      <c r="D608" s="944" t="s">
        <v>1589</v>
      </c>
      <c r="E608" s="944" t="s">
        <v>53</v>
      </c>
      <c r="F608" s="944" t="s">
        <v>1884</v>
      </c>
      <c r="G608" s="944"/>
      <c r="H608" s="945" t="s">
        <v>1571</v>
      </c>
      <c r="I608" s="261" t="s">
        <v>351</v>
      </c>
      <c r="J608" s="944" t="s">
        <v>352</v>
      </c>
      <c r="K608" s="944" t="s">
        <v>27</v>
      </c>
      <c r="L608" s="398" t="s">
        <v>1590</v>
      </c>
      <c r="M608" s="438">
        <v>7</v>
      </c>
      <c r="N608" s="439">
        <v>1989.4</v>
      </c>
      <c r="O608" s="398">
        <v>91</v>
      </c>
      <c r="P608" s="398" t="s">
        <v>44</v>
      </c>
      <c r="Q608" s="398" t="s">
        <v>49</v>
      </c>
      <c r="R608" s="441">
        <v>2011.268182</v>
      </c>
      <c r="S608" s="552">
        <f>SUM(R599:R608)</f>
        <v>18562.122852</v>
      </c>
      <c r="T608" s="216"/>
      <c r="U608" s="216"/>
      <c r="V608" s="216"/>
      <c r="W608" s="216"/>
      <c r="X608" s="216"/>
      <c r="Y608" s="216"/>
      <c r="Z608" s="216"/>
      <c r="AA608" s="216"/>
      <c r="AB608" s="216"/>
      <c r="AC608" s="216"/>
      <c r="AD608" s="216"/>
      <c r="AE608" s="216"/>
      <c r="AF608" s="216"/>
      <c r="AG608" s="216"/>
      <c r="AH608" s="216"/>
      <c r="AI608" s="216"/>
      <c r="AJ608" s="216"/>
      <c r="AK608" s="216"/>
      <c r="AL608" s="216"/>
      <c r="AM608" s="216"/>
      <c r="AN608" s="216"/>
      <c r="AO608" s="216"/>
      <c r="AP608" s="216"/>
      <c r="AQ608" s="216"/>
      <c r="AR608" s="216"/>
      <c r="AS608" s="216"/>
      <c r="AT608" s="216"/>
      <c r="AU608" s="216"/>
      <c r="AV608" s="216"/>
      <c r="AW608" s="216"/>
      <c r="AX608" s="216"/>
      <c r="AY608" s="216"/>
      <c r="AZ608" s="216"/>
      <c r="BA608" s="216"/>
      <c r="BB608" s="216"/>
      <c r="BC608" s="216"/>
      <c r="BD608" s="216"/>
      <c r="BE608" s="216"/>
      <c r="BF608" s="216"/>
      <c r="BG608" s="216"/>
      <c r="BH608" s="216"/>
      <c r="BI608" s="216"/>
      <c r="BJ608" s="216"/>
      <c r="BK608" s="216"/>
      <c r="BL608" s="216"/>
      <c r="BM608" s="216"/>
      <c r="BN608" s="216"/>
      <c r="BO608" s="216"/>
      <c r="BP608" s="216"/>
      <c r="BQ608" s="216"/>
      <c r="BR608" s="216"/>
      <c r="BS608" s="216"/>
      <c r="BT608" s="258"/>
      <c r="BU608" s="258"/>
      <c r="BV608" s="258"/>
      <c r="BW608" s="258"/>
      <c r="BX608" s="258"/>
    </row>
    <row r="609" spans="1:76" s="269" customFormat="1" ht="19.899999999999999" customHeight="1">
      <c r="A609" s="234">
        <v>847</v>
      </c>
      <c r="B609" s="378">
        <v>87</v>
      </c>
      <c r="C609" s="364" t="s">
        <v>410</v>
      </c>
      <c r="D609" s="364" t="s">
        <v>411</v>
      </c>
      <c r="E609" s="379" t="s">
        <v>54</v>
      </c>
      <c r="F609" s="379" t="s">
        <v>17</v>
      </c>
      <c r="G609" s="379"/>
      <c r="H609" s="364" t="s">
        <v>412</v>
      </c>
      <c r="I609" s="364" t="s">
        <v>413</v>
      </c>
      <c r="J609" s="379" t="s">
        <v>352</v>
      </c>
      <c r="K609" s="379" t="s">
        <v>1885</v>
      </c>
      <c r="L609" s="379" t="s">
        <v>19</v>
      </c>
      <c r="M609" s="379" t="s">
        <v>19</v>
      </c>
      <c r="N609" s="380">
        <v>1007.2</v>
      </c>
      <c r="O609" s="364" t="s">
        <v>414</v>
      </c>
      <c r="P609" s="379" t="s">
        <v>22</v>
      </c>
      <c r="Q609" s="367"/>
      <c r="R609" s="368">
        <v>1017.749186</v>
      </c>
      <c r="S609" s="550"/>
      <c r="T609" s="206"/>
      <c r="U609" s="206"/>
      <c r="V609" s="206"/>
      <c r="W609" s="206"/>
      <c r="X609" s="206"/>
      <c r="Y609" s="206"/>
      <c r="Z609" s="206"/>
      <c r="AA609" s="206"/>
      <c r="AB609" s="206"/>
      <c r="AC609" s="206"/>
      <c r="AD609" s="206"/>
      <c r="AE609" s="206"/>
      <c r="AF609" s="206"/>
      <c r="AG609" s="206"/>
      <c r="AH609" s="206"/>
      <c r="AI609" s="206"/>
      <c r="AJ609" s="206"/>
      <c r="AK609" s="206"/>
      <c r="AL609" s="206"/>
      <c r="AM609" s="206"/>
      <c r="AN609" s="206"/>
      <c r="AO609" s="206"/>
      <c r="AP609" s="206"/>
      <c r="AQ609" s="206"/>
      <c r="AR609" s="206"/>
      <c r="AS609" s="206"/>
      <c r="AT609" s="206"/>
      <c r="AU609" s="206"/>
      <c r="AV609" s="206"/>
      <c r="AW609" s="206"/>
      <c r="AX609" s="206"/>
      <c r="AY609" s="206"/>
      <c r="AZ609" s="206"/>
      <c r="BA609" s="206"/>
      <c r="BB609" s="206"/>
      <c r="BC609" s="206"/>
      <c r="BD609" s="206"/>
      <c r="BE609" s="206"/>
      <c r="BF609" s="206"/>
      <c r="BG609" s="206"/>
      <c r="BH609" s="206"/>
      <c r="BI609" s="206"/>
      <c r="BJ609" s="206"/>
      <c r="BK609" s="206"/>
      <c r="BL609" s="206"/>
      <c r="BM609" s="206"/>
      <c r="BN609" s="206"/>
      <c r="BO609" s="206"/>
      <c r="BP609" s="206"/>
      <c r="BQ609" s="206"/>
      <c r="BR609" s="206"/>
      <c r="BS609" s="206"/>
      <c r="BT609" s="232"/>
      <c r="BU609" s="232"/>
      <c r="BV609" s="232"/>
      <c r="BW609" s="232"/>
      <c r="BX609" s="232"/>
    </row>
    <row r="610" spans="1:76" s="269" customFormat="1" ht="19.899999999999999" customHeight="1" thickBot="1">
      <c r="A610" s="234">
        <v>848</v>
      </c>
      <c r="B610" s="382"/>
      <c r="C610" s="370" t="s">
        <v>415</v>
      </c>
      <c r="D610" s="370" t="s">
        <v>416</v>
      </c>
      <c r="E610" s="383" t="s">
        <v>54</v>
      </c>
      <c r="F610" s="383" t="s">
        <v>17</v>
      </c>
      <c r="G610" s="383"/>
      <c r="H610" s="370" t="s">
        <v>412</v>
      </c>
      <c r="I610" s="373" t="s">
        <v>351</v>
      </c>
      <c r="J610" s="383" t="s">
        <v>352</v>
      </c>
      <c r="K610" s="383" t="s">
        <v>1885</v>
      </c>
      <c r="L610" s="383" t="s">
        <v>19</v>
      </c>
      <c r="M610" s="383" t="s">
        <v>20</v>
      </c>
      <c r="N610" s="384">
        <v>94.8</v>
      </c>
      <c r="O610" s="370" t="s">
        <v>414</v>
      </c>
      <c r="P610" s="383" t="s">
        <v>21</v>
      </c>
      <c r="Q610" s="374">
        <v>0.1</v>
      </c>
      <c r="R610" s="375">
        <v>95.792913999999996</v>
      </c>
      <c r="S610" s="550">
        <f>SUM(R609:R610)</f>
        <v>1113.5421000000001</v>
      </c>
      <c r="T610" s="206"/>
      <c r="U610" s="206"/>
      <c r="V610" s="206"/>
      <c r="W610" s="206"/>
      <c r="X610" s="206"/>
      <c r="Y610" s="206"/>
      <c r="Z610" s="206"/>
      <c r="AA610" s="206"/>
      <c r="AB610" s="206"/>
      <c r="AC610" s="206"/>
      <c r="AD610" s="206"/>
      <c r="AE610" s="206"/>
      <c r="AF610" s="206"/>
      <c r="AG610" s="206"/>
      <c r="AH610" s="206"/>
      <c r="AI610" s="206"/>
      <c r="AJ610" s="206"/>
      <c r="AK610" s="206"/>
      <c r="AL610" s="206"/>
      <c r="AM610" s="206"/>
      <c r="AN610" s="206"/>
      <c r="AO610" s="206"/>
      <c r="AP610" s="206"/>
      <c r="AQ610" s="206"/>
      <c r="AR610" s="206"/>
      <c r="AS610" s="206"/>
      <c r="AT610" s="206"/>
      <c r="AU610" s="206"/>
      <c r="AV610" s="206"/>
      <c r="AW610" s="206"/>
      <c r="AX610" s="206"/>
      <c r="AY610" s="206"/>
      <c r="AZ610" s="206"/>
      <c r="BA610" s="206"/>
      <c r="BB610" s="206"/>
      <c r="BC610" s="206"/>
      <c r="BD610" s="206"/>
      <c r="BE610" s="206"/>
      <c r="BF610" s="206"/>
      <c r="BG610" s="206"/>
      <c r="BH610" s="206"/>
      <c r="BI610" s="206"/>
      <c r="BJ610" s="206"/>
      <c r="BK610" s="206"/>
      <c r="BL610" s="206"/>
      <c r="BM610" s="206"/>
      <c r="BN610" s="206"/>
      <c r="BO610" s="206"/>
      <c r="BP610" s="206"/>
      <c r="BQ610" s="206"/>
      <c r="BR610" s="206"/>
      <c r="BS610" s="206"/>
      <c r="BT610" s="232"/>
      <c r="BU610" s="232"/>
      <c r="BV610" s="232"/>
      <c r="BW610" s="232"/>
      <c r="BX610" s="232"/>
    </row>
    <row r="611" spans="1:76" s="212" customFormat="1" ht="19.899999999999999" customHeight="1">
      <c r="A611" s="339">
        <v>766</v>
      </c>
      <c r="B611" s="363">
        <v>88</v>
      </c>
      <c r="C611" s="364" t="s">
        <v>502</v>
      </c>
      <c r="D611" s="364" t="s">
        <v>237</v>
      </c>
      <c r="E611" s="366" t="s">
        <v>54</v>
      </c>
      <c r="F611" s="366" t="s">
        <v>211</v>
      </c>
      <c r="G611" s="366">
        <v>1</v>
      </c>
      <c r="H611" s="365" t="s">
        <v>465</v>
      </c>
      <c r="I611" s="365" t="s">
        <v>337</v>
      </c>
      <c r="J611" s="366" t="s">
        <v>71</v>
      </c>
      <c r="K611" s="366" t="s">
        <v>1885</v>
      </c>
      <c r="L611" s="366" t="s">
        <v>19</v>
      </c>
      <c r="M611" s="366">
        <v>1</v>
      </c>
      <c r="N611" s="365">
        <v>1680</v>
      </c>
      <c r="O611" s="365"/>
      <c r="P611" s="366" t="s">
        <v>21</v>
      </c>
      <c r="Q611" s="367">
        <v>0.05</v>
      </c>
      <c r="R611" s="368">
        <v>1694.7963239999999</v>
      </c>
      <c r="S611" s="550"/>
      <c r="T611" s="206"/>
      <c r="U611" s="206"/>
      <c r="V611" s="206"/>
      <c r="W611" s="206"/>
      <c r="X611" s="206"/>
      <c r="Y611" s="206"/>
      <c r="Z611" s="206"/>
      <c r="AA611" s="206"/>
      <c r="AB611" s="206"/>
      <c r="AC611" s="206"/>
      <c r="AD611" s="206"/>
      <c r="AE611" s="206"/>
      <c r="AF611" s="206"/>
      <c r="AG611" s="206"/>
      <c r="AH611" s="206"/>
      <c r="AI611" s="206"/>
      <c r="AJ611" s="206"/>
      <c r="AK611" s="206"/>
      <c r="AL611" s="206"/>
      <c r="AM611" s="206"/>
      <c r="AN611" s="206"/>
      <c r="AO611" s="206"/>
      <c r="AP611" s="206"/>
      <c r="AQ611" s="206"/>
      <c r="AR611" s="206"/>
      <c r="AS611" s="206"/>
      <c r="AT611" s="206"/>
      <c r="AU611" s="206"/>
      <c r="AV611" s="206"/>
      <c r="AW611" s="206"/>
      <c r="AX611" s="206"/>
      <c r="AY611" s="206"/>
      <c r="AZ611" s="206"/>
      <c r="BA611" s="206"/>
      <c r="BB611" s="206"/>
      <c r="BC611" s="206"/>
      <c r="BD611" s="206"/>
      <c r="BE611" s="206"/>
      <c r="BF611" s="206"/>
      <c r="BG611" s="206"/>
      <c r="BH611" s="206"/>
      <c r="BI611" s="206"/>
      <c r="BJ611" s="206"/>
      <c r="BK611" s="206"/>
      <c r="BL611" s="206"/>
      <c r="BM611" s="206"/>
      <c r="BN611" s="206"/>
      <c r="BO611" s="206"/>
      <c r="BP611" s="206"/>
      <c r="BQ611" s="206"/>
      <c r="BR611" s="206"/>
      <c r="BS611" s="206"/>
      <c r="BT611" s="206"/>
      <c r="BU611" s="206"/>
      <c r="BV611" s="206"/>
      <c r="BW611" s="206"/>
      <c r="BX611" s="206"/>
    </row>
    <row r="612" spans="1:76" s="206" customFormat="1" ht="19.899999999999999" customHeight="1">
      <c r="A612" s="340">
        <v>767</v>
      </c>
      <c r="B612" s="376"/>
      <c r="C612" s="226" t="s">
        <v>503</v>
      </c>
      <c r="D612" s="226" t="s">
        <v>238</v>
      </c>
      <c r="E612" s="225" t="s">
        <v>54</v>
      </c>
      <c r="F612" s="225" t="s">
        <v>211</v>
      </c>
      <c r="G612" s="225">
        <v>1</v>
      </c>
      <c r="H612" s="227" t="s">
        <v>465</v>
      </c>
      <c r="I612" s="228" t="s">
        <v>351</v>
      </c>
      <c r="J612" s="225" t="s">
        <v>71</v>
      </c>
      <c r="K612" s="225" t="s">
        <v>1885</v>
      </c>
      <c r="L612" s="225" t="s">
        <v>19</v>
      </c>
      <c r="M612" s="225">
        <v>2</v>
      </c>
      <c r="N612" s="227">
        <v>1680</v>
      </c>
      <c r="O612" s="227"/>
      <c r="P612" s="225" t="s">
        <v>21</v>
      </c>
      <c r="Q612" s="229">
        <v>0.05</v>
      </c>
      <c r="R612" s="377">
        <v>1694.7963239999999</v>
      </c>
      <c r="S612" s="550"/>
    </row>
    <row r="613" spans="1:76" s="41" customFormat="1" ht="19.899999999999999" customHeight="1" thickBot="1">
      <c r="A613" s="31">
        <v>768</v>
      </c>
      <c r="B613" s="369"/>
      <c r="C613" s="370" t="s">
        <v>504</v>
      </c>
      <c r="D613" s="370" t="s">
        <v>239</v>
      </c>
      <c r="E613" s="372" t="s">
        <v>54</v>
      </c>
      <c r="F613" s="372" t="s">
        <v>211</v>
      </c>
      <c r="G613" s="372">
        <v>1</v>
      </c>
      <c r="H613" s="371" t="s">
        <v>465</v>
      </c>
      <c r="I613" s="373" t="s">
        <v>351</v>
      </c>
      <c r="J613" s="372" t="s">
        <v>71</v>
      </c>
      <c r="K613" s="372" t="s">
        <v>1885</v>
      </c>
      <c r="L613" s="372" t="s">
        <v>19</v>
      </c>
      <c r="M613" s="372">
        <v>3</v>
      </c>
      <c r="N613" s="371">
        <v>1785</v>
      </c>
      <c r="O613" s="371"/>
      <c r="P613" s="372" t="s">
        <v>21</v>
      </c>
      <c r="Q613" s="374">
        <v>0.05</v>
      </c>
      <c r="R613" s="375">
        <v>1800.7210930000001</v>
      </c>
      <c r="S613" s="550">
        <f>SUM(R611:R613)</f>
        <v>5190.3137409999999</v>
      </c>
      <c r="T613" s="206"/>
      <c r="U613" s="206"/>
      <c r="V613" s="206"/>
      <c r="W613" s="206"/>
      <c r="X613" s="206"/>
      <c r="Y613" s="206"/>
      <c r="Z613" s="206"/>
      <c r="AA613" s="206"/>
      <c r="AB613" s="206"/>
      <c r="AC613" s="206"/>
      <c r="AD613" s="206"/>
      <c r="AE613" s="206"/>
      <c r="AF613" s="206"/>
      <c r="AG613" s="206"/>
      <c r="AH613" s="206"/>
      <c r="AI613" s="206"/>
      <c r="AJ613" s="206"/>
      <c r="AK613" s="206"/>
      <c r="AL613" s="206"/>
      <c r="AM613" s="206"/>
      <c r="AN613" s="206"/>
      <c r="AO613" s="206"/>
      <c r="AP613" s="206"/>
      <c r="AQ613" s="206"/>
      <c r="AR613" s="206"/>
      <c r="AS613" s="206"/>
      <c r="AT613" s="206"/>
      <c r="AU613" s="206"/>
      <c r="AV613" s="206"/>
      <c r="AW613" s="206"/>
      <c r="AX613" s="206"/>
      <c r="AY613" s="206"/>
      <c r="AZ613" s="206"/>
      <c r="BA613" s="206"/>
      <c r="BB613" s="206"/>
      <c r="BC613" s="206"/>
      <c r="BD613" s="206"/>
      <c r="BE613" s="206"/>
      <c r="BF613" s="206"/>
      <c r="BG613" s="206"/>
      <c r="BH613" s="206"/>
      <c r="BI613" s="206"/>
      <c r="BJ613" s="206"/>
      <c r="BK613" s="206"/>
      <c r="BL613" s="206"/>
      <c r="BM613" s="206"/>
      <c r="BN613" s="206"/>
      <c r="BO613" s="206"/>
      <c r="BP613" s="206"/>
      <c r="BQ613" s="206"/>
      <c r="BR613" s="206"/>
      <c r="BS613" s="206"/>
      <c r="BT613" s="24"/>
      <c r="BU613" s="24"/>
      <c r="BV613" s="24"/>
      <c r="BW613" s="24"/>
      <c r="BX613" s="24"/>
    </row>
    <row r="614" spans="1:76" ht="19.899999999999999" customHeight="1" thickBot="1">
      <c r="A614" s="48"/>
      <c r="B614" s="475">
        <v>89</v>
      </c>
      <c r="C614" s="938" t="s">
        <v>235</v>
      </c>
      <c r="D614" s="939" t="s">
        <v>236</v>
      </c>
      <c r="E614" s="938" t="s">
        <v>54</v>
      </c>
      <c r="F614" s="938" t="s">
        <v>211</v>
      </c>
      <c r="G614" s="938">
        <v>1</v>
      </c>
      <c r="H614" s="940" t="s">
        <v>464</v>
      </c>
      <c r="I614" s="545" t="s">
        <v>1058</v>
      </c>
      <c r="J614" s="938" t="s">
        <v>71</v>
      </c>
      <c r="K614" s="546" t="s">
        <v>1885</v>
      </c>
      <c r="L614" s="938" t="s">
        <v>108</v>
      </c>
      <c r="M614" s="938" t="s">
        <v>1059</v>
      </c>
      <c r="N614" s="941">
        <v>3473</v>
      </c>
      <c r="O614" s="938" t="s">
        <v>1060</v>
      </c>
      <c r="P614" s="482" t="s">
        <v>22</v>
      </c>
      <c r="Q614" s="548"/>
      <c r="R614" s="549">
        <v>3473</v>
      </c>
      <c r="S614" s="551">
        <f>SUM(R614)</f>
        <v>3473</v>
      </c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  <c r="AK614" s="214"/>
      <c r="AL614" s="214"/>
      <c r="AM614" s="214"/>
      <c r="AN614" s="214"/>
      <c r="AO614" s="214"/>
      <c r="AP614" s="214"/>
      <c r="AQ614" s="214"/>
      <c r="AR614" s="214"/>
      <c r="AS614" s="214"/>
      <c r="AT614" s="214"/>
      <c r="AU614" s="214"/>
      <c r="AV614" s="214"/>
      <c r="AW614" s="214"/>
      <c r="AX614" s="214"/>
      <c r="AY614" s="214"/>
      <c r="AZ614" s="214"/>
      <c r="BA614" s="214"/>
      <c r="BB614" s="214"/>
      <c r="BC614" s="214"/>
      <c r="BD614" s="214"/>
      <c r="BE614" s="214"/>
      <c r="BF614" s="214"/>
      <c r="BG614" s="214"/>
      <c r="BH614" s="214"/>
      <c r="BI614" s="214"/>
      <c r="BJ614" s="214"/>
      <c r="BK614" s="214"/>
      <c r="BL614" s="214"/>
      <c r="BM614" s="214"/>
      <c r="BN614" s="214"/>
      <c r="BO614" s="214"/>
      <c r="BP614" s="214"/>
      <c r="BQ614" s="214"/>
      <c r="BR614" s="214"/>
      <c r="BS614" s="214"/>
      <c r="BT614" s="215"/>
      <c r="BU614" s="215"/>
      <c r="BV614" s="215"/>
      <c r="BW614" s="215"/>
      <c r="BX614" s="215"/>
    </row>
    <row r="615" spans="1:76" s="38" customFormat="1" ht="19.899999999999999" customHeight="1">
      <c r="A615" s="48"/>
      <c r="B615" s="345">
        <v>90</v>
      </c>
      <c r="C615" s="434" t="s">
        <v>1061</v>
      </c>
      <c r="D615" s="434" t="s">
        <v>1062</v>
      </c>
      <c r="E615" s="434" t="s">
        <v>54</v>
      </c>
      <c r="F615" s="434" t="s">
        <v>1884</v>
      </c>
      <c r="G615" s="434"/>
      <c r="H615" s="435" t="s">
        <v>1063</v>
      </c>
      <c r="I615" s="348" t="s">
        <v>338</v>
      </c>
      <c r="J615" s="434" t="s">
        <v>71</v>
      </c>
      <c r="K615" s="434" t="s">
        <v>27</v>
      </c>
      <c r="L615" s="349">
        <v>3</v>
      </c>
      <c r="M615" s="350">
        <v>1</v>
      </c>
      <c r="N615" s="351">
        <v>2000</v>
      </c>
      <c r="O615" s="349">
        <v>51</v>
      </c>
      <c r="P615" s="349" t="s">
        <v>44</v>
      </c>
      <c r="Q615" s="349" t="s">
        <v>49</v>
      </c>
      <c r="R615" s="469">
        <v>2022</v>
      </c>
      <c r="S615" s="551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  <c r="AK615" s="214"/>
      <c r="AL615" s="214"/>
      <c r="AM615" s="214"/>
      <c r="AN615" s="214"/>
      <c r="AO615" s="214"/>
      <c r="AP615" s="214"/>
      <c r="AQ615" s="214"/>
      <c r="AR615" s="214"/>
      <c r="AS615" s="214"/>
      <c r="AT615" s="214"/>
      <c r="AU615" s="214"/>
      <c r="AV615" s="214"/>
      <c r="AW615" s="214"/>
      <c r="AX615" s="214"/>
      <c r="AY615" s="214"/>
      <c r="AZ615" s="214"/>
      <c r="BA615" s="214"/>
      <c r="BB615" s="214"/>
      <c r="BC615" s="214"/>
      <c r="BD615" s="214"/>
      <c r="BE615" s="214"/>
      <c r="BF615" s="214"/>
      <c r="BG615" s="214"/>
      <c r="BH615" s="214"/>
      <c r="BI615" s="214"/>
      <c r="BJ615" s="214"/>
      <c r="BK615" s="214"/>
      <c r="BL615" s="214"/>
      <c r="BM615" s="214"/>
      <c r="BN615" s="214"/>
      <c r="BO615" s="214"/>
      <c r="BP615" s="214"/>
      <c r="BQ615" s="214"/>
      <c r="BR615" s="214"/>
      <c r="BS615" s="214"/>
      <c r="BT615" s="215"/>
      <c r="BU615" s="215"/>
      <c r="BV615" s="215"/>
      <c r="BW615" s="215"/>
      <c r="BX615" s="215"/>
    </row>
    <row r="616" spans="1:76" ht="19.899999999999999" customHeight="1">
      <c r="A616" s="48"/>
      <c r="B616" s="353"/>
      <c r="C616" s="98" t="s">
        <v>1069</v>
      </c>
      <c r="D616" s="98" t="s">
        <v>1070</v>
      </c>
      <c r="E616" s="98" t="s">
        <v>54</v>
      </c>
      <c r="F616" s="98" t="s">
        <v>1884</v>
      </c>
      <c r="G616" s="98"/>
      <c r="H616" s="99" t="s">
        <v>1063</v>
      </c>
      <c r="I616" s="261" t="s">
        <v>351</v>
      </c>
      <c r="J616" s="98" t="s">
        <v>71</v>
      </c>
      <c r="K616" s="98" t="s">
        <v>27</v>
      </c>
      <c r="L616" s="49">
        <v>3</v>
      </c>
      <c r="M616" s="52">
        <v>2</v>
      </c>
      <c r="N616" s="53">
        <v>2000</v>
      </c>
      <c r="O616" s="49">
        <v>51</v>
      </c>
      <c r="P616" s="49" t="s">
        <v>44</v>
      </c>
      <c r="Q616" s="49" t="s">
        <v>49</v>
      </c>
      <c r="R616" s="470">
        <v>2022</v>
      </c>
      <c r="S616" s="551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  <c r="AK616" s="214"/>
      <c r="AL616" s="214"/>
      <c r="AM616" s="214"/>
      <c r="AN616" s="214"/>
      <c r="AO616" s="214"/>
      <c r="AP616" s="214"/>
      <c r="AQ616" s="214"/>
      <c r="AR616" s="214"/>
      <c r="AS616" s="214"/>
      <c r="AT616" s="214"/>
      <c r="AU616" s="214"/>
      <c r="AV616" s="214"/>
      <c r="AW616" s="214"/>
      <c r="AX616" s="214"/>
      <c r="AY616" s="214"/>
      <c r="AZ616" s="214"/>
      <c r="BA616" s="214"/>
      <c r="BB616" s="214"/>
      <c r="BC616" s="214"/>
      <c r="BD616" s="214"/>
      <c r="BE616" s="214"/>
      <c r="BF616" s="214"/>
      <c r="BG616" s="214"/>
      <c r="BH616" s="214"/>
      <c r="BI616" s="214"/>
      <c r="BJ616" s="214"/>
      <c r="BK616" s="214"/>
      <c r="BL616" s="214"/>
      <c r="BM616" s="214"/>
      <c r="BN616" s="214"/>
      <c r="BO616" s="214"/>
      <c r="BP616" s="214"/>
      <c r="BQ616" s="214"/>
      <c r="BR616" s="214"/>
      <c r="BS616" s="214"/>
      <c r="BT616" s="215"/>
      <c r="BU616" s="215"/>
      <c r="BV616" s="215"/>
      <c r="BW616" s="215"/>
      <c r="BX616" s="215"/>
    </row>
    <row r="617" spans="1:76" ht="19.899999999999999" customHeight="1">
      <c r="A617" s="48"/>
      <c r="B617" s="353"/>
      <c r="C617" s="98" t="s">
        <v>1071</v>
      </c>
      <c r="D617" s="98" t="s">
        <v>1072</v>
      </c>
      <c r="E617" s="98" t="s">
        <v>54</v>
      </c>
      <c r="F617" s="98" t="s">
        <v>1884</v>
      </c>
      <c r="G617" s="98"/>
      <c r="H617" s="99" t="s">
        <v>1063</v>
      </c>
      <c r="I617" s="261" t="s">
        <v>351</v>
      </c>
      <c r="J617" s="98" t="s">
        <v>71</v>
      </c>
      <c r="K617" s="98" t="s">
        <v>27</v>
      </c>
      <c r="L617" s="49">
        <v>3</v>
      </c>
      <c r="M617" s="52">
        <v>3</v>
      </c>
      <c r="N617" s="53">
        <v>2000</v>
      </c>
      <c r="O617" s="49">
        <v>51</v>
      </c>
      <c r="P617" s="49" t="s">
        <v>44</v>
      </c>
      <c r="Q617" s="49" t="s">
        <v>49</v>
      </c>
      <c r="R617" s="470">
        <v>2022</v>
      </c>
      <c r="S617" s="551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  <c r="AK617" s="214"/>
      <c r="AL617" s="214"/>
      <c r="AM617" s="214"/>
      <c r="AN617" s="214"/>
      <c r="AO617" s="214"/>
      <c r="AP617" s="214"/>
      <c r="AQ617" s="214"/>
      <c r="AR617" s="214"/>
      <c r="AS617" s="214"/>
      <c r="AT617" s="214"/>
      <c r="AU617" s="214"/>
      <c r="AV617" s="214"/>
      <c r="AW617" s="214"/>
      <c r="AX617" s="214"/>
      <c r="AY617" s="214"/>
      <c r="AZ617" s="214"/>
      <c r="BA617" s="214"/>
      <c r="BB617" s="214"/>
      <c r="BC617" s="214"/>
      <c r="BD617" s="214"/>
      <c r="BE617" s="214"/>
      <c r="BF617" s="214"/>
      <c r="BG617" s="214"/>
      <c r="BH617" s="214"/>
      <c r="BI617" s="214"/>
      <c r="BJ617" s="214"/>
      <c r="BK617" s="214"/>
      <c r="BL617" s="214"/>
      <c r="BM617" s="214"/>
      <c r="BN617" s="214"/>
      <c r="BO617" s="214"/>
      <c r="BP617" s="214"/>
      <c r="BQ617" s="214"/>
      <c r="BR617" s="214"/>
      <c r="BS617" s="214"/>
      <c r="BT617" s="215"/>
      <c r="BU617" s="215"/>
      <c r="BV617" s="215"/>
      <c r="BW617" s="215"/>
      <c r="BX617" s="215"/>
    </row>
    <row r="618" spans="1:76" ht="19.899999999999999" customHeight="1">
      <c r="A618" s="48"/>
      <c r="B618" s="353"/>
      <c r="C618" s="98" t="s">
        <v>1073</v>
      </c>
      <c r="D618" s="98" t="s">
        <v>1074</v>
      </c>
      <c r="E618" s="98" t="s">
        <v>54</v>
      </c>
      <c r="F618" s="98" t="s">
        <v>1884</v>
      </c>
      <c r="G618" s="98"/>
      <c r="H618" s="99" t="s">
        <v>1063</v>
      </c>
      <c r="I618" s="261" t="s">
        <v>351</v>
      </c>
      <c r="J618" s="98" t="s">
        <v>71</v>
      </c>
      <c r="K618" s="98" t="s">
        <v>27</v>
      </c>
      <c r="L618" s="49">
        <v>3</v>
      </c>
      <c r="M618" s="52">
        <v>4</v>
      </c>
      <c r="N618" s="53">
        <v>2000</v>
      </c>
      <c r="O618" s="49">
        <v>51</v>
      </c>
      <c r="P618" s="49" t="s">
        <v>44</v>
      </c>
      <c r="Q618" s="49" t="s">
        <v>49</v>
      </c>
      <c r="R618" s="470">
        <v>2022</v>
      </c>
      <c r="S618" s="551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  <c r="AK618" s="214"/>
      <c r="AL618" s="214"/>
      <c r="AM618" s="214"/>
      <c r="AN618" s="214"/>
      <c r="AO618" s="214"/>
      <c r="AP618" s="214"/>
      <c r="AQ618" s="214"/>
      <c r="AR618" s="214"/>
      <c r="AS618" s="214"/>
      <c r="AT618" s="214"/>
      <c r="AU618" s="214"/>
      <c r="AV618" s="214"/>
      <c r="AW618" s="214"/>
      <c r="AX618" s="214"/>
      <c r="AY618" s="214"/>
      <c r="AZ618" s="214"/>
      <c r="BA618" s="214"/>
      <c r="BB618" s="214"/>
      <c r="BC618" s="214"/>
      <c r="BD618" s="214"/>
      <c r="BE618" s="214"/>
      <c r="BF618" s="214"/>
      <c r="BG618" s="214"/>
      <c r="BH618" s="214"/>
      <c r="BI618" s="214"/>
      <c r="BJ618" s="214"/>
      <c r="BK618" s="214"/>
      <c r="BL618" s="214"/>
      <c r="BM618" s="214"/>
      <c r="BN618" s="214"/>
      <c r="BO618" s="214"/>
      <c r="BP618" s="214"/>
      <c r="BQ618" s="214"/>
      <c r="BR618" s="214"/>
      <c r="BS618" s="214"/>
      <c r="BT618" s="215"/>
      <c r="BU618" s="215"/>
      <c r="BV618" s="215"/>
      <c r="BW618" s="215"/>
      <c r="BX618" s="215"/>
    </row>
    <row r="619" spans="1:76" ht="19.899999999999999" customHeight="1">
      <c r="A619" s="48"/>
      <c r="B619" s="353"/>
      <c r="C619" s="98" t="s">
        <v>1075</v>
      </c>
      <c r="D619" s="98" t="s">
        <v>1076</v>
      </c>
      <c r="E619" s="98" t="s">
        <v>54</v>
      </c>
      <c r="F619" s="98" t="s">
        <v>1884</v>
      </c>
      <c r="G619" s="98"/>
      <c r="H619" s="99" t="s">
        <v>1063</v>
      </c>
      <c r="I619" s="261" t="s">
        <v>351</v>
      </c>
      <c r="J619" s="98" t="s">
        <v>71</v>
      </c>
      <c r="K619" s="98" t="s">
        <v>27</v>
      </c>
      <c r="L619" s="49">
        <v>3</v>
      </c>
      <c r="M619" s="52">
        <v>5</v>
      </c>
      <c r="N619" s="53">
        <v>2000</v>
      </c>
      <c r="O619" s="49">
        <v>51</v>
      </c>
      <c r="P619" s="49" t="s">
        <v>44</v>
      </c>
      <c r="Q619" s="49" t="s">
        <v>49</v>
      </c>
      <c r="R619" s="470">
        <v>2022</v>
      </c>
      <c r="S619" s="551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  <c r="AK619" s="214"/>
      <c r="AL619" s="214"/>
      <c r="AM619" s="214"/>
      <c r="AN619" s="214"/>
      <c r="AO619" s="214"/>
      <c r="AP619" s="214"/>
      <c r="AQ619" s="214"/>
      <c r="AR619" s="214"/>
      <c r="AS619" s="214"/>
      <c r="AT619" s="214"/>
      <c r="AU619" s="214"/>
      <c r="AV619" s="214"/>
      <c r="AW619" s="214"/>
      <c r="AX619" s="214"/>
      <c r="AY619" s="214"/>
      <c r="AZ619" s="214"/>
      <c r="BA619" s="214"/>
      <c r="BB619" s="214"/>
      <c r="BC619" s="214"/>
      <c r="BD619" s="214"/>
      <c r="BE619" s="214"/>
      <c r="BF619" s="214"/>
      <c r="BG619" s="214"/>
      <c r="BH619" s="214"/>
      <c r="BI619" s="214"/>
      <c r="BJ619" s="214"/>
      <c r="BK619" s="214"/>
      <c r="BL619" s="214"/>
      <c r="BM619" s="214"/>
      <c r="BN619" s="214"/>
      <c r="BO619" s="214"/>
      <c r="BP619" s="214"/>
      <c r="BQ619" s="214"/>
      <c r="BR619" s="214"/>
      <c r="BS619" s="214"/>
      <c r="BT619" s="215"/>
      <c r="BU619" s="215"/>
      <c r="BV619" s="215"/>
      <c r="BW619" s="215"/>
      <c r="BX619" s="215"/>
    </row>
    <row r="620" spans="1:76" ht="19.899999999999999" customHeight="1">
      <c r="A620" s="48"/>
      <c r="B620" s="353"/>
      <c r="C620" s="98" t="s">
        <v>1077</v>
      </c>
      <c r="D620" s="98" t="s">
        <v>1078</v>
      </c>
      <c r="E620" s="98" t="s">
        <v>54</v>
      </c>
      <c r="F620" s="98" t="s">
        <v>1884</v>
      </c>
      <c r="G620" s="98"/>
      <c r="H620" s="99" t="s">
        <v>1063</v>
      </c>
      <c r="I620" s="261" t="s">
        <v>351</v>
      </c>
      <c r="J620" s="98" t="s">
        <v>71</v>
      </c>
      <c r="K620" s="98" t="s">
        <v>27</v>
      </c>
      <c r="L620" s="49">
        <v>3</v>
      </c>
      <c r="M620" s="52">
        <v>6</v>
      </c>
      <c r="N620" s="53">
        <v>2000</v>
      </c>
      <c r="O620" s="49">
        <v>51</v>
      </c>
      <c r="P620" s="49" t="s">
        <v>44</v>
      </c>
      <c r="Q620" s="49" t="s">
        <v>49</v>
      </c>
      <c r="R620" s="470">
        <v>2022</v>
      </c>
      <c r="S620" s="551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  <c r="AK620" s="214"/>
      <c r="AL620" s="214"/>
      <c r="AM620" s="214"/>
      <c r="AN620" s="214"/>
      <c r="AO620" s="214"/>
      <c r="AP620" s="214"/>
      <c r="AQ620" s="214"/>
      <c r="AR620" s="214"/>
      <c r="AS620" s="214"/>
      <c r="AT620" s="214"/>
      <c r="AU620" s="214"/>
      <c r="AV620" s="214"/>
      <c r="AW620" s="214"/>
      <c r="AX620" s="214"/>
      <c r="AY620" s="214"/>
      <c r="AZ620" s="214"/>
      <c r="BA620" s="214"/>
      <c r="BB620" s="214"/>
      <c r="BC620" s="214"/>
      <c r="BD620" s="214"/>
      <c r="BE620" s="214"/>
      <c r="BF620" s="214"/>
      <c r="BG620" s="214"/>
      <c r="BH620" s="214"/>
      <c r="BI620" s="214"/>
      <c r="BJ620" s="214"/>
      <c r="BK620" s="214"/>
      <c r="BL620" s="214"/>
      <c r="BM620" s="214"/>
      <c r="BN620" s="214"/>
      <c r="BO620" s="214"/>
      <c r="BP620" s="214"/>
      <c r="BQ620" s="214"/>
      <c r="BR620" s="214"/>
      <c r="BS620" s="214"/>
      <c r="BT620" s="215"/>
      <c r="BU620" s="215"/>
      <c r="BV620" s="215"/>
      <c r="BW620" s="215"/>
      <c r="BX620" s="215"/>
    </row>
    <row r="621" spans="1:76" ht="19.899999999999999" customHeight="1">
      <c r="A621" s="48"/>
      <c r="B621" s="353"/>
      <c r="C621" s="98" t="s">
        <v>1079</v>
      </c>
      <c r="D621" s="98" t="s">
        <v>1080</v>
      </c>
      <c r="E621" s="98" t="s">
        <v>54</v>
      </c>
      <c r="F621" s="98" t="s">
        <v>1884</v>
      </c>
      <c r="G621" s="98"/>
      <c r="H621" s="99" t="s">
        <v>1063</v>
      </c>
      <c r="I621" s="261" t="s">
        <v>351</v>
      </c>
      <c r="J621" s="98" t="s">
        <v>71</v>
      </c>
      <c r="K621" s="98" t="s">
        <v>27</v>
      </c>
      <c r="L621" s="49">
        <v>3</v>
      </c>
      <c r="M621" s="52">
        <v>7</v>
      </c>
      <c r="N621" s="53">
        <v>2000</v>
      </c>
      <c r="O621" s="49">
        <v>51</v>
      </c>
      <c r="P621" s="49" t="s">
        <v>22</v>
      </c>
      <c r="Q621" s="49"/>
      <c r="R621" s="470">
        <v>2022</v>
      </c>
      <c r="S621" s="551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  <c r="AK621" s="214"/>
      <c r="AL621" s="214"/>
      <c r="AM621" s="214"/>
      <c r="AN621" s="214"/>
      <c r="AO621" s="214"/>
      <c r="AP621" s="214"/>
      <c r="AQ621" s="214"/>
      <c r="AR621" s="214"/>
      <c r="AS621" s="214"/>
      <c r="AT621" s="214"/>
      <c r="AU621" s="214"/>
      <c r="AV621" s="214"/>
      <c r="AW621" s="214"/>
      <c r="AX621" s="214"/>
      <c r="AY621" s="214"/>
      <c r="AZ621" s="214"/>
      <c r="BA621" s="214"/>
      <c r="BB621" s="214"/>
      <c r="BC621" s="214"/>
      <c r="BD621" s="214"/>
      <c r="BE621" s="214"/>
      <c r="BF621" s="214"/>
      <c r="BG621" s="214"/>
      <c r="BH621" s="214"/>
      <c r="BI621" s="214"/>
      <c r="BJ621" s="214"/>
      <c r="BK621" s="214"/>
      <c r="BL621" s="214"/>
      <c r="BM621" s="214"/>
      <c r="BN621" s="214"/>
      <c r="BO621" s="214"/>
      <c r="BP621" s="214"/>
      <c r="BQ621" s="214"/>
      <c r="BR621" s="214"/>
      <c r="BS621" s="214"/>
      <c r="BT621" s="215"/>
      <c r="BU621" s="215"/>
      <c r="BV621" s="215"/>
      <c r="BW621" s="215"/>
      <c r="BX621" s="215"/>
    </row>
    <row r="622" spans="1:76" ht="19.899999999999999" customHeight="1">
      <c r="A622" s="48"/>
      <c r="B622" s="353"/>
      <c r="C622" s="98" t="s">
        <v>1081</v>
      </c>
      <c r="D622" s="98" t="s">
        <v>1082</v>
      </c>
      <c r="E622" s="98" t="s">
        <v>54</v>
      </c>
      <c r="F622" s="98" t="s">
        <v>1884</v>
      </c>
      <c r="G622" s="98"/>
      <c r="H622" s="99" t="s">
        <v>1063</v>
      </c>
      <c r="I622" s="261" t="s">
        <v>351</v>
      </c>
      <c r="J622" s="98" t="s">
        <v>71</v>
      </c>
      <c r="K622" s="98" t="s">
        <v>27</v>
      </c>
      <c r="L622" s="49">
        <v>3</v>
      </c>
      <c r="M622" s="52">
        <v>8</v>
      </c>
      <c r="N622" s="53">
        <v>2000</v>
      </c>
      <c r="O622" s="49">
        <v>51</v>
      </c>
      <c r="P622" s="49" t="s">
        <v>44</v>
      </c>
      <c r="Q622" s="49" t="s">
        <v>49</v>
      </c>
      <c r="R622" s="470">
        <v>2022</v>
      </c>
      <c r="S622" s="551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  <c r="AK622" s="214"/>
      <c r="AL622" s="214"/>
      <c r="AM622" s="214"/>
      <c r="AN622" s="214"/>
      <c r="AO622" s="214"/>
      <c r="AP622" s="214"/>
      <c r="AQ622" s="214"/>
      <c r="AR622" s="214"/>
      <c r="AS622" s="214"/>
      <c r="AT622" s="214"/>
      <c r="AU622" s="214"/>
      <c r="AV622" s="214"/>
      <c r="AW622" s="214"/>
      <c r="AX622" s="214"/>
      <c r="AY622" s="214"/>
      <c r="AZ622" s="214"/>
      <c r="BA622" s="214"/>
      <c r="BB622" s="214"/>
      <c r="BC622" s="214"/>
      <c r="BD622" s="214"/>
      <c r="BE622" s="214"/>
      <c r="BF622" s="214"/>
      <c r="BG622" s="214"/>
      <c r="BH622" s="214"/>
      <c r="BI622" s="214"/>
      <c r="BJ622" s="214"/>
      <c r="BK622" s="214"/>
      <c r="BL622" s="214"/>
      <c r="BM622" s="214"/>
      <c r="BN622" s="214"/>
      <c r="BO622" s="214"/>
      <c r="BP622" s="214"/>
      <c r="BQ622" s="214"/>
      <c r="BR622" s="214"/>
      <c r="BS622" s="214"/>
      <c r="BT622" s="215"/>
      <c r="BU622" s="215"/>
      <c r="BV622" s="215"/>
      <c r="BW622" s="215"/>
      <c r="BX622" s="215"/>
    </row>
    <row r="623" spans="1:76" ht="19.899999999999999" customHeight="1">
      <c r="A623" s="48"/>
      <c r="B623" s="353"/>
      <c r="C623" s="109">
        <v>67113110511109</v>
      </c>
      <c r="D623" s="109" t="s">
        <v>1083</v>
      </c>
      <c r="E623" s="110" t="s">
        <v>54</v>
      </c>
      <c r="F623" s="110" t="s">
        <v>1884</v>
      </c>
      <c r="G623" s="110"/>
      <c r="H623" s="111" t="s">
        <v>1063</v>
      </c>
      <c r="I623" s="261" t="s">
        <v>351</v>
      </c>
      <c r="J623" s="110" t="s">
        <v>71</v>
      </c>
      <c r="K623" s="110" t="s">
        <v>27</v>
      </c>
      <c r="L623" s="49">
        <v>3</v>
      </c>
      <c r="M623" s="52">
        <v>9</v>
      </c>
      <c r="N623" s="53">
        <v>2000</v>
      </c>
      <c r="O623" s="49">
        <v>51</v>
      </c>
      <c r="P623" s="49" t="s">
        <v>28</v>
      </c>
      <c r="Q623" s="324">
        <v>0.05</v>
      </c>
      <c r="R623" s="470">
        <v>2022</v>
      </c>
      <c r="S623" s="551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  <c r="AK623" s="214"/>
      <c r="AL623" s="214"/>
      <c r="AM623" s="214"/>
      <c r="AN623" s="214"/>
      <c r="AO623" s="214"/>
      <c r="AP623" s="214"/>
      <c r="AQ623" s="214"/>
      <c r="AR623" s="214"/>
      <c r="AS623" s="214"/>
      <c r="AT623" s="214"/>
      <c r="AU623" s="214"/>
      <c r="AV623" s="214"/>
      <c r="AW623" s="214"/>
      <c r="AX623" s="214"/>
      <c r="AY623" s="214"/>
      <c r="AZ623" s="214"/>
      <c r="BA623" s="214"/>
      <c r="BB623" s="214"/>
      <c r="BC623" s="214"/>
      <c r="BD623" s="214"/>
      <c r="BE623" s="214"/>
      <c r="BF623" s="214"/>
      <c r="BG623" s="214"/>
      <c r="BH623" s="214"/>
      <c r="BI623" s="214"/>
      <c r="BJ623" s="214"/>
      <c r="BK623" s="214"/>
      <c r="BL623" s="214"/>
      <c r="BM623" s="214"/>
      <c r="BN623" s="214"/>
      <c r="BO623" s="214"/>
      <c r="BP623" s="214"/>
      <c r="BQ623" s="214"/>
      <c r="BR623" s="214"/>
      <c r="BS623" s="214"/>
      <c r="BT623" s="215"/>
      <c r="BU623" s="215"/>
      <c r="BV623" s="215"/>
      <c r="BW623" s="215"/>
      <c r="BX623" s="215"/>
    </row>
    <row r="624" spans="1:76" s="38" customFormat="1" ht="19.899999999999999" customHeight="1">
      <c r="A624" s="48"/>
      <c r="B624" s="353"/>
      <c r="C624" s="109">
        <v>67113110511110</v>
      </c>
      <c r="D624" s="109" t="s">
        <v>1064</v>
      </c>
      <c r="E624" s="110" t="s">
        <v>54</v>
      </c>
      <c r="F624" s="110" t="s">
        <v>1884</v>
      </c>
      <c r="G624" s="110"/>
      <c r="H624" s="111" t="s">
        <v>1063</v>
      </c>
      <c r="I624" s="261" t="s">
        <v>351</v>
      </c>
      <c r="J624" s="110" t="s">
        <v>71</v>
      </c>
      <c r="K624" s="110" t="s">
        <v>27</v>
      </c>
      <c r="L624" s="49">
        <v>3</v>
      </c>
      <c r="M624" s="52">
        <v>10</v>
      </c>
      <c r="N624" s="53">
        <v>2000</v>
      </c>
      <c r="O624" s="49">
        <v>51</v>
      </c>
      <c r="P624" s="49" t="s">
        <v>45</v>
      </c>
      <c r="Q624" s="324">
        <v>0.13</v>
      </c>
      <c r="R624" s="470">
        <v>2022</v>
      </c>
      <c r="S624" s="551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  <c r="AK624" s="214"/>
      <c r="AL624" s="214"/>
      <c r="AM624" s="214"/>
      <c r="AN624" s="214"/>
      <c r="AO624" s="214"/>
      <c r="AP624" s="214"/>
      <c r="AQ624" s="214"/>
      <c r="AR624" s="214"/>
      <c r="AS624" s="214"/>
      <c r="AT624" s="214"/>
      <c r="AU624" s="214"/>
      <c r="AV624" s="214"/>
      <c r="AW624" s="214"/>
      <c r="AX624" s="214"/>
      <c r="AY624" s="214"/>
      <c r="AZ624" s="214"/>
      <c r="BA624" s="214"/>
      <c r="BB624" s="214"/>
      <c r="BC624" s="214"/>
      <c r="BD624" s="214"/>
      <c r="BE624" s="214"/>
      <c r="BF624" s="214"/>
      <c r="BG624" s="214"/>
      <c r="BH624" s="214"/>
      <c r="BI624" s="214"/>
      <c r="BJ624" s="214"/>
      <c r="BK624" s="214"/>
      <c r="BL624" s="214"/>
      <c r="BM624" s="214"/>
      <c r="BN624" s="214"/>
      <c r="BO624" s="214"/>
      <c r="BP624" s="214"/>
      <c r="BQ624" s="214"/>
      <c r="BR624" s="214"/>
      <c r="BS624" s="214"/>
      <c r="BT624" s="215"/>
      <c r="BU624" s="215"/>
      <c r="BV624" s="215"/>
      <c r="BW624" s="215"/>
      <c r="BX624" s="215"/>
    </row>
    <row r="625" spans="1:76" ht="19.899999999999999" customHeight="1">
      <c r="A625" s="48"/>
      <c r="B625" s="353"/>
      <c r="C625" s="109">
        <v>67113110511111</v>
      </c>
      <c r="D625" s="109" t="s">
        <v>1065</v>
      </c>
      <c r="E625" s="110" t="s">
        <v>54</v>
      </c>
      <c r="F625" s="110" t="s">
        <v>1884</v>
      </c>
      <c r="G625" s="110"/>
      <c r="H625" s="111" t="s">
        <v>1063</v>
      </c>
      <c r="I625" s="261" t="s">
        <v>351</v>
      </c>
      <c r="J625" s="110" t="s">
        <v>71</v>
      </c>
      <c r="K625" s="110" t="s">
        <v>27</v>
      </c>
      <c r="L625" s="49">
        <v>3</v>
      </c>
      <c r="M625" s="52">
        <v>11</v>
      </c>
      <c r="N625" s="53">
        <v>2000</v>
      </c>
      <c r="O625" s="49">
        <v>51</v>
      </c>
      <c r="P625" s="49" t="s">
        <v>37</v>
      </c>
      <c r="Q625" s="324">
        <v>7.0000000000000007E-2</v>
      </c>
      <c r="R625" s="470">
        <v>2022</v>
      </c>
      <c r="S625" s="551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  <c r="AK625" s="214"/>
      <c r="AL625" s="214"/>
      <c r="AM625" s="214"/>
      <c r="AN625" s="214"/>
      <c r="AO625" s="214"/>
      <c r="AP625" s="214"/>
      <c r="AQ625" s="214"/>
      <c r="AR625" s="214"/>
      <c r="AS625" s="214"/>
      <c r="AT625" s="214"/>
      <c r="AU625" s="214"/>
      <c r="AV625" s="214"/>
      <c r="AW625" s="214"/>
      <c r="AX625" s="214"/>
      <c r="AY625" s="214"/>
      <c r="AZ625" s="214"/>
      <c r="BA625" s="214"/>
      <c r="BB625" s="214"/>
      <c r="BC625" s="214"/>
      <c r="BD625" s="214"/>
      <c r="BE625" s="214"/>
      <c r="BF625" s="214"/>
      <c r="BG625" s="214"/>
      <c r="BH625" s="214"/>
      <c r="BI625" s="214"/>
      <c r="BJ625" s="214"/>
      <c r="BK625" s="214"/>
      <c r="BL625" s="214"/>
      <c r="BM625" s="214"/>
      <c r="BN625" s="214"/>
      <c r="BO625" s="214"/>
      <c r="BP625" s="214"/>
      <c r="BQ625" s="214"/>
      <c r="BR625" s="214"/>
      <c r="BS625" s="214"/>
      <c r="BT625" s="215"/>
      <c r="BU625" s="215"/>
      <c r="BV625" s="215"/>
      <c r="BW625" s="215"/>
      <c r="BX625" s="215"/>
    </row>
    <row r="626" spans="1:76" ht="19.899999999999999" customHeight="1">
      <c r="A626" s="48"/>
      <c r="B626" s="353"/>
      <c r="C626" s="109">
        <v>67113110511112</v>
      </c>
      <c r="D626" s="109" t="s">
        <v>1066</v>
      </c>
      <c r="E626" s="110" t="s">
        <v>54</v>
      </c>
      <c r="F626" s="110" t="s">
        <v>1884</v>
      </c>
      <c r="G626" s="110"/>
      <c r="H626" s="111" t="s">
        <v>1063</v>
      </c>
      <c r="I626" s="261" t="s">
        <v>351</v>
      </c>
      <c r="J626" s="110" t="s">
        <v>71</v>
      </c>
      <c r="K626" s="110" t="s">
        <v>27</v>
      </c>
      <c r="L626" s="49">
        <v>3</v>
      </c>
      <c r="M626" s="52">
        <v>12</v>
      </c>
      <c r="N626" s="53">
        <v>2000</v>
      </c>
      <c r="O626" s="49">
        <v>51</v>
      </c>
      <c r="P626" s="49" t="s">
        <v>44</v>
      </c>
      <c r="Q626" s="49" t="s">
        <v>49</v>
      </c>
      <c r="R626" s="470">
        <v>2022</v>
      </c>
      <c r="S626" s="551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  <c r="AK626" s="214"/>
      <c r="AL626" s="214"/>
      <c r="AM626" s="214"/>
      <c r="AN626" s="214"/>
      <c r="AO626" s="214"/>
      <c r="AP626" s="214"/>
      <c r="AQ626" s="214"/>
      <c r="AR626" s="214"/>
      <c r="AS626" s="214"/>
      <c r="AT626" s="214"/>
      <c r="AU626" s="214"/>
      <c r="AV626" s="214"/>
      <c r="AW626" s="214"/>
      <c r="AX626" s="214"/>
      <c r="AY626" s="214"/>
      <c r="AZ626" s="214"/>
      <c r="BA626" s="214"/>
      <c r="BB626" s="214"/>
      <c r="BC626" s="214"/>
      <c r="BD626" s="214"/>
      <c r="BE626" s="214"/>
      <c r="BF626" s="214"/>
      <c r="BG626" s="214"/>
      <c r="BH626" s="214"/>
      <c r="BI626" s="214"/>
      <c r="BJ626" s="214"/>
      <c r="BK626" s="214"/>
      <c r="BL626" s="214"/>
      <c r="BM626" s="214"/>
      <c r="BN626" s="214"/>
      <c r="BO626" s="214"/>
      <c r="BP626" s="214"/>
      <c r="BQ626" s="214"/>
      <c r="BR626" s="214"/>
      <c r="BS626" s="214"/>
      <c r="BT626" s="215"/>
      <c r="BU626" s="215"/>
      <c r="BV626" s="215"/>
      <c r="BW626" s="215"/>
      <c r="BX626" s="215"/>
    </row>
    <row r="627" spans="1:76" ht="19.899999999999999" customHeight="1">
      <c r="A627" s="48"/>
      <c r="B627" s="353"/>
      <c r="C627" s="109">
        <v>67113110511113</v>
      </c>
      <c r="D627" s="109" t="s">
        <v>1067</v>
      </c>
      <c r="E627" s="110" t="s">
        <v>54</v>
      </c>
      <c r="F627" s="110" t="s">
        <v>1884</v>
      </c>
      <c r="G627" s="110"/>
      <c r="H627" s="111" t="s">
        <v>1063</v>
      </c>
      <c r="I627" s="261" t="s">
        <v>351</v>
      </c>
      <c r="J627" s="110" t="s">
        <v>71</v>
      </c>
      <c r="K627" s="110" t="s">
        <v>27</v>
      </c>
      <c r="L627" s="49">
        <v>3</v>
      </c>
      <c r="M627" s="52">
        <v>13</v>
      </c>
      <c r="N627" s="53">
        <v>2000</v>
      </c>
      <c r="O627" s="49">
        <v>51</v>
      </c>
      <c r="P627" s="49" t="s">
        <v>44</v>
      </c>
      <c r="Q627" s="49" t="s">
        <v>49</v>
      </c>
      <c r="R627" s="470">
        <v>2022</v>
      </c>
      <c r="S627" s="551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  <c r="AL627" s="214"/>
      <c r="AM627" s="214"/>
      <c r="AN627" s="214"/>
      <c r="AO627" s="214"/>
      <c r="AP627" s="214"/>
      <c r="AQ627" s="214"/>
      <c r="AR627" s="214"/>
      <c r="AS627" s="214"/>
      <c r="AT627" s="214"/>
      <c r="AU627" s="214"/>
      <c r="AV627" s="214"/>
      <c r="AW627" s="214"/>
      <c r="AX627" s="214"/>
      <c r="AY627" s="214"/>
      <c r="AZ627" s="214"/>
      <c r="BA627" s="214"/>
      <c r="BB627" s="214"/>
      <c r="BC627" s="214"/>
      <c r="BD627" s="214"/>
      <c r="BE627" s="214"/>
      <c r="BF627" s="214"/>
      <c r="BG627" s="214"/>
      <c r="BH627" s="214"/>
      <c r="BI627" s="214"/>
      <c r="BJ627" s="214"/>
      <c r="BK627" s="214"/>
      <c r="BL627" s="214"/>
      <c r="BM627" s="214"/>
      <c r="BN627" s="214"/>
      <c r="BO627" s="214"/>
      <c r="BP627" s="214"/>
      <c r="BQ627" s="214"/>
      <c r="BR627" s="214"/>
      <c r="BS627" s="214"/>
      <c r="BT627" s="215"/>
      <c r="BU627" s="215"/>
      <c r="BV627" s="215"/>
      <c r="BW627" s="215"/>
      <c r="BX627" s="215"/>
    </row>
    <row r="628" spans="1:76" s="38" customFormat="1" ht="19.899999999999999" customHeight="1" thickBot="1">
      <c r="A628" s="48"/>
      <c r="B628" s="354"/>
      <c r="C628" s="502">
        <v>67113110511114</v>
      </c>
      <c r="D628" s="502" t="s">
        <v>1068</v>
      </c>
      <c r="E628" s="503" t="s">
        <v>54</v>
      </c>
      <c r="F628" s="503" t="s">
        <v>1884</v>
      </c>
      <c r="G628" s="503"/>
      <c r="H628" s="504" t="s">
        <v>1063</v>
      </c>
      <c r="I628" s="261" t="s">
        <v>351</v>
      </c>
      <c r="J628" s="503" t="s">
        <v>71</v>
      </c>
      <c r="K628" s="503" t="s">
        <v>27</v>
      </c>
      <c r="L628" s="359">
        <v>3</v>
      </c>
      <c r="M628" s="360">
        <v>14</v>
      </c>
      <c r="N628" s="361">
        <v>1234.2</v>
      </c>
      <c r="O628" s="359">
        <v>51</v>
      </c>
      <c r="P628" s="359" t="s">
        <v>45</v>
      </c>
      <c r="Q628" s="362">
        <v>0.13</v>
      </c>
      <c r="R628" s="472">
        <v>1247.7762</v>
      </c>
      <c r="S628" s="551">
        <f>SUM(R615:R628)</f>
        <v>27533.7762</v>
      </c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  <c r="AL628" s="214"/>
      <c r="AM628" s="214"/>
      <c r="AN628" s="214"/>
      <c r="AO628" s="214"/>
      <c r="AP628" s="214"/>
      <c r="AQ628" s="214"/>
      <c r="AR628" s="214"/>
      <c r="AS628" s="214"/>
      <c r="AT628" s="214"/>
      <c r="AU628" s="214"/>
      <c r="AV628" s="214"/>
      <c r="AW628" s="214"/>
      <c r="AX628" s="214"/>
      <c r="AY628" s="214"/>
      <c r="AZ628" s="214"/>
      <c r="BA628" s="214"/>
      <c r="BB628" s="214"/>
      <c r="BC628" s="214"/>
      <c r="BD628" s="214"/>
      <c r="BE628" s="214"/>
      <c r="BF628" s="214"/>
      <c r="BG628" s="214"/>
      <c r="BH628" s="214"/>
      <c r="BI628" s="214"/>
      <c r="BJ628" s="214"/>
      <c r="BK628" s="214"/>
      <c r="BL628" s="214"/>
      <c r="BM628" s="214"/>
      <c r="BN628" s="214"/>
      <c r="BO628" s="214"/>
      <c r="BP628" s="214"/>
      <c r="BQ628" s="214"/>
      <c r="BR628" s="214"/>
      <c r="BS628" s="214"/>
      <c r="BT628" s="215"/>
      <c r="BU628" s="215"/>
      <c r="BV628" s="215"/>
      <c r="BW628" s="215"/>
      <c r="BX628" s="215"/>
    </row>
    <row r="629" spans="1:76" ht="19.899999999999999" customHeight="1">
      <c r="A629" s="48"/>
      <c r="B629" s="345">
        <v>91</v>
      </c>
      <c r="C629" s="934" t="s">
        <v>1084</v>
      </c>
      <c r="D629" s="934" t="s">
        <v>1085</v>
      </c>
      <c r="E629" s="934" t="s">
        <v>240</v>
      </c>
      <c r="F629" s="934" t="s">
        <v>211</v>
      </c>
      <c r="G629" s="934">
        <v>2</v>
      </c>
      <c r="H629" s="935" t="s">
        <v>1086</v>
      </c>
      <c r="I629" s="388" t="s">
        <v>1087</v>
      </c>
      <c r="J629" s="934" t="s">
        <v>71</v>
      </c>
      <c r="K629" s="934" t="s">
        <v>27</v>
      </c>
      <c r="L629" s="349">
        <v>1</v>
      </c>
      <c r="M629" s="350">
        <v>1</v>
      </c>
      <c r="N629" s="351">
        <v>2000</v>
      </c>
      <c r="O629" s="349">
        <v>31</v>
      </c>
      <c r="P629" s="349" t="s">
        <v>28</v>
      </c>
      <c r="Q629" s="352">
        <v>0.1</v>
      </c>
      <c r="R629" s="469">
        <v>2018.732123</v>
      </c>
      <c r="S629" s="551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214"/>
      <c r="AT629" s="214"/>
      <c r="AU629" s="214"/>
      <c r="AV629" s="214"/>
      <c r="AW629" s="214"/>
      <c r="AX629" s="214"/>
      <c r="AY629" s="214"/>
      <c r="AZ629" s="214"/>
      <c r="BA629" s="214"/>
      <c r="BB629" s="214"/>
      <c r="BC629" s="214"/>
      <c r="BD629" s="214"/>
      <c r="BE629" s="214"/>
      <c r="BF629" s="214"/>
      <c r="BG629" s="214"/>
      <c r="BH629" s="214"/>
      <c r="BI629" s="214"/>
      <c r="BJ629" s="214"/>
      <c r="BK629" s="214"/>
      <c r="BL629" s="214"/>
      <c r="BM629" s="214"/>
      <c r="BN629" s="214"/>
      <c r="BO629" s="214"/>
      <c r="BP629" s="214"/>
      <c r="BQ629" s="214"/>
      <c r="BR629" s="214"/>
      <c r="BS629" s="214"/>
      <c r="BT629" s="215"/>
      <c r="BU629" s="215"/>
      <c r="BV629" s="215"/>
      <c r="BW629" s="215"/>
      <c r="BX629" s="215"/>
    </row>
    <row r="630" spans="1:76" ht="19.899999999999999" customHeight="1">
      <c r="A630" s="48"/>
      <c r="B630" s="353"/>
      <c r="C630" s="169" t="s">
        <v>1098</v>
      </c>
      <c r="D630" s="169" t="s">
        <v>1099</v>
      </c>
      <c r="E630" s="169" t="s">
        <v>240</v>
      </c>
      <c r="F630" s="169" t="s">
        <v>211</v>
      </c>
      <c r="G630" s="169">
        <v>2</v>
      </c>
      <c r="H630" s="170" t="s">
        <v>1086</v>
      </c>
      <c r="I630" s="261" t="s">
        <v>351</v>
      </c>
      <c r="J630" s="169" t="s">
        <v>71</v>
      </c>
      <c r="K630" s="169" t="s">
        <v>27</v>
      </c>
      <c r="L630" s="49">
        <v>1</v>
      </c>
      <c r="M630" s="52">
        <v>2</v>
      </c>
      <c r="N630" s="53">
        <v>2000</v>
      </c>
      <c r="O630" s="49">
        <v>31</v>
      </c>
      <c r="P630" s="49" t="s">
        <v>44</v>
      </c>
      <c r="Q630" s="324">
        <v>0.05</v>
      </c>
      <c r="R630" s="470">
        <v>2018.732123</v>
      </c>
      <c r="S630" s="551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214"/>
      <c r="AT630" s="214"/>
      <c r="AU630" s="214"/>
      <c r="AV630" s="214"/>
      <c r="AW630" s="214"/>
      <c r="AX630" s="214"/>
      <c r="AY630" s="214"/>
      <c r="AZ630" s="214"/>
      <c r="BA630" s="214"/>
      <c r="BB630" s="214"/>
      <c r="BC630" s="214"/>
      <c r="BD630" s="214"/>
      <c r="BE630" s="214"/>
      <c r="BF630" s="214"/>
      <c r="BG630" s="214"/>
      <c r="BH630" s="214"/>
      <c r="BI630" s="214"/>
      <c r="BJ630" s="214"/>
      <c r="BK630" s="214"/>
      <c r="BL630" s="214"/>
      <c r="BM630" s="214"/>
      <c r="BN630" s="214"/>
      <c r="BO630" s="214"/>
      <c r="BP630" s="214"/>
      <c r="BQ630" s="214"/>
      <c r="BR630" s="214"/>
      <c r="BS630" s="214"/>
      <c r="BT630" s="215"/>
      <c r="BU630" s="215"/>
      <c r="BV630" s="215"/>
      <c r="BW630" s="215"/>
      <c r="BX630" s="215"/>
    </row>
    <row r="631" spans="1:76" s="38" customFormat="1" ht="19.899999999999999" customHeight="1">
      <c r="A631" s="48"/>
      <c r="B631" s="353"/>
      <c r="C631" s="169" t="s">
        <v>1100</v>
      </c>
      <c r="D631" s="169" t="s">
        <v>1101</v>
      </c>
      <c r="E631" s="169" t="s">
        <v>240</v>
      </c>
      <c r="F631" s="169" t="s">
        <v>211</v>
      </c>
      <c r="G631" s="169">
        <v>2</v>
      </c>
      <c r="H631" s="170" t="s">
        <v>1086</v>
      </c>
      <c r="I631" s="261" t="s">
        <v>351</v>
      </c>
      <c r="J631" s="169" t="s">
        <v>71</v>
      </c>
      <c r="K631" s="169" t="s">
        <v>27</v>
      </c>
      <c r="L631" s="49">
        <v>1</v>
      </c>
      <c r="M631" s="52">
        <v>3</v>
      </c>
      <c r="N631" s="53">
        <v>2000</v>
      </c>
      <c r="O631" s="49">
        <v>31</v>
      </c>
      <c r="P631" s="49" t="s">
        <v>37</v>
      </c>
      <c r="Q631" s="324">
        <v>0.12</v>
      </c>
      <c r="R631" s="470">
        <v>2018.732123</v>
      </c>
      <c r="S631" s="551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214"/>
      <c r="AT631" s="214"/>
      <c r="AU631" s="214"/>
      <c r="AV631" s="214"/>
      <c r="AW631" s="214"/>
      <c r="AX631" s="214"/>
      <c r="AY631" s="214"/>
      <c r="AZ631" s="214"/>
      <c r="BA631" s="214"/>
      <c r="BB631" s="214"/>
      <c r="BC631" s="214"/>
      <c r="BD631" s="214"/>
      <c r="BE631" s="214"/>
      <c r="BF631" s="214"/>
      <c r="BG631" s="214"/>
      <c r="BH631" s="214"/>
      <c r="BI631" s="214"/>
      <c r="BJ631" s="214"/>
      <c r="BK631" s="214"/>
      <c r="BL631" s="214"/>
      <c r="BM631" s="214"/>
      <c r="BN631" s="214"/>
      <c r="BO631" s="214"/>
      <c r="BP631" s="214"/>
      <c r="BQ631" s="214"/>
      <c r="BR631" s="214"/>
      <c r="BS631" s="214"/>
      <c r="BT631" s="215"/>
      <c r="BU631" s="215"/>
      <c r="BV631" s="215"/>
      <c r="BW631" s="215"/>
      <c r="BX631" s="215"/>
    </row>
    <row r="632" spans="1:76" ht="19.899999999999999" customHeight="1">
      <c r="A632" s="48"/>
      <c r="B632" s="353"/>
      <c r="C632" s="169" t="s">
        <v>1102</v>
      </c>
      <c r="D632" s="169" t="s">
        <v>1103</v>
      </c>
      <c r="E632" s="169" t="s">
        <v>240</v>
      </c>
      <c r="F632" s="169" t="s">
        <v>211</v>
      </c>
      <c r="G632" s="169">
        <v>2</v>
      </c>
      <c r="H632" s="170" t="s">
        <v>1086</v>
      </c>
      <c r="I632" s="261" t="s">
        <v>351</v>
      </c>
      <c r="J632" s="169" t="s">
        <v>71</v>
      </c>
      <c r="K632" s="169" t="s">
        <v>27</v>
      </c>
      <c r="L632" s="49">
        <v>1</v>
      </c>
      <c r="M632" s="52">
        <v>4</v>
      </c>
      <c r="N632" s="53">
        <v>2000</v>
      </c>
      <c r="O632" s="49">
        <v>31</v>
      </c>
      <c r="P632" s="49" t="s">
        <v>28</v>
      </c>
      <c r="Q632" s="324">
        <v>0.1</v>
      </c>
      <c r="R632" s="470">
        <v>2018.732123</v>
      </c>
      <c r="S632" s="551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4"/>
      <c r="AT632" s="214"/>
      <c r="AU632" s="214"/>
      <c r="AV632" s="214"/>
      <c r="AW632" s="214"/>
      <c r="AX632" s="214"/>
      <c r="AY632" s="214"/>
      <c r="AZ632" s="214"/>
      <c r="BA632" s="214"/>
      <c r="BB632" s="214"/>
      <c r="BC632" s="214"/>
      <c r="BD632" s="214"/>
      <c r="BE632" s="214"/>
      <c r="BF632" s="214"/>
      <c r="BG632" s="214"/>
      <c r="BH632" s="214"/>
      <c r="BI632" s="214"/>
      <c r="BJ632" s="214"/>
      <c r="BK632" s="214"/>
      <c r="BL632" s="214"/>
      <c r="BM632" s="214"/>
      <c r="BN632" s="214"/>
      <c r="BO632" s="214"/>
      <c r="BP632" s="214"/>
      <c r="BQ632" s="214"/>
      <c r="BR632" s="214"/>
      <c r="BS632" s="214"/>
      <c r="BT632" s="215"/>
      <c r="BU632" s="215"/>
      <c r="BV632" s="215"/>
      <c r="BW632" s="215"/>
      <c r="BX632" s="215"/>
    </row>
    <row r="633" spans="1:76" ht="19.899999999999999" customHeight="1">
      <c r="A633" s="48"/>
      <c r="B633" s="353"/>
      <c r="C633" s="169" t="s">
        <v>1104</v>
      </c>
      <c r="D633" s="169" t="s">
        <v>1105</v>
      </c>
      <c r="E633" s="169" t="s">
        <v>240</v>
      </c>
      <c r="F633" s="169" t="s">
        <v>211</v>
      </c>
      <c r="G633" s="169">
        <v>2</v>
      </c>
      <c r="H633" s="170" t="s">
        <v>1086</v>
      </c>
      <c r="I633" s="261" t="s">
        <v>351</v>
      </c>
      <c r="J633" s="169" t="s">
        <v>71</v>
      </c>
      <c r="K633" s="169" t="s">
        <v>27</v>
      </c>
      <c r="L633" s="49">
        <v>1</v>
      </c>
      <c r="M633" s="52">
        <v>5</v>
      </c>
      <c r="N633" s="53">
        <v>2000</v>
      </c>
      <c r="O633" s="49">
        <v>31</v>
      </c>
      <c r="P633" s="49" t="s">
        <v>28</v>
      </c>
      <c r="Q633" s="324">
        <v>0.1</v>
      </c>
      <c r="R633" s="470">
        <v>2018.732123</v>
      </c>
      <c r="S633" s="551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  <c r="AL633" s="214"/>
      <c r="AM633" s="214"/>
      <c r="AN633" s="214"/>
      <c r="AO633" s="214"/>
      <c r="AP633" s="214"/>
      <c r="AQ633" s="214"/>
      <c r="AR633" s="214"/>
      <c r="AS633" s="214"/>
      <c r="AT633" s="214"/>
      <c r="AU633" s="214"/>
      <c r="AV633" s="214"/>
      <c r="AW633" s="214"/>
      <c r="AX633" s="214"/>
      <c r="AY633" s="214"/>
      <c r="AZ633" s="214"/>
      <c r="BA633" s="214"/>
      <c r="BB633" s="214"/>
      <c r="BC633" s="214"/>
      <c r="BD633" s="214"/>
      <c r="BE633" s="214"/>
      <c r="BF633" s="214"/>
      <c r="BG633" s="214"/>
      <c r="BH633" s="214"/>
      <c r="BI633" s="214"/>
      <c r="BJ633" s="214"/>
      <c r="BK633" s="214"/>
      <c r="BL633" s="214"/>
      <c r="BM633" s="214"/>
      <c r="BN633" s="214"/>
      <c r="BO633" s="214"/>
      <c r="BP633" s="214"/>
      <c r="BQ633" s="214"/>
      <c r="BR633" s="214"/>
      <c r="BS633" s="214"/>
      <c r="BT633" s="215"/>
      <c r="BU633" s="215"/>
      <c r="BV633" s="215"/>
      <c r="BW633" s="215"/>
      <c r="BX633" s="215"/>
    </row>
    <row r="634" spans="1:76" ht="19.899999999999999" customHeight="1">
      <c r="A634" s="48"/>
      <c r="B634" s="353"/>
      <c r="C634" s="169" t="s">
        <v>1106</v>
      </c>
      <c r="D634" s="169" t="s">
        <v>1107</v>
      </c>
      <c r="E634" s="169" t="s">
        <v>240</v>
      </c>
      <c r="F634" s="169" t="s">
        <v>211</v>
      </c>
      <c r="G634" s="169">
        <v>2</v>
      </c>
      <c r="H634" s="170" t="s">
        <v>1086</v>
      </c>
      <c r="I634" s="261" t="s">
        <v>351</v>
      </c>
      <c r="J634" s="169" t="s">
        <v>71</v>
      </c>
      <c r="K634" s="169" t="s">
        <v>27</v>
      </c>
      <c r="L634" s="49">
        <v>1</v>
      </c>
      <c r="M634" s="52">
        <v>6</v>
      </c>
      <c r="N634" s="53">
        <v>2000</v>
      </c>
      <c r="O634" s="49">
        <v>31</v>
      </c>
      <c r="P634" s="49" t="s">
        <v>28</v>
      </c>
      <c r="Q634" s="324">
        <v>0.1</v>
      </c>
      <c r="R634" s="470">
        <v>2018.732123</v>
      </c>
      <c r="S634" s="551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  <c r="AL634" s="214"/>
      <c r="AM634" s="214"/>
      <c r="AN634" s="214"/>
      <c r="AO634" s="214"/>
      <c r="AP634" s="214"/>
      <c r="AQ634" s="214"/>
      <c r="AR634" s="214"/>
      <c r="AS634" s="214"/>
      <c r="AT634" s="214"/>
      <c r="AU634" s="214"/>
      <c r="AV634" s="214"/>
      <c r="AW634" s="214"/>
      <c r="AX634" s="214"/>
      <c r="AY634" s="214"/>
      <c r="AZ634" s="214"/>
      <c r="BA634" s="214"/>
      <c r="BB634" s="214"/>
      <c r="BC634" s="214"/>
      <c r="BD634" s="214"/>
      <c r="BE634" s="214"/>
      <c r="BF634" s="214"/>
      <c r="BG634" s="214"/>
      <c r="BH634" s="214"/>
      <c r="BI634" s="214"/>
      <c r="BJ634" s="214"/>
      <c r="BK634" s="214"/>
      <c r="BL634" s="214"/>
      <c r="BM634" s="214"/>
      <c r="BN634" s="214"/>
      <c r="BO634" s="214"/>
      <c r="BP634" s="214"/>
      <c r="BQ634" s="214"/>
      <c r="BR634" s="214"/>
      <c r="BS634" s="214"/>
      <c r="BT634" s="215"/>
      <c r="BU634" s="215"/>
      <c r="BV634" s="215"/>
      <c r="BW634" s="215"/>
      <c r="BX634" s="215"/>
    </row>
    <row r="635" spans="1:76" ht="19.899999999999999" customHeight="1">
      <c r="A635" s="48"/>
      <c r="B635" s="353"/>
      <c r="C635" s="169" t="s">
        <v>1108</v>
      </c>
      <c r="D635" s="169" t="s">
        <v>1109</v>
      </c>
      <c r="E635" s="169" t="s">
        <v>240</v>
      </c>
      <c r="F635" s="169" t="s">
        <v>211</v>
      </c>
      <c r="G635" s="169">
        <v>2</v>
      </c>
      <c r="H635" s="170" t="s">
        <v>1086</v>
      </c>
      <c r="I635" s="261" t="s">
        <v>351</v>
      </c>
      <c r="J635" s="169" t="s">
        <v>71</v>
      </c>
      <c r="K635" s="169" t="s">
        <v>27</v>
      </c>
      <c r="L635" s="49">
        <v>1</v>
      </c>
      <c r="M635" s="52">
        <v>7</v>
      </c>
      <c r="N635" s="53">
        <v>2000</v>
      </c>
      <c r="O635" s="49">
        <v>31</v>
      </c>
      <c r="P635" s="49" t="s">
        <v>44</v>
      </c>
      <c r="Q635" s="324">
        <v>0.05</v>
      </c>
      <c r="R635" s="470">
        <v>2018.732123</v>
      </c>
      <c r="S635" s="551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  <c r="AK635" s="214"/>
      <c r="AL635" s="214"/>
      <c r="AM635" s="214"/>
      <c r="AN635" s="214"/>
      <c r="AO635" s="214"/>
      <c r="AP635" s="214"/>
      <c r="AQ635" s="214"/>
      <c r="AR635" s="214"/>
      <c r="AS635" s="214"/>
      <c r="AT635" s="214"/>
      <c r="AU635" s="214"/>
      <c r="AV635" s="214"/>
      <c r="AW635" s="214"/>
      <c r="AX635" s="214"/>
      <c r="AY635" s="214"/>
      <c r="AZ635" s="214"/>
      <c r="BA635" s="214"/>
      <c r="BB635" s="214"/>
      <c r="BC635" s="214"/>
      <c r="BD635" s="214"/>
      <c r="BE635" s="214"/>
      <c r="BF635" s="214"/>
      <c r="BG635" s="214"/>
      <c r="BH635" s="214"/>
      <c r="BI635" s="214"/>
      <c r="BJ635" s="214"/>
      <c r="BK635" s="214"/>
      <c r="BL635" s="214"/>
      <c r="BM635" s="214"/>
      <c r="BN635" s="214"/>
      <c r="BO635" s="214"/>
      <c r="BP635" s="214"/>
      <c r="BQ635" s="214"/>
      <c r="BR635" s="214"/>
      <c r="BS635" s="214"/>
      <c r="BT635" s="215"/>
      <c r="BU635" s="215"/>
      <c r="BV635" s="215"/>
      <c r="BW635" s="215"/>
      <c r="BX635" s="215"/>
    </row>
    <row r="636" spans="1:76" s="38" customFormat="1" ht="19.899999999999999" customHeight="1">
      <c r="A636" s="48"/>
      <c r="B636" s="353"/>
      <c r="C636" s="169" t="s">
        <v>1110</v>
      </c>
      <c r="D636" s="169" t="s">
        <v>1111</v>
      </c>
      <c r="E636" s="169" t="s">
        <v>240</v>
      </c>
      <c r="F636" s="169" t="s">
        <v>211</v>
      </c>
      <c r="G636" s="169">
        <v>2</v>
      </c>
      <c r="H636" s="170" t="s">
        <v>1086</v>
      </c>
      <c r="I636" s="261" t="s">
        <v>351</v>
      </c>
      <c r="J636" s="169" t="s">
        <v>71</v>
      </c>
      <c r="K636" s="169" t="s">
        <v>27</v>
      </c>
      <c r="L636" s="49">
        <v>1</v>
      </c>
      <c r="M636" s="52">
        <v>8</v>
      </c>
      <c r="N636" s="53">
        <v>2000</v>
      </c>
      <c r="O636" s="49">
        <v>31</v>
      </c>
      <c r="P636" s="49" t="s">
        <v>37</v>
      </c>
      <c r="Q636" s="324">
        <v>0.12</v>
      </c>
      <c r="R636" s="470">
        <v>2018.732123</v>
      </c>
      <c r="S636" s="551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  <c r="AK636" s="214"/>
      <c r="AL636" s="214"/>
      <c r="AM636" s="214"/>
      <c r="AN636" s="214"/>
      <c r="AO636" s="214"/>
      <c r="AP636" s="214"/>
      <c r="AQ636" s="214"/>
      <c r="AR636" s="214"/>
      <c r="AS636" s="214"/>
      <c r="AT636" s="214"/>
      <c r="AU636" s="214"/>
      <c r="AV636" s="214"/>
      <c r="AW636" s="214"/>
      <c r="AX636" s="214"/>
      <c r="AY636" s="214"/>
      <c r="AZ636" s="214"/>
      <c r="BA636" s="214"/>
      <c r="BB636" s="214"/>
      <c r="BC636" s="214"/>
      <c r="BD636" s="214"/>
      <c r="BE636" s="214"/>
      <c r="BF636" s="214"/>
      <c r="BG636" s="214"/>
      <c r="BH636" s="214"/>
      <c r="BI636" s="214"/>
      <c r="BJ636" s="214"/>
      <c r="BK636" s="214"/>
      <c r="BL636" s="214"/>
      <c r="BM636" s="214"/>
      <c r="BN636" s="214"/>
      <c r="BO636" s="214"/>
      <c r="BP636" s="214"/>
      <c r="BQ636" s="214"/>
      <c r="BR636" s="214"/>
      <c r="BS636" s="214"/>
      <c r="BT636" s="215"/>
      <c r="BU636" s="215"/>
      <c r="BV636" s="215"/>
      <c r="BW636" s="215"/>
      <c r="BX636" s="215"/>
    </row>
    <row r="637" spans="1:76" ht="19.899999999999999" customHeight="1">
      <c r="A637" s="48"/>
      <c r="B637" s="353"/>
      <c r="C637" s="169" t="s">
        <v>1112</v>
      </c>
      <c r="D637" s="169" t="s">
        <v>1113</v>
      </c>
      <c r="E637" s="169" t="s">
        <v>240</v>
      </c>
      <c r="F637" s="169" t="s">
        <v>211</v>
      </c>
      <c r="G637" s="169">
        <v>2</v>
      </c>
      <c r="H637" s="170" t="s">
        <v>1086</v>
      </c>
      <c r="I637" s="261" t="s">
        <v>351</v>
      </c>
      <c r="J637" s="169" t="s">
        <v>71</v>
      </c>
      <c r="K637" s="169" t="s">
        <v>27</v>
      </c>
      <c r="L637" s="49">
        <v>1</v>
      </c>
      <c r="M637" s="52">
        <v>9</v>
      </c>
      <c r="N637" s="53">
        <v>2000</v>
      </c>
      <c r="O637" s="49">
        <v>31</v>
      </c>
      <c r="P637" s="49" t="s">
        <v>37</v>
      </c>
      <c r="Q637" s="324">
        <v>0.12</v>
      </c>
      <c r="R637" s="470">
        <v>2018.732123</v>
      </c>
      <c r="S637" s="551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  <c r="AK637" s="214"/>
      <c r="AL637" s="214"/>
      <c r="AM637" s="214"/>
      <c r="AN637" s="214"/>
      <c r="AO637" s="214"/>
      <c r="AP637" s="214"/>
      <c r="AQ637" s="214"/>
      <c r="AR637" s="214"/>
      <c r="AS637" s="214"/>
      <c r="AT637" s="214"/>
      <c r="AU637" s="214"/>
      <c r="AV637" s="214"/>
      <c r="AW637" s="214"/>
      <c r="AX637" s="214"/>
      <c r="AY637" s="214"/>
      <c r="AZ637" s="214"/>
      <c r="BA637" s="214"/>
      <c r="BB637" s="214"/>
      <c r="BC637" s="214"/>
      <c r="BD637" s="214"/>
      <c r="BE637" s="214"/>
      <c r="BF637" s="214"/>
      <c r="BG637" s="214"/>
      <c r="BH637" s="214"/>
      <c r="BI637" s="214"/>
      <c r="BJ637" s="214"/>
      <c r="BK637" s="214"/>
      <c r="BL637" s="214"/>
      <c r="BM637" s="214"/>
      <c r="BN637" s="214"/>
      <c r="BO637" s="214"/>
      <c r="BP637" s="214"/>
      <c r="BQ637" s="214"/>
      <c r="BR637" s="214"/>
      <c r="BS637" s="214"/>
      <c r="BT637" s="215"/>
      <c r="BU637" s="215"/>
      <c r="BV637" s="215"/>
      <c r="BW637" s="215"/>
      <c r="BX637" s="215"/>
    </row>
    <row r="638" spans="1:76" s="38" customFormat="1" ht="19.899999999999999" customHeight="1">
      <c r="A638" s="48"/>
      <c r="B638" s="353"/>
      <c r="C638" s="169" t="s">
        <v>1088</v>
      </c>
      <c r="D638" s="169" t="s">
        <v>1089</v>
      </c>
      <c r="E638" s="169" t="s">
        <v>240</v>
      </c>
      <c r="F638" s="169" t="s">
        <v>211</v>
      </c>
      <c r="G638" s="169">
        <v>2</v>
      </c>
      <c r="H638" s="170" t="s">
        <v>1086</v>
      </c>
      <c r="I638" s="261" t="s">
        <v>351</v>
      </c>
      <c r="J638" s="169" t="s">
        <v>71</v>
      </c>
      <c r="K638" s="169" t="s">
        <v>27</v>
      </c>
      <c r="L638" s="49">
        <v>1</v>
      </c>
      <c r="M638" s="52">
        <v>10</v>
      </c>
      <c r="N638" s="53">
        <v>2000</v>
      </c>
      <c r="O638" s="49">
        <v>31</v>
      </c>
      <c r="P638" s="49" t="s">
        <v>44</v>
      </c>
      <c r="Q638" s="324">
        <v>0.05</v>
      </c>
      <c r="R638" s="470">
        <v>2018.732123</v>
      </c>
      <c r="S638" s="551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  <c r="AK638" s="214"/>
      <c r="AL638" s="214"/>
      <c r="AM638" s="214"/>
      <c r="AN638" s="214"/>
      <c r="AO638" s="214"/>
      <c r="AP638" s="214"/>
      <c r="AQ638" s="214"/>
      <c r="AR638" s="214"/>
      <c r="AS638" s="214"/>
      <c r="AT638" s="214"/>
      <c r="AU638" s="214"/>
      <c r="AV638" s="214"/>
      <c r="AW638" s="214"/>
      <c r="AX638" s="214"/>
      <c r="AY638" s="214"/>
      <c r="AZ638" s="214"/>
      <c r="BA638" s="214"/>
      <c r="BB638" s="214"/>
      <c r="BC638" s="214"/>
      <c r="BD638" s="214"/>
      <c r="BE638" s="214"/>
      <c r="BF638" s="214"/>
      <c r="BG638" s="214"/>
      <c r="BH638" s="214"/>
      <c r="BI638" s="214"/>
      <c r="BJ638" s="214"/>
      <c r="BK638" s="214"/>
      <c r="BL638" s="214"/>
      <c r="BM638" s="214"/>
      <c r="BN638" s="214"/>
      <c r="BO638" s="214"/>
      <c r="BP638" s="214"/>
      <c r="BQ638" s="214"/>
      <c r="BR638" s="214"/>
      <c r="BS638" s="214"/>
      <c r="BT638" s="215"/>
      <c r="BU638" s="215"/>
      <c r="BV638" s="215"/>
      <c r="BW638" s="215"/>
      <c r="BX638" s="215"/>
    </row>
    <row r="639" spans="1:76" s="46" customFormat="1" ht="19.899999999999999" customHeight="1">
      <c r="A639" s="48"/>
      <c r="B639" s="353"/>
      <c r="C639" s="169" t="s">
        <v>1090</v>
      </c>
      <c r="D639" s="169" t="s">
        <v>1091</v>
      </c>
      <c r="E639" s="169" t="s">
        <v>240</v>
      </c>
      <c r="F639" s="169" t="s">
        <v>211</v>
      </c>
      <c r="G639" s="169">
        <v>2</v>
      </c>
      <c r="H639" s="170" t="s">
        <v>1086</v>
      </c>
      <c r="I639" s="261" t="s">
        <v>351</v>
      </c>
      <c r="J639" s="169" t="s">
        <v>71</v>
      </c>
      <c r="K639" s="169" t="s">
        <v>27</v>
      </c>
      <c r="L639" s="49">
        <v>1</v>
      </c>
      <c r="M639" s="52">
        <v>11</v>
      </c>
      <c r="N639" s="53">
        <v>1512</v>
      </c>
      <c r="O639" s="49">
        <v>31</v>
      </c>
      <c r="P639" s="49" t="s">
        <v>44</v>
      </c>
      <c r="Q639" s="324">
        <v>0.05</v>
      </c>
      <c r="R639" s="470">
        <v>1526.1614850000001</v>
      </c>
      <c r="S639" s="551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  <c r="AK639" s="214"/>
      <c r="AL639" s="214"/>
      <c r="AM639" s="214"/>
      <c r="AN639" s="214"/>
      <c r="AO639" s="214"/>
      <c r="AP639" s="214"/>
      <c r="AQ639" s="214"/>
      <c r="AR639" s="214"/>
      <c r="AS639" s="214"/>
      <c r="AT639" s="214"/>
      <c r="AU639" s="214"/>
      <c r="AV639" s="214"/>
      <c r="AW639" s="214"/>
      <c r="AX639" s="214"/>
      <c r="AY639" s="214"/>
      <c r="AZ639" s="214"/>
      <c r="BA639" s="214"/>
      <c r="BB639" s="214"/>
      <c r="BC639" s="214"/>
      <c r="BD639" s="214"/>
      <c r="BE639" s="214"/>
      <c r="BF639" s="214"/>
      <c r="BG639" s="214"/>
      <c r="BH639" s="214"/>
      <c r="BI639" s="214"/>
      <c r="BJ639" s="214"/>
      <c r="BK639" s="214"/>
      <c r="BL639" s="214"/>
      <c r="BM639" s="214"/>
      <c r="BN639" s="214"/>
      <c r="BO639" s="214"/>
      <c r="BP639" s="214"/>
      <c r="BQ639" s="214"/>
      <c r="BR639" s="214"/>
      <c r="BS639" s="214"/>
      <c r="BT639" s="215"/>
      <c r="BU639" s="215"/>
      <c r="BV639" s="215"/>
      <c r="BW639" s="215"/>
      <c r="BX639" s="215"/>
    </row>
    <row r="640" spans="1:76" s="46" customFormat="1" ht="19.899999999999999" customHeight="1">
      <c r="A640" s="48"/>
      <c r="B640" s="353"/>
      <c r="C640" s="169" t="s">
        <v>1092</v>
      </c>
      <c r="D640" s="169" t="s">
        <v>1093</v>
      </c>
      <c r="E640" s="169" t="s">
        <v>240</v>
      </c>
      <c r="F640" s="169" t="s">
        <v>211</v>
      </c>
      <c r="G640" s="169">
        <v>2</v>
      </c>
      <c r="H640" s="170" t="s">
        <v>1086</v>
      </c>
      <c r="I640" s="261" t="s">
        <v>351</v>
      </c>
      <c r="J640" s="169" t="s">
        <v>71</v>
      </c>
      <c r="K640" s="169" t="s">
        <v>27</v>
      </c>
      <c r="L640" s="49">
        <v>1</v>
      </c>
      <c r="M640" s="52">
        <v>12</v>
      </c>
      <c r="N640" s="53">
        <v>1512</v>
      </c>
      <c r="O640" s="49">
        <v>31</v>
      </c>
      <c r="P640" s="49" t="s">
        <v>44</v>
      </c>
      <c r="Q640" s="324">
        <v>0.05</v>
      </c>
      <c r="R640" s="470">
        <v>1526.1614850000001</v>
      </c>
      <c r="S640" s="551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  <c r="AK640" s="214"/>
      <c r="AL640" s="214"/>
      <c r="AM640" s="214"/>
      <c r="AN640" s="214"/>
      <c r="AO640" s="214"/>
      <c r="AP640" s="214"/>
      <c r="AQ640" s="214"/>
      <c r="AR640" s="214"/>
      <c r="AS640" s="214"/>
      <c r="AT640" s="214"/>
      <c r="AU640" s="214"/>
      <c r="AV640" s="214"/>
      <c r="AW640" s="214"/>
      <c r="AX640" s="214"/>
      <c r="AY640" s="214"/>
      <c r="AZ640" s="214"/>
      <c r="BA640" s="214"/>
      <c r="BB640" s="214"/>
      <c r="BC640" s="214"/>
      <c r="BD640" s="214"/>
      <c r="BE640" s="214"/>
      <c r="BF640" s="214"/>
      <c r="BG640" s="214"/>
      <c r="BH640" s="214"/>
      <c r="BI640" s="214"/>
      <c r="BJ640" s="214"/>
      <c r="BK640" s="214"/>
      <c r="BL640" s="214"/>
      <c r="BM640" s="214"/>
      <c r="BN640" s="214"/>
      <c r="BO640" s="214"/>
      <c r="BP640" s="214"/>
      <c r="BQ640" s="214"/>
      <c r="BR640" s="214"/>
      <c r="BS640" s="214"/>
      <c r="BT640" s="215"/>
      <c r="BU640" s="215"/>
      <c r="BV640" s="215"/>
      <c r="BW640" s="215"/>
      <c r="BX640" s="215"/>
    </row>
    <row r="641" spans="1:76" s="46" customFormat="1" ht="19.899999999999999" customHeight="1">
      <c r="A641" s="48"/>
      <c r="B641" s="353"/>
      <c r="C641" s="169" t="s">
        <v>1094</v>
      </c>
      <c r="D641" s="169" t="s">
        <v>1095</v>
      </c>
      <c r="E641" s="169" t="s">
        <v>240</v>
      </c>
      <c r="F641" s="169" t="s">
        <v>211</v>
      </c>
      <c r="G641" s="169">
        <v>2</v>
      </c>
      <c r="H641" s="170" t="s">
        <v>1086</v>
      </c>
      <c r="I641" s="261" t="s">
        <v>351</v>
      </c>
      <c r="J641" s="169" t="s">
        <v>71</v>
      </c>
      <c r="K641" s="169" t="s">
        <v>27</v>
      </c>
      <c r="L641" s="49">
        <v>1</v>
      </c>
      <c r="M641" s="52">
        <v>13</v>
      </c>
      <c r="N641" s="53">
        <v>867</v>
      </c>
      <c r="O641" s="49">
        <v>31</v>
      </c>
      <c r="P641" s="49" t="s">
        <v>22</v>
      </c>
      <c r="Q641" s="49"/>
      <c r="R641" s="470">
        <v>875.12037399999997</v>
      </c>
      <c r="S641" s="551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  <c r="AK641" s="214"/>
      <c r="AL641" s="214"/>
      <c r="AM641" s="214"/>
      <c r="AN641" s="214"/>
      <c r="AO641" s="214"/>
      <c r="AP641" s="214"/>
      <c r="AQ641" s="214"/>
      <c r="AR641" s="214"/>
      <c r="AS641" s="214"/>
      <c r="AT641" s="214"/>
      <c r="AU641" s="214"/>
      <c r="AV641" s="214"/>
      <c r="AW641" s="214"/>
      <c r="AX641" s="214"/>
      <c r="AY641" s="214"/>
      <c r="AZ641" s="214"/>
      <c r="BA641" s="214"/>
      <c r="BB641" s="214"/>
      <c r="BC641" s="214"/>
      <c r="BD641" s="214"/>
      <c r="BE641" s="214"/>
      <c r="BF641" s="214"/>
      <c r="BG641" s="214"/>
      <c r="BH641" s="214"/>
      <c r="BI641" s="214"/>
      <c r="BJ641" s="214"/>
      <c r="BK641" s="214"/>
      <c r="BL641" s="214"/>
      <c r="BM641" s="214"/>
      <c r="BN641" s="214"/>
      <c r="BO641" s="214"/>
      <c r="BP641" s="214"/>
      <c r="BQ641" s="214"/>
      <c r="BR641" s="214"/>
      <c r="BS641" s="214"/>
      <c r="BT641" s="215"/>
      <c r="BU641" s="215"/>
      <c r="BV641" s="215"/>
      <c r="BW641" s="215"/>
      <c r="BX641" s="215"/>
    </row>
    <row r="642" spans="1:76" s="46" customFormat="1" ht="19.899999999999999" customHeight="1" thickBot="1">
      <c r="A642" s="48"/>
      <c r="B642" s="354"/>
      <c r="C642" s="936" t="s">
        <v>1096</v>
      </c>
      <c r="D642" s="936" t="s">
        <v>1097</v>
      </c>
      <c r="E642" s="936" t="s">
        <v>240</v>
      </c>
      <c r="F642" s="936" t="s">
        <v>211</v>
      </c>
      <c r="G642" s="936">
        <v>2</v>
      </c>
      <c r="H642" s="937" t="s">
        <v>1086</v>
      </c>
      <c r="I642" s="261" t="s">
        <v>351</v>
      </c>
      <c r="J642" s="936" t="s">
        <v>71</v>
      </c>
      <c r="K642" s="936" t="s">
        <v>27</v>
      </c>
      <c r="L642" s="359">
        <v>1</v>
      </c>
      <c r="M642" s="360">
        <v>14</v>
      </c>
      <c r="N642" s="361">
        <v>1512</v>
      </c>
      <c r="O642" s="359">
        <v>31</v>
      </c>
      <c r="P642" s="359" t="s">
        <v>28</v>
      </c>
      <c r="Q642" s="362">
        <v>0.1</v>
      </c>
      <c r="R642" s="472">
        <v>1526.1614850000001</v>
      </c>
      <c r="S642" s="551">
        <f>SUM(R629:R642)</f>
        <v>25640.926059000001</v>
      </c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  <c r="AK642" s="214"/>
      <c r="AL642" s="214"/>
      <c r="AM642" s="214"/>
      <c r="AN642" s="214"/>
      <c r="AO642" s="214"/>
      <c r="AP642" s="214"/>
      <c r="AQ642" s="214"/>
      <c r="AR642" s="214"/>
      <c r="AS642" s="214"/>
      <c r="AT642" s="214"/>
      <c r="AU642" s="214"/>
      <c r="AV642" s="214"/>
      <c r="AW642" s="214"/>
      <c r="AX642" s="214"/>
      <c r="AY642" s="214"/>
      <c r="AZ642" s="214"/>
      <c r="BA642" s="214"/>
      <c r="BB642" s="214"/>
      <c r="BC642" s="214"/>
      <c r="BD642" s="214"/>
      <c r="BE642" s="214"/>
      <c r="BF642" s="214"/>
      <c r="BG642" s="214"/>
      <c r="BH642" s="214"/>
      <c r="BI642" s="214"/>
      <c r="BJ642" s="214"/>
      <c r="BK642" s="214"/>
      <c r="BL642" s="214"/>
      <c r="BM642" s="214"/>
      <c r="BN642" s="214"/>
      <c r="BO642" s="214"/>
      <c r="BP642" s="214"/>
      <c r="BQ642" s="214"/>
      <c r="BR642" s="214"/>
      <c r="BS642" s="214"/>
      <c r="BT642" s="215"/>
      <c r="BU642" s="215"/>
      <c r="BV642" s="215"/>
      <c r="BW642" s="215"/>
      <c r="BX642" s="215"/>
    </row>
    <row r="643" spans="1:76" s="38" customFormat="1" ht="19.899999999999999" customHeight="1">
      <c r="A643" s="31">
        <v>769</v>
      </c>
      <c r="B643" s="927">
        <v>92</v>
      </c>
      <c r="C643" s="772" t="s">
        <v>505</v>
      </c>
      <c r="D643" s="772" t="s">
        <v>241</v>
      </c>
      <c r="E643" s="928" t="s">
        <v>240</v>
      </c>
      <c r="F643" s="928" t="s">
        <v>211</v>
      </c>
      <c r="G643" s="928">
        <v>2</v>
      </c>
      <c r="H643" s="929" t="s">
        <v>466</v>
      </c>
      <c r="I643" s="929" t="s">
        <v>339</v>
      </c>
      <c r="J643" s="928" t="s">
        <v>71</v>
      </c>
      <c r="K643" s="928" t="s">
        <v>1885</v>
      </c>
      <c r="L643" s="928" t="s">
        <v>25</v>
      </c>
      <c r="M643" s="928" t="s">
        <v>19</v>
      </c>
      <c r="N643" s="929">
        <v>1723</v>
      </c>
      <c r="O643" s="929"/>
      <c r="P643" s="928" t="s">
        <v>21</v>
      </c>
      <c r="Q643" s="775">
        <v>0.05</v>
      </c>
      <c r="R643" s="776">
        <v>1739.2775039999999</v>
      </c>
      <c r="S643" s="550"/>
      <c r="T643" s="206"/>
      <c r="U643" s="206"/>
      <c r="V643" s="206"/>
      <c r="W643" s="206"/>
      <c r="X643" s="206"/>
      <c r="Y643" s="206"/>
      <c r="Z643" s="206"/>
      <c r="AA643" s="206"/>
      <c r="AB643" s="206"/>
      <c r="AC643" s="206"/>
      <c r="AD643" s="206"/>
      <c r="AE643" s="206"/>
      <c r="AF643" s="206"/>
      <c r="AG643" s="206"/>
      <c r="AH643" s="206"/>
      <c r="AI643" s="206"/>
      <c r="AJ643" s="206"/>
      <c r="AK643" s="206"/>
      <c r="AL643" s="206"/>
      <c r="AM643" s="206"/>
      <c r="AN643" s="206"/>
      <c r="AO643" s="206"/>
      <c r="AP643" s="206"/>
      <c r="AQ643" s="206"/>
      <c r="AR643" s="206"/>
      <c r="AS643" s="206"/>
      <c r="AT643" s="206"/>
      <c r="AU643" s="206"/>
      <c r="AV643" s="206"/>
      <c r="AW643" s="206"/>
      <c r="AX643" s="206"/>
      <c r="AY643" s="206"/>
      <c r="AZ643" s="206"/>
      <c r="BA643" s="206"/>
      <c r="BB643" s="206"/>
      <c r="BC643" s="206"/>
      <c r="BD643" s="206"/>
      <c r="BE643" s="206"/>
      <c r="BF643" s="206"/>
      <c r="BG643" s="206"/>
      <c r="BH643" s="206"/>
      <c r="BI643" s="206"/>
      <c r="BJ643" s="206"/>
      <c r="BK643" s="206"/>
      <c r="BL643" s="206"/>
      <c r="BM643" s="206"/>
      <c r="BN643" s="206"/>
      <c r="BO643" s="206"/>
      <c r="BP643" s="206"/>
      <c r="BQ643" s="206"/>
      <c r="BR643" s="206"/>
      <c r="BS643" s="206"/>
      <c r="BT643" s="24"/>
      <c r="BU643" s="24"/>
      <c r="BV643" s="24"/>
      <c r="BW643" s="24"/>
      <c r="BX643" s="24"/>
    </row>
    <row r="644" spans="1:76" ht="19.899999999999999" customHeight="1">
      <c r="A644" s="31">
        <v>770</v>
      </c>
      <c r="B644" s="930"/>
      <c r="C644" s="244" t="s">
        <v>506</v>
      </c>
      <c r="D644" s="244" t="s">
        <v>242</v>
      </c>
      <c r="E644" s="243" t="s">
        <v>240</v>
      </c>
      <c r="F644" s="243" t="s">
        <v>211</v>
      </c>
      <c r="G644" s="243">
        <v>1</v>
      </c>
      <c r="H644" s="245" t="s">
        <v>466</v>
      </c>
      <c r="I644" s="249" t="s">
        <v>351</v>
      </c>
      <c r="J644" s="243" t="s">
        <v>71</v>
      </c>
      <c r="K644" s="243" t="s">
        <v>1885</v>
      </c>
      <c r="L644" s="243" t="s">
        <v>25</v>
      </c>
      <c r="M644" s="243" t="s">
        <v>20</v>
      </c>
      <c r="N644" s="245">
        <v>153.6</v>
      </c>
      <c r="O644" s="245"/>
      <c r="P644" s="243" t="s">
        <v>21</v>
      </c>
      <c r="Q644" s="246">
        <v>0.05</v>
      </c>
      <c r="R644" s="778">
        <v>154.93940000000001</v>
      </c>
    </row>
    <row r="645" spans="1:76" s="38" customFormat="1" ht="19.899999999999999" customHeight="1">
      <c r="A645" s="31">
        <v>771</v>
      </c>
      <c r="B645" s="930"/>
      <c r="C645" s="244" t="s">
        <v>507</v>
      </c>
      <c r="D645" s="244" t="s">
        <v>243</v>
      </c>
      <c r="E645" s="243" t="s">
        <v>240</v>
      </c>
      <c r="F645" s="243" t="s">
        <v>211</v>
      </c>
      <c r="G645" s="243">
        <v>2</v>
      </c>
      <c r="H645" s="245" t="s">
        <v>466</v>
      </c>
      <c r="I645" s="249" t="s">
        <v>351</v>
      </c>
      <c r="J645" s="243" t="s">
        <v>71</v>
      </c>
      <c r="K645" s="243" t="s">
        <v>1885</v>
      </c>
      <c r="L645" s="243" t="s">
        <v>25</v>
      </c>
      <c r="M645" s="243" t="s">
        <v>23</v>
      </c>
      <c r="N645" s="245">
        <v>1783.6</v>
      </c>
      <c r="O645" s="245"/>
      <c r="P645" s="243" t="s">
        <v>21</v>
      </c>
      <c r="Q645" s="246">
        <v>0.05</v>
      </c>
      <c r="R645" s="778">
        <v>1800.4500029999999</v>
      </c>
      <c r="S645" s="550"/>
      <c r="T645" s="206"/>
      <c r="U645" s="206"/>
      <c r="V645" s="206"/>
      <c r="W645" s="206"/>
      <c r="X645" s="206"/>
      <c r="Y645" s="206"/>
      <c r="Z645" s="206"/>
      <c r="AA645" s="206"/>
      <c r="AB645" s="206"/>
      <c r="AC645" s="206"/>
      <c r="AD645" s="206"/>
      <c r="AE645" s="206"/>
      <c r="AF645" s="206"/>
      <c r="AG645" s="206"/>
      <c r="AH645" s="206"/>
      <c r="AI645" s="206"/>
      <c r="AJ645" s="206"/>
      <c r="AK645" s="206"/>
      <c r="AL645" s="206"/>
      <c r="AM645" s="206"/>
      <c r="AN645" s="206"/>
      <c r="AO645" s="206"/>
      <c r="AP645" s="206"/>
      <c r="AQ645" s="206"/>
      <c r="AR645" s="206"/>
      <c r="AS645" s="206"/>
      <c r="AT645" s="206"/>
      <c r="AU645" s="206"/>
      <c r="AV645" s="206"/>
      <c r="AW645" s="206"/>
      <c r="AX645" s="206"/>
      <c r="AY645" s="206"/>
      <c r="AZ645" s="206"/>
      <c r="BA645" s="206"/>
      <c r="BB645" s="206"/>
      <c r="BC645" s="206"/>
      <c r="BD645" s="206"/>
      <c r="BE645" s="206"/>
      <c r="BF645" s="206"/>
      <c r="BG645" s="206"/>
      <c r="BH645" s="206"/>
      <c r="BI645" s="206"/>
      <c r="BJ645" s="206"/>
      <c r="BK645" s="206"/>
      <c r="BL645" s="206"/>
      <c r="BM645" s="206"/>
      <c r="BN645" s="206"/>
      <c r="BO645" s="206"/>
      <c r="BP645" s="206"/>
      <c r="BQ645" s="206"/>
      <c r="BR645" s="206"/>
      <c r="BS645" s="206"/>
      <c r="BT645" s="24"/>
      <c r="BU645" s="24"/>
      <c r="BV645" s="24"/>
      <c r="BW645" s="24"/>
      <c r="BX645" s="24"/>
    </row>
    <row r="646" spans="1:76" s="331" customFormat="1" ht="19.899999999999999" customHeight="1">
      <c r="A646" s="37">
        <v>772</v>
      </c>
      <c r="B646" s="930"/>
      <c r="C646" s="244" t="s">
        <v>508</v>
      </c>
      <c r="D646" s="244" t="s">
        <v>244</v>
      </c>
      <c r="E646" s="243" t="s">
        <v>240</v>
      </c>
      <c r="F646" s="243" t="s">
        <v>211</v>
      </c>
      <c r="G646" s="243">
        <v>2</v>
      </c>
      <c r="H646" s="245" t="s">
        <v>466</v>
      </c>
      <c r="I646" s="249" t="s">
        <v>351</v>
      </c>
      <c r="J646" s="243" t="s">
        <v>71</v>
      </c>
      <c r="K646" s="243" t="s">
        <v>1885</v>
      </c>
      <c r="L646" s="243" t="s">
        <v>25</v>
      </c>
      <c r="M646" s="243" t="s">
        <v>25</v>
      </c>
      <c r="N646" s="245">
        <v>1783.6</v>
      </c>
      <c r="O646" s="245"/>
      <c r="P646" s="243" t="s">
        <v>21</v>
      </c>
      <c r="Q646" s="246">
        <v>0.05</v>
      </c>
      <c r="R646" s="778">
        <v>1800.4500029999999</v>
      </c>
      <c r="S646" s="550"/>
      <c r="T646" s="206"/>
      <c r="U646" s="206"/>
      <c r="V646" s="206"/>
      <c r="W646" s="206"/>
      <c r="X646" s="206"/>
      <c r="Y646" s="206"/>
      <c r="Z646" s="206"/>
      <c r="AA646" s="206"/>
      <c r="AB646" s="206"/>
      <c r="AC646" s="206"/>
      <c r="AD646" s="206"/>
      <c r="AE646" s="206"/>
      <c r="AF646" s="206"/>
      <c r="AG646" s="206"/>
      <c r="AH646" s="206"/>
      <c r="AI646" s="206"/>
      <c r="AJ646" s="206"/>
      <c r="AK646" s="206"/>
      <c r="AL646" s="206"/>
      <c r="AM646" s="206"/>
      <c r="AN646" s="206"/>
      <c r="AO646" s="206"/>
      <c r="AP646" s="206"/>
      <c r="AQ646" s="206"/>
      <c r="AR646" s="206"/>
      <c r="AS646" s="206"/>
      <c r="AT646" s="206"/>
      <c r="AU646" s="206"/>
      <c r="AV646" s="206"/>
      <c r="AW646" s="206"/>
      <c r="AX646" s="206"/>
      <c r="AY646" s="206"/>
      <c r="AZ646" s="206"/>
      <c r="BA646" s="206"/>
      <c r="BB646" s="206"/>
      <c r="BC646" s="206"/>
      <c r="BD646" s="206"/>
      <c r="BE646" s="206"/>
      <c r="BF646" s="206"/>
      <c r="BG646" s="206"/>
      <c r="BH646" s="206"/>
      <c r="BI646" s="206"/>
      <c r="BJ646" s="206"/>
      <c r="BK646" s="206"/>
      <c r="BL646" s="206"/>
      <c r="BM646" s="206"/>
      <c r="BN646" s="206"/>
      <c r="BO646" s="206"/>
      <c r="BP646" s="206"/>
      <c r="BQ646" s="206"/>
      <c r="BR646" s="206"/>
      <c r="BS646" s="206"/>
      <c r="BT646" s="24"/>
      <c r="BU646" s="24"/>
      <c r="BV646" s="24"/>
      <c r="BW646" s="24"/>
      <c r="BX646" s="24"/>
    </row>
    <row r="647" spans="1:76" s="331" customFormat="1" ht="19.899999999999999" customHeight="1">
      <c r="A647" s="31">
        <v>773</v>
      </c>
      <c r="B647" s="930"/>
      <c r="C647" s="244" t="s">
        <v>509</v>
      </c>
      <c r="D647" s="244" t="s">
        <v>245</v>
      </c>
      <c r="E647" s="243" t="s">
        <v>240</v>
      </c>
      <c r="F647" s="243" t="s">
        <v>211</v>
      </c>
      <c r="G647" s="243">
        <v>2</v>
      </c>
      <c r="H647" s="245" t="s">
        <v>466</v>
      </c>
      <c r="I647" s="249" t="s">
        <v>351</v>
      </c>
      <c r="J647" s="243" t="s">
        <v>71</v>
      </c>
      <c r="K647" s="243" t="s">
        <v>1885</v>
      </c>
      <c r="L647" s="243" t="s">
        <v>25</v>
      </c>
      <c r="M647" s="243" t="s">
        <v>24</v>
      </c>
      <c r="N647" s="245">
        <v>1509.2</v>
      </c>
      <c r="O647" s="245"/>
      <c r="P647" s="243" t="s">
        <v>21</v>
      </c>
      <c r="Q647" s="246">
        <v>0.05</v>
      </c>
      <c r="R647" s="778">
        <v>1523.4576950000001</v>
      </c>
      <c r="S647" s="550"/>
      <c r="T647" s="206"/>
      <c r="U647" s="206"/>
      <c r="V647" s="206"/>
      <c r="W647" s="206"/>
      <c r="X647" s="206"/>
      <c r="Y647" s="206"/>
      <c r="Z647" s="206"/>
      <c r="AA647" s="206"/>
      <c r="AB647" s="206"/>
      <c r="AC647" s="206"/>
      <c r="AD647" s="206"/>
      <c r="AE647" s="206"/>
      <c r="AF647" s="206"/>
      <c r="AG647" s="206"/>
      <c r="AH647" s="206"/>
      <c r="AI647" s="206"/>
      <c r="AJ647" s="206"/>
      <c r="AK647" s="206"/>
      <c r="AL647" s="206"/>
      <c r="AM647" s="206"/>
      <c r="AN647" s="206"/>
      <c r="AO647" s="206"/>
      <c r="AP647" s="206"/>
      <c r="AQ647" s="206"/>
      <c r="AR647" s="206"/>
      <c r="AS647" s="206"/>
      <c r="AT647" s="206"/>
      <c r="AU647" s="206"/>
      <c r="AV647" s="206"/>
      <c r="AW647" s="206"/>
      <c r="AX647" s="206"/>
      <c r="AY647" s="206"/>
      <c r="AZ647" s="206"/>
      <c r="BA647" s="206"/>
      <c r="BB647" s="206"/>
      <c r="BC647" s="206"/>
      <c r="BD647" s="206"/>
      <c r="BE647" s="206"/>
      <c r="BF647" s="206"/>
      <c r="BG647" s="206"/>
      <c r="BH647" s="206"/>
      <c r="BI647" s="206"/>
      <c r="BJ647" s="206"/>
      <c r="BK647" s="206"/>
      <c r="BL647" s="206"/>
      <c r="BM647" s="206"/>
      <c r="BN647" s="206"/>
      <c r="BO647" s="206"/>
      <c r="BP647" s="206"/>
      <c r="BQ647" s="206"/>
      <c r="BR647" s="206"/>
      <c r="BS647" s="206"/>
      <c r="BT647" s="24"/>
      <c r="BU647" s="24"/>
      <c r="BV647" s="24"/>
      <c r="BW647" s="24"/>
      <c r="BX647" s="24"/>
    </row>
    <row r="648" spans="1:76" s="331" customFormat="1" ht="19.899999999999999" customHeight="1" thickBot="1">
      <c r="A648" s="31">
        <v>774</v>
      </c>
      <c r="B648" s="931"/>
      <c r="C648" s="780" t="s">
        <v>510</v>
      </c>
      <c r="D648" s="780" t="s">
        <v>246</v>
      </c>
      <c r="E648" s="932" t="s">
        <v>240</v>
      </c>
      <c r="F648" s="932" t="s">
        <v>211</v>
      </c>
      <c r="G648" s="932">
        <v>2</v>
      </c>
      <c r="H648" s="933" t="s">
        <v>466</v>
      </c>
      <c r="I648" s="782" t="s">
        <v>351</v>
      </c>
      <c r="J648" s="932" t="s">
        <v>71</v>
      </c>
      <c r="K648" s="932" t="s">
        <v>1885</v>
      </c>
      <c r="L648" s="932" t="s">
        <v>25</v>
      </c>
      <c r="M648" s="932" t="s">
        <v>38</v>
      </c>
      <c r="N648" s="933">
        <v>1509.2</v>
      </c>
      <c r="O648" s="933"/>
      <c r="P648" s="932" t="s">
        <v>21</v>
      </c>
      <c r="Q648" s="784">
        <v>0.05</v>
      </c>
      <c r="R648" s="785">
        <v>1523.4576950000001</v>
      </c>
      <c r="S648" s="550">
        <f>SUM(R643:R648)</f>
        <v>8542.0322999999989</v>
      </c>
      <c r="T648" s="206"/>
      <c r="U648" s="206"/>
      <c r="V648" s="206"/>
      <c r="W648" s="206"/>
      <c r="X648" s="206"/>
      <c r="Y648" s="206"/>
      <c r="Z648" s="206"/>
      <c r="AA648" s="206"/>
      <c r="AB648" s="206"/>
      <c r="AC648" s="206"/>
      <c r="AD648" s="206"/>
      <c r="AE648" s="206"/>
      <c r="AF648" s="206"/>
      <c r="AG648" s="206"/>
      <c r="AH648" s="206"/>
      <c r="AI648" s="206"/>
      <c r="AJ648" s="206"/>
      <c r="AK648" s="206"/>
      <c r="AL648" s="206"/>
      <c r="AM648" s="206"/>
      <c r="AN648" s="206"/>
      <c r="AO648" s="206"/>
      <c r="AP648" s="206"/>
      <c r="AQ648" s="206"/>
      <c r="AR648" s="206"/>
      <c r="AS648" s="206"/>
      <c r="AT648" s="206"/>
      <c r="AU648" s="206"/>
      <c r="AV648" s="206"/>
      <c r="AW648" s="206"/>
      <c r="AX648" s="206"/>
      <c r="AY648" s="206"/>
      <c r="AZ648" s="206"/>
      <c r="BA648" s="206"/>
      <c r="BB648" s="206"/>
      <c r="BC648" s="206"/>
      <c r="BD648" s="206"/>
      <c r="BE648" s="206"/>
      <c r="BF648" s="206"/>
      <c r="BG648" s="206"/>
      <c r="BH648" s="206"/>
      <c r="BI648" s="206"/>
      <c r="BJ648" s="206"/>
      <c r="BK648" s="206"/>
      <c r="BL648" s="206"/>
      <c r="BM648" s="206"/>
      <c r="BN648" s="206"/>
      <c r="BO648" s="206"/>
      <c r="BP648" s="206"/>
      <c r="BQ648" s="206"/>
      <c r="BR648" s="206"/>
      <c r="BS648" s="206"/>
      <c r="BT648" s="24"/>
      <c r="BU648" s="24"/>
      <c r="BV648" s="24"/>
      <c r="BW648" s="24"/>
      <c r="BX648" s="24"/>
    </row>
    <row r="649" spans="1:76" s="331" customFormat="1" ht="19.899999999999999" customHeight="1">
      <c r="A649" s="48"/>
      <c r="B649" s="446">
        <v>93</v>
      </c>
      <c r="C649" s="924" t="s">
        <v>1121</v>
      </c>
      <c r="D649" s="924" t="s">
        <v>1122</v>
      </c>
      <c r="E649" s="924" t="s">
        <v>55</v>
      </c>
      <c r="F649" s="924" t="s">
        <v>17</v>
      </c>
      <c r="G649" s="924"/>
      <c r="H649" s="925" t="s">
        <v>1116</v>
      </c>
      <c r="I649" s="254" t="s">
        <v>1117</v>
      </c>
      <c r="J649" s="924" t="s">
        <v>71</v>
      </c>
      <c r="K649" s="924" t="s">
        <v>424</v>
      </c>
      <c r="L649" s="924" t="s">
        <v>19</v>
      </c>
      <c r="M649" s="924" t="s">
        <v>19</v>
      </c>
      <c r="N649" s="493">
        <v>1619.2</v>
      </c>
      <c r="O649" s="924" t="s">
        <v>1118</v>
      </c>
      <c r="P649" s="449" t="s">
        <v>22</v>
      </c>
      <c r="Q649" s="449"/>
      <c r="R649" s="495">
        <v>1633.7388230000001</v>
      </c>
      <c r="S649" s="551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  <c r="AK649" s="214"/>
      <c r="AL649" s="214"/>
      <c r="AM649" s="214"/>
      <c r="AN649" s="214"/>
      <c r="AO649" s="214"/>
      <c r="AP649" s="214"/>
      <c r="AQ649" s="214"/>
      <c r="AR649" s="214"/>
      <c r="AS649" s="214"/>
      <c r="AT649" s="214"/>
      <c r="AU649" s="214"/>
      <c r="AV649" s="214"/>
      <c r="AW649" s="214"/>
      <c r="AX649" s="214"/>
      <c r="AY649" s="214"/>
      <c r="AZ649" s="214"/>
      <c r="BA649" s="214"/>
      <c r="BB649" s="214"/>
      <c r="BC649" s="214"/>
      <c r="BD649" s="214"/>
      <c r="BE649" s="214"/>
      <c r="BF649" s="214"/>
      <c r="BG649" s="214"/>
      <c r="BH649" s="214"/>
      <c r="BI649" s="214"/>
      <c r="BJ649" s="214"/>
      <c r="BK649" s="214"/>
      <c r="BL649" s="214"/>
      <c r="BM649" s="214"/>
      <c r="BN649" s="214"/>
      <c r="BO649" s="214"/>
      <c r="BP649" s="214"/>
      <c r="BQ649" s="214"/>
      <c r="BR649" s="214"/>
      <c r="BS649" s="214"/>
      <c r="BT649" s="215"/>
      <c r="BU649" s="215"/>
      <c r="BV649" s="215"/>
      <c r="BW649" s="215"/>
      <c r="BX649" s="215"/>
    </row>
    <row r="650" spans="1:76" s="331" customFormat="1" ht="19.899999999999999" customHeight="1">
      <c r="A650" s="48"/>
      <c r="B650" s="389"/>
      <c r="C650" s="266" t="s">
        <v>1114</v>
      </c>
      <c r="D650" s="266" t="s">
        <v>1115</v>
      </c>
      <c r="E650" s="266" t="s">
        <v>55</v>
      </c>
      <c r="F650" s="266" t="s">
        <v>17</v>
      </c>
      <c r="G650" s="266"/>
      <c r="H650" s="267" t="s">
        <v>1116</v>
      </c>
      <c r="I650" s="261" t="s">
        <v>351</v>
      </c>
      <c r="J650" s="266" t="s">
        <v>71</v>
      </c>
      <c r="K650" s="266" t="s">
        <v>452</v>
      </c>
      <c r="L650" s="266" t="s">
        <v>19</v>
      </c>
      <c r="M650" s="266" t="s">
        <v>25</v>
      </c>
      <c r="N650" s="175">
        <v>74.099999999999994</v>
      </c>
      <c r="O650" s="266" t="s">
        <v>1118</v>
      </c>
      <c r="P650" s="73" t="s">
        <v>28</v>
      </c>
      <c r="Q650" s="327">
        <v>0.15</v>
      </c>
      <c r="R650" s="518">
        <v>74.806626000000009</v>
      </c>
      <c r="S650" s="551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  <c r="AK650" s="214"/>
      <c r="AL650" s="214"/>
      <c r="AM650" s="214"/>
      <c r="AN650" s="214"/>
      <c r="AO650" s="214"/>
      <c r="AP650" s="214"/>
      <c r="AQ650" s="214"/>
      <c r="AR650" s="214"/>
      <c r="AS650" s="214"/>
      <c r="AT650" s="214"/>
      <c r="AU650" s="214"/>
      <c r="AV650" s="214"/>
      <c r="AW650" s="214"/>
      <c r="AX650" s="214"/>
      <c r="AY650" s="214"/>
      <c r="AZ650" s="214"/>
      <c r="BA650" s="214"/>
      <c r="BB650" s="214"/>
      <c r="BC650" s="214"/>
      <c r="BD650" s="214"/>
      <c r="BE650" s="214"/>
      <c r="BF650" s="214"/>
      <c r="BG650" s="214"/>
      <c r="BH650" s="214"/>
      <c r="BI650" s="214"/>
      <c r="BJ650" s="214"/>
      <c r="BK650" s="214"/>
      <c r="BL650" s="214"/>
      <c r="BM650" s="214"/>
      <c r="BN650" s="214"/>
      <c r="BO650" s="214"/>
      <c r="BP650" s="214"/>
      <c r="BQ650" s="214"/>
      <c r="BR650" s="214"/>
      <c r="BS650" s="214"/>
      <c r="BT650" s="215"/>
      <c r="BU650" s="215"/>
      <c r="BV650" s="215"/>
      <c r="BW650" s="215"/>
      <c r="BX650" s="215"/>
    </row>
    <row r="651" spans="1:76" s="331" customFormat="1" ht="19.899999999999999" customHeight="1">
      <c r="A651" s="48"/>
      <c r="B651" s="389"/>
      <c r="C651" s="67">
        <v>16100641303102</v>
      </c>
      <c r="D651" s="68" t="s">
        <v>1119</v>
      </c>
      <c r="E651" s="68" t="s">
        <v>55</v>
      </c>
      <c r="F651" s="68" t="s">
        <v>17</v>
      </c>
      <c r="G651" s="68"/>
      <c r="H651" s="69" t="s">
        <v>1116</v>
      </c>
      <c r="I651" s="261" t="s">
        <v>351</v>
      </c>
      <c r="J651" s="68" t="s">
        <v>71</v>
      </c>
      <c r="K651" s="68" t="s">
        <v>428</v>
      </c>
      <c r="L651" s="68" t="s">
        <v>19</v>
      </c>
      <c r="M651" s="171" t="s">
        <v>20</v>
      </c>
      <c r="N651" s="75">
        <v>472.1</v>
      </c>
      <c r="O651" s="68" t="s">
        <v>1118</v>
      </c>
      <c r="P651" s="73" t="s">
        <v>21</v>
      </c>
      <c r="Q651" s="327">
        <v>0.1</v>
      </c>
      <c r="R651" s="518">
        <v>476.55393599999996</v>
      </c>
      <c r="S651" s="551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214"/>
      <c r="AT651" s="214"/>
      <c r="AU651" s="214"/>
      <c r="AV651" s="214"/>
      <c r="AW651" s="214"/>
      <c r="AX651" s="214"/>
      <c r="AY651" s="214"/>
      <c r="AZ651" s="214"/>
      <c r="BA651" s="214"/>
      <c r="BB651" s="214"/>
      <c r="BC651" s="214"/>
      <c r="BD651" s="214"/>
      <c r="BE651" s="214"/>
      <c r="BF651" s="214"/>
      <c r="BG651" s="214"/>
      <c r="BH651" s="214"/>
      <c r="BI651" s="214"/>
      <c r="BJ651" s="214"/>
      <c r="BK651" s="214"/>
      <c r="BL651" s="214"/>
      <c r="BM651" s="214"/>
      <c r="BN651" s="214"/>
      <c r="BO651" s="214"/>
      <c r="BP651" s="214"/>
      <c r="BQ651" s="214"/>
      <c r="BR651" s="214"/>
      <c r="BS651" s="214"/>
      <c r="BT651" s="215"/>
      <c r="BU651" s="215"/>
      <c r="BV651" s="215"/>
      <c r="BW651" s="215"/>
      <c r="BX651" s="215"/>
    </row>
    <row r="652" spans="1:76" s="331" customFormat="1" ht="19.899999999999999" customHeight="1" thickBot="1">
      <c r="A652" s="48"/>
      <c r="B652" s="390"/>
      <c r="C652" s="629">
        <v>16100641303103</v>
      </c>
      <c r="D652" s="640" t="s">
        <v>1120</v>
      </c>
      <c r="E652" s="640" t="s">
        <v>55</v>
      </c>
      <c r="F652" s="640" t="s">
        <v>17</v>
      </c>
      <c r="G652" s="640"/>
      <c r="H652" s="644" t="s">
        <v>1116</v>
      </c>
      <c r="I652" s="261" t="s">
        <v>351</v>
      </c>
      <c r="J652" s="640" t="s">
        <v>71</v>
      </c>
      <c r="K652" s="640" t="s">
        <v>428</v>
      </c>
      <c r="L652" s="640" t="s">
        <v>19</v>
      </c>
      <c r="M652" s="926" t="s">
        <v>23</v>
      </c>
      <c r="N652" s="397">
        <v>137.9</v>
      </c>
      <c r="O652" s="640" t="s">
        <v>1118</v>
      </c>
      <c r="P652" s="398" t="s">
        <v>21</v>
      </c>
      <c r="Q652" s="500">
        <v>0.1</v>
      </c>
      <c r="R652" s="501">
        <v>139.30193400000002</v>
      </c>
      <c r="S652" s="551">
        <f>SUM(R649:R652)</f>
        <v>2324.4013190000001</v>
      </c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  <c r="AK652" s="214"/>
      <c r="AL652" s="214"/>
      <c r="AM652" s="214"/>
      <c r="AN652" s="214"/>
      <c r="AO652" s="214"/>
      <c r="AP652" s="214"/>
      <c r="AQ652" s="214"/>
      <c r="AR652" s="214"/>
      <c r="AS652" s="214"/>
      <c r="AT652" s="214"/>
      <c r="AU652" s="214"/>
      <c r="AV652" s="214"/>
      <c r="AW652" s="214"/>
      <c r="AX652" s="214"/>
      <c r="AY652" s="214"/>
      <c r="AZ652" s="214"/>
      <c r="BA652" s="214"/>
      <c r="BB652" s="214"/>
      <c r="BC652" s="214"/>
      <c r="BD652" s="214"/>
      <c r="BE652" s="214"/>
      <c r="BF652" s="214"/>
      <c r="BG652" s="214"/>
      <c r="BH652" s="214"/>
      <c r="BI652" s="214"/>
      <c r="BJ652" s="214"/>
      <c r="BK652" s="214"/>
      <c r="BL652" s="214"/>
      <c r="BM652" s="214"/>
      <c r="BN652" s="214"/>
      <c r="BO652" s="214"/>
      <c r="BP652" s="214"/>
      <c r="BQ652" s="214"/>
      <c r="BR652" s="214"/>
      <c r="BS652" s="214"/>
      <c r="BT652" s="215"/>
      <c r="BU652" s="215"/>
      <c r="BV652" s="215"/>
      <c r="BW652" s="215"/>
      <c r="BX652" s="215"/>
    </row>
    <row r="653" spans="1:76" s="331" customFormat="1" ht="19.899999999999999" customHeight="1">
      <c r="A653" s="48"/>
      <c r="B653" s="446">
        <v>94</v>
      </c>
      <c r="C653" s="921" t="s">
        <v>1139</v>
      </c>
      <c r="D653" s="921" t="s">
        <v>1140</v>
      </c>
      <c r="E653" s="516" t="s">
        <v>55</v>
      </c>
      <c r="F653" s="516" t="s">
        <v>26</v>
      </c>
      <c r="G653" s="516"/>
      <c r="H653" s="734" t="s">
        <v>1141</v>
      </c>
      <c r="I653" s="425" t="s">
        <v>1142</v>
      </c>
      <c r="J653" s="516" t="s">
        <v>71</v>
      </c>
      <c r="K653" s="516" t="s">
        <v>370</v>
      </c>
      <c r="L653" s="516" t="s">
        <v>25</v>
      </c>
      <c r="M653" s="516" t="s">
        <v>25</v>
      </c>
      <c r="N653" s="922">
        <v>1896.2</v>
      </c>
      <c r="O653" s="516" t="s">
        <v>771</v>
      </c>
      <c r="P653" s="449" t="s">
        <v>37</v>
      </c>
      <c r="Q653" s="494">
        <v>0.17</v>
      </c>
      <c r="R653" s="495">
        <v>1913.0081</v>
      </c>
      <c r="S653" s="551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  <c r="AK653" s="214"/>
      <c r="AL653" s="214"/>
      <c r="AM653" s="214"/>
      <c r="AN653" s="214"/>
      <c r="AO653" s="214"/>
      <c r="AP653" s="214"/>
      <c r="AQ653" s="214"/>
      <c r="AR653" s="214"/>
      <c r="AS653" s="214"/>
      <c r="AT653" s="214"/>
      <c r="AU653" s="214"/>
      <c r="AV653" s="214"/>
      <c r="AW653" s="214"/>
      <c r="AX653" s="214"/>
      <c r="AY653" s="214"/>
      <c r="AZ653" s="214"/>
      <c r="BA653" s="214"/>
      <c r="BB653" s="214"/>
      <c r="BC653" s="214"/>
      <c r="BD653" s="214"/>
      <c r="BE653" s="214"/>
      <c r="BF653" s="214"/>
      <c r="BG653" s="214"/>
      <c r="BH653" s="214"/>
      <c r="BI653" s="214"/>
      <c r="BJ653" s="214"/>
      <c r="BK653" s="214"/>
      <c r="BL653" s="214"/>
      <c r="BM653" s="214"/>
      <c r="BN653" s="214"/>
      <c r="BO653" s="214"/>
      <c r="BP653" s="214"/>
      <c r="BQ653" s="214"/>
      <c r="BR653" s="214"/>
      <c r="BS653" s="214"/>
      <c r="BT653" s="215"/>
      <c r="BU653" s="215"/>
      <c r="BV653" s="215"/>
      <c r="BW653" s="215"/>
      <c r="BX653" s="215"/>
    </row>
    <row r="654" spans="1:76" s="331" customFormat="1" ht="19.899999999999999" customHeight="1">
      <c r="A654" s="48"/>
      <c r="B654" s="389"/>
      <c r="C654" s="122" t="s">
        <v>1143</v>
      </c>
      <c r="D654" s="122" t="s">
        <v>1144</v>
      </c>
      <c r="E654" s="122" t="s">
        <v>55</v>
      </c>
      <c r="F654" s="122" t="s">
        <v>26</v>
      </c>
      <c r="G654" s="122"/>
      <c r="H654" s="123" t="s">
        <v>1141</v>
      </c>
      <c r="I654" s="261" t="s">
        <v>351</v>
      </c>
      <c r="J654" s="122" t="s">
        <v>71</v>
      </c>
      <c r="K654" s="122" t="s">
        <v>371</v>
      </c>
      <c r="L654" s="122" t="s">
        <v>25</v>
      </c>
      <c r="M654" s="93" t="s">
        <v>19</v>
      </c>
      <c r="N654" s="172">
        <v>1972.4</v>
      </c>
      <c r="O654" s="122" t="s">
        <v>771</v>
      </c>
      <c r="P654" s="73" t="s">
        <v>48</v>
      </c>
      <c r="Q654" s="282">
        <v>0.19</v>
      </c>
      <c r="R654" s="518">
        <v>1992.262068</v>
      </c>
      <c r="S654" s="551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  <c r="AK654" s="214"/>
      <c r="AL654" s="214"/>
      <c r="AM654" s="214"/>
      <c r="AN654" s="214"/>
      <c r="AO654" s="214"/>
      <c r="AP654" s="214"/>
      <c r="AQ654" s="214"/>
      <c r="AR654" s="214"/>
      <c r="AS654" s="214"/>
      <c r="AT654" s="214"/>
      <c r="AU654" s="214"/>
      <c r="AV654" s="214"/>
      <c r="AW654" s="214"/>
      <c r="AX654" s="214"/>
      <c r="AY654" s="214"/>
      <c r="AZ654" s="214"/>
      <c r="BA654" s="214"/>
      <c r="BB654" s="214"/>
      <c r="BC654" s="214"/>
      <c r="BD654" s="214"/>
      <c r="BE654" s="214"/>
      <c r="BF654" s="214"/>
      <c r="BG654" s="214"/>
      <c r="BH654" s="214"/>
      <c r="BI654" s="214"/>
      <c r="BJ654" s="214"/>
      <c r="BK654" s="214"/>
      <c r="BL654" s="214"/>
      <c r="BM654" s="214"/>
      <c r="BN654" s="214"/>
      <c r="BO654" s="214"/>
      <c r="BP654" s="214"/>
      <c r="BQ654" s="214"/>
      <c r="BR654" s="214"/>
      <c r="BS654" s="214"/>
      <c r="BT654" s="215"/>
      <c r="BU654" s="215"/>
      <c r="BV654" s="215"/>
      <c r="BW654" s="215"/>
      <c r="BX654" s="215"/>
    </row>
    <row r="655" spans="1:76" s="331" customFormat="1" ht="19.899999999999999" customHeight="1">
      <c r="A655" s="48"/>
      <c r="B655" s="389"/>
      <c r="C655" s="122" t="s">
        <v>1145</v>
      </c>
      <c r="D655" s="122" t="s">
        <v>1146</v>
      </c>
      <c r="E655" s="122" t="s">
        <v>55</v>
      </c>
      <c r="F655" s="122" t="s">
        <v>26</v>
      </c>
      <c r="G655" s="122"/>
      <c r="H655" s="123" t="s">
        <v>1141</v>
      </c>
      <c r="I655" s="261" t="s">
        <v>351</v>
      </c>
      <c r="J655" s="122" t="s">
        <v>71</v>
      </c>
      <c r="K655" s="122" t="s">
        <v>371</v>
      </c>
      <c r="L655" s="122" t="s">
        <v>25</v>
      </c>
      <c r="M655" s="93" t="s">
        <v>20</v>
      </c>
      <c r="N655" s="172">
        <v>957.4</v>
      </c>
      <c r="O655" s="122" t="s">
        <v>771</v>
      </c>
      <c r="P655" s="73" t="s">
        <v>28</v>
      </c>
      <c r="Q655" s="282">
        <v>0.15</v>
      </c>
      <c r="R655" s="518">
        <v>967.04101800000001</v>
      </c>
      <c r="S655" s="551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  <c r="AK655" s="214"/>
      <c r="AL655" s="214"/>
      <c r="AM655" s="214"/>
      <c r="AN655" s="214"/>
      <c r="AO655" s="214"/>
      <c r="AP655" s="214"/>
      <c r="AQ655" s="214"/>
      <c r="AR655" s="214"/>
      <c r="AS655" s="214"/>
      <c r="AT655" s="214"/>
      <c r="AU655" s="214"/>
      <c r="AV655" s="214"/>
      <c r="AW655" s="214"/>
      <c r="AX655" s="214"/>
      <c r="AY655" s="214"/>
      <c r="AZ655" s="214"/>
      <c r="BA655" s="214"/>
      <c r="BB655" s="214"/>
      <c r="BC655" s="214"/>
      <c r="BD655" s="214"/>
      <c r="BE655" s="214"/>
      <c r="BF655" s="214"/>
      <c r="BG655" s="214"/>
      <c r="BH655" s="214"/>
      <c r="BI655" s="214"/>
      <c r="BJ655" s="214"/>
      <c r="BK655" s="214"/>
      <c r="BL655" s="214"/>
      <c r="BM655" s="214"/>
      <c r="BN655" s="214"/>
      <c r="BO655" s="214"/>
      <c r="BP655" s="214"/>
      <c r="BQ655" s="214"/>
      <c r="BR655" s="214"/>
      <c r="BS655" s="214"/>
      <c r="BT655" s="215"/>
      <c r="BU655" s="215"/>
      <c r="BV655" s="215"/>
      <c r="BW655" s="215"/>
      <c r="BX655" s="215"/>
    </row>
    <row r="656" spans="1:76" s="331" customFormat="1" ht="19.899999999999999" customHeight="1" thickBot="1">
      <c r="A656" s="48"/>
      <c r="B656" s="390"/>
      <c r="C656" s="520" t="s">
        <v>1147</v>
      </c>
      <c r="D656" s="520" t="s">
        <v>1148</v>
      </c>
      <c r="E656" s="520" t="s">
        <v>55</v>
      </c>
      <c r="F656" s="520" t="s">
        <v>26</v>
      </c>
      <c r="G656" s="520"/>
      <c r="H656" s="521" t="s">
        <v>1141</v>
      </c>
      <c r="I656" s="261" t="s">
        <v>351</v>
      </c>
      <c r="J656" s="520" t="s">
        <v>71</v>
      </c>
      <c r="K656" s="520" t="s">
        <v>371</v>
      </c>
      <c r="L656" s="520" t="s">
        <v>25</v>
      </c>
      <c r="M656" s="522" t="s">
        <v>23</v>
      </c>
      <c r="N656" s="923">
        <v>39.4</v>
      </c>
      <c r="O656" s="520" t="s">
        <v>771</v>
      </c>
      <c r="P656" s="398" t="s">
        <v>44</v>
      </c>
      <c r="Q656" s="440">
        <v>0.1</v>
      </c>
      <c r="R656" s="501">
        <v>39.811904999999996</v>
      </c>
      <c r="S656" s="551">
        <f>SUM(R653:R656)</f>
        <v>4912.1230909999995</v>
      </c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  <c r="AK656" s="214"/>
      <c r="AL656" s="214"/>
      <c r="AM656" s="214"/>
      <c r="AN656" s="214"/>
      <c r="AO656" s="214"/>
      <c r="AP656" s="214"/>
      <c r="AQ656" s="214"/>
      <c r="AR656" s="214"/>
      <c r="AS656" s="214"/>
      <c r="AT656" s="214"/>
      <c r="AU656" s="214"/>
      <c r="AV656" s="214"/>
      <c r="AW656" s="214"/>
      <c r="AX656" s="214"/>
      <c r="AY656" s="214"/>
      <c r="AZ656" s="214"/>
      <c r="BA656" s="214"/>
      <c r="BB656" s="214"/>
      <c r="BC656" s="214"/>
      <c r="BD656" s="214"/>
      <c r="BE656" s="214"/>
      <c r="BF656" s="214"/>
      <c r="BG656" s="214"/>
      <c r="BH656" s="214"/>
      <c r="BI656" s="214"/>
      <c r="BJ656" s="214"/>
      <c r="BK656" s="214"/>
      <c r="BL656" s="214"/>
      <c r="BM656" s="214"/>
      <c r="BN656" s="214"/>
      <c r="BO656" s="214"/>
      <c r="BP656" s="214"/>
      <c r="BQ656" s="214"/>
      <c r="BR656" s="214"/>
      <c r="BS656" s="214"/>
      <c r="BT656" s="215"/>
      <c r="BU656" s="215"/>
      <c r="BV656" s="215"/>
      <c r="BW656" s="215"/>
      <c r="BX656" s="215"/>
    </row>
    <row r="657" spans="1:76" s="331" customFormat="1" ht="19.899999999999999" customHeight="1">
      <c r="A657" s="48"/>
      <c r="B657" s="446">
        <v>95</v>
      </c>
      <c r="C657" s="628">
        <v>16119271210101</v>
      </c>
      <c r="D657" s="639" t="s">
        <v>1127</v>
      </c>
      <c r="E657" s="639" t="s">
        <v>55</v>
      </c>
      <c r="F657" s="639" t="s">
        <v>211</v>
      </c>
      <c r="G657" s="639">
        <v>1</v>
      </c>
      <c r="H657" s="643" t="s">
        <v>1128</v>
      </c>
      <c r="I657" s="764" t="s">
        <v>1129</v>
      </c>
      <c r="J657" s="639" t="s">
        <v>71</v>
      </c>
      <c r="K657" s="639" t="s">
        <v>428</v>
      </c>
      <c r="L657" s="639" t="s">
        <v>23</v>
      </c>
      <c r="M657" s="586" t="s">
        <v>19</v>
      </c>
      <c r="N657" s="655">
        <v>756.4</v>
      </c>
      <c r="O657" s="639" t="s">
        <v>771</v>
      </c>
      <c r="P657" s="449" t="s">
        <v>22</v>
      </c>
      <c r="Q657" s="452"/>
      <c r="R657" s="495">
        <v>763.90559699999994</v>
      </c>
      <c r="S657" s="551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  <c r="AK657" s="214"/>
      <c r="AL657" s="214"/>
      <c r="AM657" s="214"/>
      <c r="AN657" s="214"/>
      <c r="AO657" s="214"/>
      <c r="AP657" s="214"/>
      <c r="AQ657" s="214"/>
      <c r="AR657" s="214"/>
      <c r="AS657" s="214"/>
      <c r="AT657" s="214"/>
      <c r="AU657" s="214"/>
      <c r="AV657" s="214"/>
      <c r="AW657" s="214"/>
      <c r="AX657" s="214"/>
      <c r="AY657" s="214"/>
      <c r="AZ657" s="214"/>
      <c r="BA657" s="214"/>
      <c r="BB657" s="214"/>
      <c r="BC657" s="214"/>
      <c r="BD657" s="214"/>
      <c r="BE657" s="214"/>
      <c r="BF657" s="214"/>
      <c r="BG657" s="214"/>
      <c r="BH657" s="214"/>
      <c r="BI657" s="214"/>
      <c r="BJ657" s="214"/>
      <c r="BK657" s="214"/>
      <c r="BL657" s="214"/>
      <c r="BM657" s="214"/>
      <c r="BN657" s="214"/>
      <c r="BO657" s="214"/>
      <c r="BP657" s="214"/>
      <c r="BQ657" s="214"/>
      <c r="BR657" s="214"/>
      <c r="BS657" s="214"/>
      <c r="BT657" s="215"/>
      <c r="BU657" s="215"/>
      <c r="BV657" s="215"/>
      <c r="BW657" s="215"/>
      <c r="BX657" s="215"/>
    </row>
    <row r="658" spans="1:76" s="331" customFormat="1" ht="19.899999999999999" customHeight="1">
      <c r="A658" s="48"/>
      <c r="B658" s="389"/>
      <c r="C658" s="76">
        <v>16119271210102</v>
      </c>
      <c r="D658" s="77" t="s">
        <v>1130</v>
      </c>
      <c r="E658" s="77" t="s">
        <v>55</v>
      </c>
      <c r="F658" s="77" t="s">
        <v>211</v>
      </c>
      <c r="G658" s="77">
        <v>2</v>
      </c>
      <c r="H658" s="78" t="s">
        <v>1128</v>
      </c>
      <c r="I658" s="261" t="s">
        <v>351</v>
      </c>
      <c r="J658" s="77" t="s">
        <v>71</v>
      </c>
      <c r="K658" s="77" t="s">
        <v>428</v>
      </c>
      <c r="L658" s="77" t="s">
        <v>23</v>
      </c>
      <c r="M658" s="79" t="s">
        <v>20</v>
      </c>
      <c r="N658" s="150">
        <v>783.4</v>
      </c>
      <c r="O658" s="77" t="s">
        <v>771</v>
      </c>
      <c r="P658" s="73" t="s">
        <v>21</v>
      </c>
      <c r="Q658" s="282">
        <v>0.05</v>
      </c>
      <c r="R658" s="518">
        <v>790.94184100000007</v>
      </c>
      <c r="S658" s="551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  <c r="AK658" s="214"/>
      <c r="AL658" s="214"/>
      <c r="AM658" s="214"/>
      <c r="AN658" s="214"/>
      <c r="AO658" s="214"/>
      <c r="AP658" s="214"/>
      <c r="AQ658" s="214"/>
      <c r="AR658" s="214"/>
      <c r="AS658" s="214"/>
      <c r="AT658" s="214"/>
      <c r="AU658" s="214"/>
      <c r="AV658" s="214"/>
      <c r="AW658" s="214"/>
      <c r="AX658" s="214"/>
      <c r="AY658" s="214"/>
      <c r="AZ658" s="214"/>
      <c r="BA658" s="214"/>
      <c r="BB658" s="214"/>
      <c r="BC658" s="214"/>
      <c r="BD658" s="214"/>
      <c r="BE658" s="214"/>
      <c r="BF658" s="214"/>
      <c r="BG658" s="214"/>
      <c r="BH658" s="214"/>
      <c r="BI658" s="214"/>
      <c r="BJ658" s="214"/>
      <c r="BK658" s="214"/>
      <c r="BL658" s="214"/>
      <c r="BM658" s="214"/>
      <c r="BN658" s="214"/>
      <c r="BO658" s="214"/>
      <c r="BP658" s="214"/>
      <c r="BQ658" s="214"/>
      <c r="BR658" s="214"/>
      <c r="BS658" s="214"/>
      <c r="BT658" s="215"/>
      <c r="BU658" s="215"/>
      <c r="BV658" s="215"/>
      <c r="BW658" s="215"/>
      <c r="BX658" s="215"/>
    </row>
    <row r="659" spans="1:76" s="331" customFormat="1" ht="19.899999999999999" customHeight="1">
      <c r="A659" s="48"/>
      <c r="B659" s="389"/>
      <c r="C659" s="76">
        <v>16119271210103</v>
      </c>
      <c r="D659" s="77" t="s">
        <v>1131</v>
      </c>
      <c r="E659" s="77" t="s">
        <v>55</v>
      </c>
      <c r="F659" s="77" t="s">
        <v>211</v>
      </c>
      <c r="G659" s="77">
        <v>1</v>
      </c>
      <c r="H659" s="78" t="s">
        <v>1128</v>
      </c>
      <c r="I659" s="261" t="s">
        <v>351</v>
      </c>
      <c r="J659" s="77" t="s">
        <v>71</v>
      </c>
      <c r="K659" s="77" t="s">
        <v>428</v>
      </c>
      <c r="L659" s="77" t="s">
        <v>23</v>
      </c>
      <c r="M659" s="79" t="s">
        <v>23</v>
      </c>
      <c r="N659" s="150">
        <v>270.60000000000002</v>
      </c>
      <c r="O659" s="77" t="s">
        <v>771</v>
      </c>
      <c r="P659" s="73" t="s">
        <v>21</v>
      </c>
      <c r="Q659" s="282">
        <v>0.05</v>
      </c>
      <c r="R659" s="518">
        <v>273.28510600000004</v>
      </c>
      <c r="S659" s="551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  <c r="AK659" s="214"/>
      <c r="AL659" s="214"/>
      <c r="AM659" s="214"/>
      <c r="AN659" s="214"/>
      <c r="AO659" s="214"/>
      <c r="AP659" s="214"/>
      <c r="AQ659" s="214"/>
      <c r="AR659" s="214"/>
      <c r="AS659" s="214"/>
      <c r="AT659" s="214"/>
      <c r="AU659" s="214"/>
      <c r="AV659" s="214"/>
      <c r="AW659" s="214"/>
      <c r="AX659" s="214"/>
      <c r="AY659" s="214"/>
      <c r="AZ659" s="214"/>
      <c r="BA659" s="214"/>
      <c r="BB659" s="214"/>
      <c r="BC659" s="214"/>
      <c r="BD659" s="214"/>
      <c r="BE659" s="214"/>
      <c r="BF659" s="214"/>
      <c r="BG659" s="214"/>
      <c r="BH659" s="214"/>
      <c r="BI659" s="214"/>
      <c r="BJ659" s="214"/>
      <c r="BK659" s="214"/>
      <c r="BL659" s="214"/>
      <c r="BM659" s="214"/>
      <c r="BN659" s="214"/>
      <c r="BO659" s="214"/>
      <c r="BP659" s="214"/>
      <c r="BQ659" s="214"/>
      <c r="BR659" s="214"/>
      <c r="BS659" s="214"/>
      <c r="BT659" s="215"/>
      <c r="BU659" s="215"/>
      <c r="BV659" s="215"/>
      <c r="BW659" s="215"/>
      <c r="BX659" s="215"/>
    </row>
    <row r="660" spans="1:76" s="331" customFormat="1" ht="19.899999999999999" customHeight="1" thickBot="1">
      <c r="A660" s="48"/>
      <c r="B660" s="390"/>
      <c r="C660" s="918">
        <v>16119271210104</v>
      </c>
      <c r="D660" s="919" t="s">
        <v>1132</v>
      </c>
      <c r="E660" s="919" t="s">
        <v>55</v>
      </c>
      <c r="F660" s="919" t="s">
        <v>211</v>
      </c>
      <c r="G660" s="919">
        <v>2</v>
      </c>
      <c r="H660" s="920" t="s">
        <v>1128</v>
      </c>
      <c r="I660" s="261" t="s">
        <v>351</v>
      </c>
      <c r="J660" s="919" t="s">
        <v>71</v>
      </c>
      <c r="K660" s="919" t="s">
        <v>428</v>
      </c>
      <c r="L660" s="919" t="s">
        <v>23</v>
      </c>
      <c r="M660" s="589" t="s">
        <v>25</v>
      </c>
      <c r="N660" s="397">
        <v>486.4</v>
      </c>
      <c r="O660" s="919" t="s">
        <v>771</v>
      </c>
      <c r="P660" s="398" t="s">
        <v>21</v>
      </c>
      <c r="Q660" s="440">
        <v>0.05</v>
      </c>
      <c r="R660" s="501">
        <v>491.082604</v>
      </c>
      <c r="S660" s="551">
        <f>SUM(R657:R660)</f>
        <v>2319.2151480000002</v>
      </c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  <c r="AK660" s="214"/>
      <c r="AL660" s="214"/>
      <c r="AM660" s="214"/>
      <c r="AN660" s="214"/>
      <c r="AO660" s="214"/>
      <c r="AP660" s="214"/>
      <c r="AQ660" s="214"/>
      <c r="AR660" s="214"/>
      <c r="AS660" s="214"/>
      <c r="AT660" s="214"/>
      <c r="AU660" s="214"/>
      <c r="AV660" s="214"/>
      <c r="AW660" s="214"/>
      <c r="AX660" s="214"/>
      <c r="AY660" s="214"/>
      <c r="AZ660" s="214"/>
      <c r="BA660" s="214"/>
      <c r="BB660" s="214"/>
      <c r="BC660" s="214"/>
      <c r="BD660" s="214"/>
      <c r="BE660" s="214"/>
      <c r="BF660" s="214"/>
      <c r="BG660" s="214"/>
      <c r="BH660" s="214"/>
      <c r="BI660" s="214"/>
      <c r="BJ660" s="214"/>
      <c r="BK660" s="214"/>
      <c r="BL660" s="214"/>
      <c r="BM660" s="214"/>
      <c r="BN660" s="214"/>
      <c r="BO660" s="214"/>
      <c r="BP660" s="214"/>
      <c r="BQ660" s="214"/>
      <c r="BR660" s="214"/>
      <c r="BS660" s="214"/>
      <c r="BT660" s="215"/>
      <c r="BU660" s="215"/>
      <c r="BV660" s="215"/>
      <c r="BW660" s="215"/>
      <c r="BX660" s="215"/>
    </row>
    <row r="661" spans="1:76" s="331" customFormat="1" ht="19.899999999999999" customHeight="1">
      <c r="A661" s="48"/>
      <c r="B661" s="446">
        <v>96</v>
      </c>
      <c r="C661" s="912" t="s">
        <v>1133</v>
      </c>
      <c r="D661" s="912" t="s">
        <v>1134</v>
      </c>
      <c r="E661" s="912" t="s">
        <v>55</v>
      </c>
      <c r="F661" s="912" t="s">
        <v>211</v>
      </c>
      <c r="G661" s="912">
        <v>1</v>
      </c>
      <c r="H661" s="913" t="s">
        <v>1135</v>
      </c>
      <c r="I661" s="764" t="s">
        <v>1136</v>
      </c>
      <c r="J661" s="912" t="s">
        <v>71</v>
      </c>
      <c r="K661" s="912" t="s">
        <v>451</v>
      </c>
      <c r="L661" s="914">
        <v>2</v>
      </c>
      <c r="M661" s="914">
        <v>1</v>
      </c>
      <c r="N661" s="493">
        <v>474.1</v>
      </c>
      <c r="O661" s="912" t="s">
        <v>771</v>
      </c>
      <c r="P661" s="449" t="s">
        <v>77</v>
      </c>
      <c r="Q661" s="452">
        <v>0.15</v>
      </c>
      <c r="R661" s="495">
        <v>479.14264199999997</v>
      </c>
      <c r="S661" s="551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  <c r="AK661" s="214"/>
      <c r="AL661" s="214"/>
      <c r="AM661" s="214"/>
      <c r="AN661" s="214"/>
      <c r="AO661" s="214"/>
      <c r="AP661" s="214"/>
      <c r="AQ661" s="214"/>
      <c r="AR661" s="214"/>
      <c r="AS661" s="214"/>
      <c r="AT661" s="214"/>
      <c r="AU661" s="214"/>
      <c r="AV661" s="214"/>
      <c r="AW661" s="214"/>
      <c r="AX661" s="214"/>
      <c r="AY661" s="214"/>
      <c r="AZ661" s="214"/>
      <c r="BA661" s="214"/>
      <c r="BB661" s="214"/>
      <c r="BC661" s="214"/>
      <c r="BD661" s="214"/>
      <c r="BE661" s="214"/>
      <c r="BF661" s="214"/>
      <c r="BG661" s="214"/>
      <c r="BH661" s="214"/>
      <c r="BI661" s="214"/>
      <c r="BJ661" s="214"/>
      <c r="BK661" s="214"/>
      <c r="BL661" s="214"/>
      <c r="BM661" s="214"/>
      <c r="BN661" s="214"/>
      <c r="BO661" s="214"/>
      <c r="BP661" s="214"/>
      <c r="BQ661" s="214"/>
      <c r="BR661" s="214"/>
      <c r="BS661" s="214"/>
      <c r="BT661" s="215"/>
      <c r="BU661" s="215"/>
      <c r="BV661" s="215"/>
      <c r="BW661" s="215"/>
      <c r="BX661" s="215"/>
    </row>
    <row r="662" spans="1:76" s="331" customFormat="1" ht="19.899999999999999" customHeight="1" thickBot="1">
      <c r="A662" s="48"/>
      <c r="B662" s="390"/>
      <c r="C662" s="915" t="s">
        <v>1137</v>
      </c>
      <c r="D662" s="915" t="s">
        <v>1138</v>
      </c>
      <c r="E662" s="915" t="s">
        <v>55</v>
      </c>
      <c r="F662" s="915" t="s">
        <v>211</v>
      </c>
      <c r="G662" s="915">
        <v>1</v>
      </c>
      <c r="H662" s="916" t="s">
        <v>1135</v>
      </c>
      <c r="I662" s="261" t="s">
        <v>351</v>
      </c>
      <c r="J662" s="915" t="s">
        <v>71</v>
      </c>
      <c r="K662" s="915" t="s">
        <v>451</v>
      </c>
      <c r="L662" s="917">
        <v>2</v>
      </c>
      <c r="M662" s="917">
        <v>2</v>
      </c>
      <c r="N662" s="499">
        <v>75</v>
      </c>
      <c r="O662" s="915" t="s">
        <v>771</v>
      </c>
      <c r="P662" s="398" t="s">
        <v>21</v>
      </c>
      <c r="Q662" s="440">
        <v>0.05</v>
      </c>
      <c r="R662" s="501">
        <v>75.797717999999989</v>
      </c>
      <c r="S662" s="551">
        <f>SUM(R661:R662)</f>
        <v>554.94035999999994</v>
      </c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  <c r="AK662" s="214"/>
      <c r="AL662" s="214"/>
      <c r="AM662" s="214"/>
      <c r="AN662" s="214"/>
      <c r="AO662" s="214"/>
      <c r="AP662" s="214"/>
      <c r="AQ662" s="214"/>
      <c r="AR662" s="214"/>
      <c r="AS662" s="214"/>
      <c r="AT662" s="214"/>
      <c r="AU662" s="214"/>
      <c r="AV662" s="214"/>
      <c r="AW662" s="214"/>
      <c r="AX662" s="214"/>
      <c r="AY662" s="214"/>
      <c r="AZ662" s="214"/>
      <c r="BA662" s="214"/>
      <c r="BB662" s="214"/>
      <c r="BC662" s="214"/>
      <c r="BD662" s="214"/>
      <c r="BE662" s="214"/>
      <c r="BF662" s="214"/>
      <c r="BG662" s="214"/>
      <c r="BH662" s="214"/>
      <c r="BI662" s="214"/>
      <c r="BJ662" s="214"/>
      <c r="BK662" s="214"/>
      <c r="BL662" s="214"/>
      <c r="BM662" s="214"/>
      <c r="BN662" s="214"/>
      <c r="BO662" s="214"/>
      <c r="BP662" s="214"/>
      <c r="BQ662" s="214"/>
      <c r="BR662" s="214"/>
      <c r="BS662" s="214"/>
      <c r="BT662" s="215"/>
      <c r="BU662" s="215"/>
      <c r="BV662" s="215"/>
      <c r="BW662" s="215"/>
      <c r="BX662" s="215"/>
    </row>
    <row r="663" spans="1:76" s="331" customFormat="1" ht="19.899999999999999" customHeight="1" thickBot="1">
      <c r="A663" s="31">
        <v>775</v>
      </c>
      <c r="B663" s="485">
        <v>97</v>
      </c>
      <c r="C663" s="486" t="s">
        <v>247</v>
      </c>
      <c r="D663" s="486" t="s">
        <v>248</v>
      </c>
      <c r="E663" s="487" t="s">
        <v>55</v>
      </c>
      <c r="F663" s="487" t="s">
        <v>1884</v>
      </c>
      <c r="G663" s="487"/>
      <c r="H663" s="488" t="s">
        <v>249</v>
      </c>
      <c r="I663" s="488" t="s">
        <v>340</v>
      </c>
      <c r="J663" s="487" t="s">
        <v>71</v>
      </c>
      <c r="K663" s="487" t="s">
        <v>35</v>
      </c>
      <c r="L663" s="487" t="s">
        <v>19</v>
      </c>
      <c r="M663" s="487" t="s">
        <v>19</v>
      </c>
      <c r="N663" s="488">
        <v>1817.4</v>
      </c>
      <c r="O663" s="488"/>
      <c r="P663" s="487" t="s">
        <v>44</v>
      </c>
      <c r="Q663" s="489" t="s">
        <v>49</v>
      </c>
      <c r="R663" s="490">
        <v>1841.881895</v>
      </c>
      <c r="S663" s="550">
        <f>SUM(R663)</f>
        <v>1841.881895</v>
      </c>
      <c r="T663" s="206"/>
      <c r="U663" s="206"/>
      <c r="V663" s="206"/>
      <c r="W663" s="206"/>
      <c r="X663" s="206"/>
      <c r="Y663" s="206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206"/>
      <c r="AJ663" s="206"/>
      <c r="AK663" s="206"/>
      <c r="AL663" s="206"/>
      <c r="AM663" s="206"/>
      <c r="AN663" s="206"/>
      <c r="AO663" s="206"/>
      <c r="AP663" s="206"/>
      <c r="AQ663" s="206"/>
      <c r="AR663" s="206"/>
      <c r="AS663" s="206"/>
      <c r="AT663" s="206"/>
      <c r="AU663" s="206"/>
      <c r="AV663" s="206"/>
      <c r="AW663" s="206"/>
      <c r="AX663" s="206"/>
      <c r="AY663" s="206"/>
      <c r="AZ663" s="206"/>
      <c r="BA663" s="206"/>
      <c r="BB663" s="206"/>
      <c r="BC663" s="206"/>
      <c r="BD663" s="206"/>
      <c r="BE663" s="206"/>
      <c r="BF663" s="206"/>
      <c r="BG663" s="206"/>
      <c r="BH663" s="206"/>
      <c r="BI663" s="206"/>
      <c r="BJ663" s="206"/>
      <c r="BK663" s="206"/>
      <c r="BL663" s="206"/>
      <c r="BM663" s="206"/>
      <c r="BN663" s="206"/>
      <c r="BO663" s="206"/>
      <c r="BP663" s="206"/>
      <c r="BQ663" s="206"/>
      <c r="BR663" s="206"/>
      <c r="BS663" s="206"/>
      <c r="BT663" s="24"/>
      <c r="BU663" s="24"/>
      <c r="BV663" s="24"/>
      <c r="BW663" s="24"/>
      <c r="BX663" s="24"/>
    </row>
    <row r="664" spans="1:76" s="331" customFormat="1" ht="19.899999999999999" customHeight="1" thickBot="1">
      <c r="A664" s="48"/>
      <c r="B664" s="475">
        <v>98</v>
      </c>
      <c r="C664" s="890">
        <v>16100950311101</v>
      </c>
      <c r="D664" s="891" t="s">
        <v>1123</v>
      </c>
      <c r="E664" s="891" t="s">
        <v>55</v>
      </c>
      <c r="F664" s="891" t="s">
        <v>1884</v>
      </c>
      <c r="G664" s="891"/>
      <c r="H664" s="911" t="s">
        <v>1124</v>
      </c>
      <c r="I664" s="509" t="s">
        <v>1125</v>
      </c>
      <c r="J664" s="891" t="s">
        <v>71</v>
      </c>
      <c r="K664" s="891" t="s">
        <v>452</v>
      </c>
      <c r="L664" s="891" t="s">
        <v>1126</v>
      </c>
      <c r="M664" s="636" t="s">
        <v>19</v>
      </c>
      <c r="N664" s="657">
        <v>1935.6</v>
      </c>
      <c r="O664" s="891" t="s">
        <v>1118</v>
      </c>
      <c r="P664" s="482" t="s">
        <v>48</v>
      </c>
      <c r="Q664" s="483">
        <v>0.09</v>
      </c>
      <c r="R664" s="484">
        <v>1959.53</v>
      </c>
      <c r="S664" s="551">
        <f>SUM(R664)</f>
        <v>1959.53</v>
      </c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4"/>
      <c r="AT664" s="214"/>
      <c r="AU664" s="214"/>
      <c r="AV664" s="214"/>
      <c r="AW664" s="214"/>
      <c r="AX664" s="214"/>
      <c r="AY664" s="214"/>
      <c r="AZ664" s="214"/>
      <c r="BA664" s="214"/>
      <c r="BB664" s="214"/>
      <c r="BC664" s="214"/>
      <c r="BD664" s="214"/>
      <c r="BE664" s="214"/>
      <c r="BF664" s="214"/>
      <c r="BG664" s="214"/>
      <c r="BH664" s="214"/>
      <c r="BI664" s="214"/>
      <c r="BJ664" s="214"/>
      <c r="BK664" s="214"/>
      <c r="BL664" s="214"/>
      <c r="BM664" s="214"/>
      <c r="BN664" s="214"/>
      <c r="BO664" s="214"/>
      <c r="BP664" s="214"/>
      <c r="BQ664" s="214"/>
      <c r="BR664" s="214"/>
      <c r="BS664" s="214"/>
      <c r="BT664" s="215"/>
      <c r="BU664" s="215"/>
      <c r="BV664" s="215"/>
      <c r="BW664" s="215"/>
      <c r="BX664" s="215"/>
    </row>
    <row r="665" spans="1:76" s="331" customFormat="1" ht="19.899999999999999" customHeight="1" thickBot="1">
      <c r="A665" s="31">
        <v>776</v>
      </c>
      <c r="B665" s="485">
        <v>99</v>
      </c>
      <c r="C665" s="486" t="s">
        <v>250</v>
      </c>
      <c r="D665" s="486" t="s">
        <v>251</v>
      </c>
      <c r="E665" s="487" t="s">
        <v>55</v>
      </c>
      <c r="F665" s="487" t="s">
        <v>1884</v>
      </c>
      <c r="G665" s="487"/>
      <c r="H665" s="488" t="s">
        <v>252</v>
      </c>
      <c r="I665" s="488" t="s">
        <v>341</v>
      </c>
      <c r="J665" s="487" t="s">
        <v>71</v>
      </c>
      <c r="K665" s="487" t="s">
        <v>29</v>
      </c>
      <c r="L665" s="487" t="s">
        <v>31</v>
      </c>
      <c r="M665" s="487" t="s">
        <v>19</v>
      </c>
      <c r="N665" s="488">
        <v>1747.8</v>
      </c>
      <c r="O665" s="488"/>
      <c r="P665" s="487" t="s">
        <v>22</v>
      </c>
      <c r="Q665" s="489"/>
      <c r="R665" s="490">
        <v>1771.4702990000001</v>
      </c>
      <c r="S665" s="550">
        <f>SUM(R665)</f>
        <v>1771.4702990000001</v>
      </c>
      <c r="T665" s="206"/>
      <c r="U665" s="206"/>
      <c r="V665" s="206"/>
      <c r="W665" s="206"/>
      <c r="X665" s="206"/>
      <c r="Y665" s="206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  <c r="AM665" s="206"/>
      <c r="AN665" s="206"/>
      <c r="AO665" s="206"/>
      <c r="AP665" s="206"/>
      <c r="AQ665" s="206"/>
      <c r="AR665" s="206"/>
      <c r="AS665" s="206"/>
      <c r="AT665" s="206"/>
      <c r="AU665" s="206"/>
      <c r="AV665" s="206"/>
      <c r="AW665" s="206"/>
      <c r="AX665" s="206"/>
      <c r="AY665" s="206"/>
      <c r="AZ665" s="206"/>
      <c r="BA665" s="206"/>
      <c r="BB665" s="206"/>
      <c r="BC665" s="206"/>
      <c r="BD665" s="206"/>
      <c r="BE665" s="206"/>
      <c r="BF665" s="206"/>
      <c r="BG665" s="206"/>
      <c r="BH665" s="206"/>
      <c r="BI665" s="206"/>
      <c r="BJ665" s="206"/>
      <c r="BK665" s="206"/>
      <c r="BL665" s="206"/>
      <c r="BM665" s="206"/>
      <c r="BN665" s="206"/>
      <c r="BO665" s="206"/>
      <c r="BP665" s="206"/>
      <c r="BQ665" s="206"/>
      <c r="BR665" s="206"/>
      <c r="BS665" s="206"/>
      <c r="BT665" s="24"/>
      <c r="BU665" s="24"/>
      <c r="BV665" s="24"/>
      <c r="BW665" s="24"/>
      <c r="BX665" s="24"/>
    </row>
    <row r="666" spans="1:76" s="331" customFormat="1" ht="19.899999999999999" customHeight="1">
      <c r="B666" s="446">
        <v>100</v>
      </c>
      <c r="C666" s="873">
        <v>16101170511201</v>
      </c>
      <c r="D666" s="874" t="s">
        <v>1591</v>
      </c>
      <c r="E666" s="874" t="s">
        <v>55</v>
      </c>
      <c r="F666" s="874" t="s">
        <v>1884</v>
      </c>
      <c r="G666" s="874"/>
      <c r="H666" s="875" t="s">
        <v>1592</v>
      </c>
      <c r="I666" s="735" t="s">
        <v>1593</v>
      </c>
      <c r="J666" s="874" t="s">
        <v>352</v>
      </c>
      <c r="K666" s="874" t="s">
        <v>27</v>
      </c>
      <c r="L666" s="449">
        <v>1</v>
      </c>
      <c r="M666" s="450">
        <v>1</v>
      </c>
      <c r="N666" s="451">
        <v>1290</v>
      </c>
      <c r="O666" s="449">
        <v>30</v>
      </c>
      <c r="P666" s="449" t="s">
        <v>37</v>
      </c>
      <c r="Q666" s="452">
        <v>7.0000000000000007E-2</v>
      </c>
      <c r="R666" s="453">
        <v>1304.19</v>
      </c>
      <c r="S666" s="552"/>
      <c r="T666" s="216"/>
      <c r="U666" s="216"/>
      <c r="V666" s="216"/>
      <c r="W666" s="216"/>
      <c r="X666" s="216"/>
      <c r="Y666" s="216"/>
      <c r="Z666" s="216"/>
      <c r="AA666" s="216"/>
      <c r="AB666" s="216"/>
      <c r="AC666" s="216"/>
      <c r="AD666" s="216"/>
      <c r="AE666" s="216"/>
      <c r="AF666" s="216"/>
      <c r="AG666" s="216"/>
      <c r="AH666" s="216"/>
      <c r="AI666" s="216"/>
      <c r="AJ666" s="216"/>
      <c r="AK666" s="216"/>
      <c r="AL666" s="216"/>
      <c r="AM666" s="216"/>
      <c r="AN666" s="216"/>
      <c r="AO666" s="216"/>
      <c r="AP666" s="216"/>
      <c r="AQ666" s="216"/>
      <c r="AR666" s="216"/>
      <c r="AS666" s="216"/>
      <c r="AT666" s="216"/>
      <c r="AU666" s="216"/>
      <c r="AV666" s="216"/>
      <c r="AW666" s="216"/>
      <c r="AX666" s="216"/>
      <c r="AY666" s="216"/>
      <c r="AZ666" s="216"/>
      <c r="BA666" s="216"/>
      <c r="BB666" s="216"/>
      <c r="BC666" s="216"/>
      <c r="BD666" s="216"/>
      <c r="BE666" s="216"/>
      <c r="BF666" s="216"/>
      <c r="BG666" s="216"/>
      <c r="BH666" s="216"/>
      <c r="BI666" s="216"/>
      <c r="BJ666" s="216"/>
      <c r="BK666" s="216"/>
      <c r="BL666" s="216"/>
      <c r="BM666" s="216"/>
      <c r="BN666" s="216"/>
      <c r="BO666" s="216"/>
      <c r="BP666" s="216"/>
      <c r="BQ666" s="216"/>
      <c r="BR666" s="216"/>
      <c r="BS666" s="216"/>
      <c r="BT666" s="217"/>
      <c r="BU666" s="217"/>
      <c r="BV666" s="217"/>
      <c r="BW666" s="217"/>
      <c r="BX666" s="217"/>
    </row>
    <row r="667" spans="1:76" s="331" customFormat="1" ht="19.899999999999999" customHeight="1">
      <c r="B667" s="389"/>
      <c r="C667" s="184">
        <v>16101170511202</v>
      </c>
      <c r="D667" s="185" t="s">
        <v>1594</v>
      </c>
      <c r="E667" s="185" t="s">
        <v>55</v>
      </c>
      <c r="F667" s="185" t="s">
        <v>1884</v>
      </c>
      <c r="G667" s="185"/>
      <c r="H667" s="186" t="s">
        <v>1592</v>
      </c>
      <c r="I667" s="261" t="s">
        <v>351</v>
      </c>
      <c r="J667" s="185" t="s">
        <v>352</v>
      </c>
      <c r="K667" s="185" t="s">
        <v>27</v>
      </c>
      <c r="L667" s="73">
        <v>1</v>
      </c>
      <c r="M667" s="281">
        <v>2</v>
      </c>
      <c r="N667" s="262">
        <v>1200</v>
      </c>
      <c r="O667" s="73">
        <v>30</v>
      </c>
      <c r="P667" s="73" t="s">
        <v>44</v>
      </c>
      <c r="Q667" s="73" t="s">
        <v>49</v>
      </c>
      <c r="R667" s="454">
        <v>1213.2</v>
      </c>
      <c r="S667" s="552"/>
      <c r="T667" s="216"/>
      <c r="U667" s="216"/>
      <c r="V667" s="216"/>
      <c r="W667" s="216"/>
      <c r="X667" s="216"/>
      <c r="Y667" s="216"/>
      <c r="Z667" s="216"/>
      <c r="AA667" s="216"/>
      <c r="AB667" s="216"/>
      <c r="AC667" s="216"/>
      <c r="AD667" s="216"/>
      <c r="AE667" s="216"/>
      <c r="AF667" s="216"/>
      <c r="AG667" s="216"/>
      <c r="AH667" s="216"/>
      <c r="AI667" s="216"/>
      <c r="AJ667" s="216"/>
      <c r="AK667" s="216"/>
      <c r="AL667" s="216"/>
      <c r="AM667" s="216"/>
      <c r="AN667" s="216"/>
      <c r="AO667" s="216"/>
      <c r="AP667" s="216"/>
      <c r="AQ667" s="216"/>
      <c r="AR667" s="216"/>
      <c r="AS667" s="216"/>
      <c r="AT667" s="216"/>
      <c r="AU667" s="216"/>
      <c r="AV667" s="216"/>
      <c r="AW667" s="216"/>
      <c r="AX667" s="216"/>
      <c r="AY667" s="216"/>
      <c r="AZ667" s="216"/>
      <c r="BA667" s="216"/>
      <c r="BB667" s="216"/>
      <c r="BC667" s="216"/>
      <c r="BD667" s="216"/>
      <c r="BE667" s="216"/>
      <c r="BF667" s="216"/>
      <c r="BG667" s="216"/>
      <c r="BH667" s="216"/>
      <c r="BI667" s="216"/>
      <c r="BJ667" s="216"/>
      <c r="BK667" s="216"/>
      <c r="BL667" s="216"/>
      <c r="BM667" s="216"/>
      <c r="BN667" s="216"/>
      <c r="BO667" s="216"/>
      <c r="BP667" s="216"/>
      <c r="BQ667" s="216"/>
      <c r="BR667" s="216"/>
      <c r="BS667" s="216"/>
      <c r="BT667" s="217"/>
      <c r="BU667" s="217"/>
      <c r="BV667" s="217"/>
      <c r="BW667" s="217"/>
      <c r="BX667" s="217"/>
    </row>
    <row r="668" spans="1:76" s="331" customFormat="1" ht="19.899999999999999" customHeight="1">
      <c r="B668" s="389"/>
      <c r="C668" s="184">
        <v>16101170511203</v>
      </c>
      <c r="D668" s="185" t="s">
        <v>1595</v>
      </c>
      <c r="E668" s="185" t="s">
        <v>55</v>
      </c>
      <c r="F668" s="185" t="s">
        <v>1884</v>
      </c>
      <c r="G668" s="185"/>
      <c r="H668" s="186" t="s">
        <v>1592</v>
      </c>
      <c r="I668" s="261" t="s">
        <v>351</v>
      </c>
      <c r="J668" s="185" t="s">
        <v>352</v>
      </c>
      <c r="K668" s="185" t="s">
        <v>27</v>
      </c>
      <c r="L668" s="73">
        <v>1</v>
      </c>
      <c r="M668" s="281">
        <v>3</v>
      </c>
      <c r="N668" s="262">
        <v>1578</v>
      </c>
      <c r="O668" s="73">
        <v>30</v>
      </c>
      <c r="P668" s="73" t="s">
        <v>44</v>
      </c>
      <c r="Q668" s="73" t="s">
        <v>49</v>
      </c>
      <c r="R668" s="454">
        <v>1595.3579999999999</v>
      </c>
      <c r="S668" s="552"/>
      <c r="T668" s="216"/>
      <c r="U668" s="216"/>
      <c r="V668" s="216"/>
      <c r="W668" s="216"/>
      <c r="X668" s="216"/>
      <c r="Y668" s="216"/>
      <c r="Z668" s="216"/>
      <c r="AA668" s="216"/>
      <c r="AB668" s="216"/>
      <c r="AC668" s="216"/>
      <c r="AD668" s="216"/>
      <c r="AE668" s="216"/>
      <c r="AF668" s="216"/>
      <c r="AG668" s="216"/>
      <c r="AH668" s="216"/>
      <c r="AI668" s="216"/>
      <c r="AJ668" s="216"/>
      <c r="AK668" s="216"/>
      <c r="AL668" s="216"/>
      <c r="AM668" s="216"/>
      <c r="AN668" s="216"/>
      <c r="AO668" s="216"/>
      <c r="AP668" s="216"/>
      <c r="AQ668" s="216"/>
      <c r="AR668" s="216"/>
      <c r="AS668" s="216"/>
      <c r="AT668" s="216"/>
      <c r="AU668" s="216"/>
      <c r="AV668" s="216"/>
      <c r="AW668" s="216"/>
      <c r="AX668" s="216"/>
      <c r="AY668" s="216"/>
      <c r="AZ668" s="216"/>
      <c r="BA668" s="216"/>
      <c r="BB668" s="216"/>
      <c r="BC668" s="216"/>
      <c r="BD668" s="216"/>
      <c r="BE668" s="216"/>
      <c r="BF668" s="216"/>
      <c r="BG668" s="216"/>
      <c r="BH668" s="216"/>
      <c r="BI668" s="216"/>
      <c r="BJ668" s="216"/>
      <c r="BK668" s="216"/>
      <c r="BL668" s="216"/>
      <c r="BM668" s="216"/>
      <c r="BN668" s="216"/>
      <c r="BO668" s="216"/>
      <c r="BP668" s="216"/>
      <c r="BQ668" s="216"/>
      <c r="BR668" s="216"/>
      <c r="BS668" s="216"/>
      <c r="BT668" s="217"/>
      <c r="BU668" s="217"/>
      <c r="BV668" s="217"/>
      <c r="BW668" s="217"/>
      <c r="BX668" s="217"/>
    </row>
    <row r="669" spans="1:76" s="331" customFormat="1" ht="19.899999999999999" customHeight="1">
      <c r="B669" s="389"/>
      <c r="C669" s="184">
        <v>16101170511204</v>
      </c>
      <c r="D669" s="185" t="s">
        <v>1596</v>
      </c>
      <c r="E669" s="185" t="s">
        <v>55</v>
      </c>
      <c r="F669" s="185" t="s">
        <v>1884</v>
      </c>
      <c r="G669" s="185"/>
      <c r="H669" s="186" t="s">
        <v>1592</v>
      </c>
      <c r="I669" s="261" t="s">
        <v>351</v>
      </c>
      <c r="J669" s="185" t="s">
        <v>352</v>
      </c>
      <c r="K669" s="185" t="s">
        <v>27</v>
      </c>
      <c r="L669" s="73">
        <v>1</v>
      </c>
      <c r="M669" s="281">
        <v>4</v>
      </c>
      <c r="N669" s="262">
        <v>1200</v>
      </c>
      <c r="O669" s="73">
        <v>30</v>
      </c>
      <c r="P669" s="73" t="s">
        <v>44</v>
      </c>
      <c r="Q669" s="73" t="s">
        <v>49</v>
      </c>
      <c r="R669" s="454">
        <v>1213.2</v>
      </c>
      <c r="S669" s="552"/>
      <c r="T669" s="216"/>
      <c r="U669" s="216"/>
      <c r="V669" s="216"/>
      <c r="W669" s="216"/>
      <c r="X669" s="216"/>
      <c r="Y669" s="216"/>
      <c r="Z669" s="216"/>
      <c r="AA669" s="216"/>
      <c r="AB669" s="216"/>
      <c r="AC669" s="216"/>
      <c r="AD669" s="216"/>
      <c r="AE669" s="216"/>
      <c r="AF669" s="216"/>
      <c r="AG669" s="216"/>
      <c r="AH669" s="216"/>
      <c r="AI669" s="216"/>
      <c r="AJ669" s="216"/>
      <c r="AK669" s="216"/>
      <c r="AL669" s="216"/>
      <c r="AM669" s="216"/>
      <c r="AN669" s="216"/>
      <c r="AO669" s="216"/>
      <c r="AP669" s="216"/>
      <c r="AQ669" s="216"/>
      <c r="AR669" s="216"/>
      <c r="AS669" s="216"/>
      <c r="AT669" s="216"/>
      <c r="AU669" s="216"/>
      <c r="AV669" s="216"/>
      <c r="AW669" s="216"/>
      <c r="AX669" s="216"/>
      <c r="AY669" s="216"/>
      <c r="AZ669" s="216"/>
      <c r="BA669" s="216"/>
      <c r="BB669" s="216"/>
      <c r="BC669" s="216"/>
      <c r="BD669" s="216"/>
      <c r="BE669" s="216"/>
      <c r="BF669" s="216"/>
      <c r="BG669" s="216"/>
      <c r="BH669" s="216"/>
      <c r="BI669" s="216"/>
      <c r="BJ669" s="216"/>
      <c r="BK669" s="216"/>
      <c r="BL669" s="216"/>
      <c r="BM669" s="216"/>
      <c r="BN669" s="216"/>
      <c r="BO669" s="216"/>
      <c r="BP669" s="216"/>
      <c r="BQ669" s="216"/>
      <c r="BR669" s="216"/>
      <c r="BS669" s="216"/>
      <c r="BT669" s="217"/>
      <c r="BU669" s="217"/>
      <c r="BV669" s="217"/>
      <c r="BW669" s="217"/>
      <c r="BX669" s="217"/>
    </row>
    <row r="670" spans="1:76" s="331" customFormat="1" ht="19.899999999999999" customHeight="1">
      <c r="B670" s="389"/>
      <c r="C670" s="184">
        <v>16101170511205</v>
      </c>
      <c r="D670" s="185" t="s">
        <v>1597</v>
      </c>
      <c r="E670" s="185" t="s">
        <v>55</v>
      </c>
      <c r="F670" s="185" t="s">
        <v>1884</v>
      </c>
      <c r="G670" s="185"/>
      <c r="H670" s="186" t="s">
        <v>1592</v>
      </c>
      <c r="I670" s="261" t="s">
        <v>351</v>
      </c>
      <c r="J670" s="185" t="s">
        <v>352</v>
      </c>
      <c r="K670" s="185" t="s">
        <v>27</v>
      </c>
      <c r="L670" s="73">
        <v>1</v>
      </c>
      <c r="M670" s="281">
        <v>5</v>
      </c>
      <c r="N670" s="262">
        <v>1848</v>
      </c>
      <c r="O670" s="73">
        <v>30</v>
      </c>
      <c r="P670" s="73" t="s">
        <v>44</v>
      </c>
      <c r="Q670" s="73" t="s">
        <v>49</v>
      </c>
      <c r="R670" s="454">
        <v>1868.328</v>
      </c>
      <c r="S670" s="552"/>
      <c r="T670" s="216"/>
      <c r="U670" s="216"/>
      <c r="V670" s="216"/>
      <c r="W670" s="216"/>
      <c r="X670" s="216"/>
      <c r="Y670" s="216"/>
      <c r="Z670" s="216"/>
      <c r="AA670" s="216"/>
      <c r="AB670" s="216"/>
      <c r="AC670" s="216"/>
      <c r="AD670" s="216"/>
      <c r="AE670" s="216"/>
      <c r="AF670" s="216"/>
      <c r="AG670" s="216"/>
      <c r="AH670" s="216"/>
      <c r="AI670" s="216"/>
      <c r="AJ670" s="216"/>
      <c r="AK670" s="216"/>
      <c r="AL670" s="216"/>
      <c r="AM670" s="216"/>
      <c r="AN670" s="216"/>
      <c r="AO670" s="216"/>
      <c r="AP670" s="216"/>
      <c r="AQ670" s="216"/>
      <c r="AR670" s="216"/>
      <c r="AS670" s="216"/>
      <c r="AT670" s="216"/>
      <c r="AU670" s="216"/>
      <c r="AV670" s="216"/>
      <c r="AW670" s="216"/>
      <c r="AX670" s="216"/>
      <c r="AY670" s="216"/>
      <c r="AZ670" s="216"/>
      <c r="BA670" s="216"/>
      <c r="BB670" s="216"/>
      <c r="BC670" s="216"/>
      <c r="BD670" s="216"/>
      <c r="BE670" s="216"/>
      <c r="BF670" s="216"/>
      <c r="BG670" s="216"/>
      <c r="BH670" s="216"/>
      <c r="BI670" s="216"/>
      <c r="BJ670" s="216"/>
      <c r="BK670" s="216"/>
      <c r="BL670" s="216"/>
      <c r="BM670" s="216"/>
      <c r="BN670" s="216"/>
      <c r="BO670" s="216"/>
      <c r="BP670" s="216"/>
      <c r="BQ670" s="216"/>
      <c r="BR670" s="216"/>
      <c r="BS670" s="216"/>
      <c r="BT670" s="217"/>
      <c r="BU670" s="217"/>
      <c r="BV670" s="217"/>
      <c r="BW670" s="217"/>
      <c r="BX670" s="217"/>
    </row>
    <row r="671" spans="1:76" s="331" customFormat="1" ht="19.899999999999999" customHeight="1">
      <c r="B671" s="389"/>
      <c r="C671" s="184">
        <v>16101170511206</v>
      </c>
      <c r="D671" s="185" t="s">
        <v>1598</v>
      </c>
      <c r="E671" s="185" t="s">
        <v>55</v>
      </c>
      <c r="F671" s="185" t="s">
        <v>1884</v>
      </c>
      <c r="G671" s="185"/>
      <c r="H671" s="186" t="s">
        <v>1592</v>
      </c>
      <c r="I671" s="261" t="s">
        <v>351</v>
      </c>
      <c r="J671" s="185" t="s">
        <v>352</v>
      </c>
      <c r="K671" s="185" t="s">
        <v>27</v>
      </c>
      <c r="L671" s="73">
        <v>1</v>
      </c>
      <c r="M671" s="281">
        <v>6</v>
      </c>
      <c r="N671" s="262">
        <v>1200</v>
      </c>
      <c r="O671" s="73">
        <v>30</v>
      </c>
      <c r="P671" s="73" t="s">
        <v>28</v>
      </c>
      <c r="Q671" s="282">
        <v>0.05</v>
      </c>
      <c r="R671" s="454">
        <v>1213.2</v>
      </c>
      <c r="S671" s="552"/>
      <c r="T671" s="216"/>
      <c r="U671" s="216"/>
      <c r="V671" s="216"/>
      <c r="W671" s="216"/>
      <c r="X671" s="216"/>
      <c r="Y671" s="216"/>
      <c r="Z671" s="216"/>
      <c r="AA671" s="216"/>
      <c r="AB671" s="216"/>
      <c r="AC671" s="216"/>
      <c r="AD671" s="216"/>
      <c r="AE671" s="216"/>
      <c r="AF671" s="216"/>
      <c r="AG671" s="216"/>
      <c r="AH671" s="216"/>
      <c r="AI671" s="216"/>
      <c r="AJ671" s="216"/>
      <c r="AK671" s="216"/>
      <c r="AL671" s="216"/>
      <c r="AM671" s="216"/>
      <c r="AN671" s="216"/>
      <c r="AO671" s="216"/>
      <c r="AP671" s="216"/>
      <c r="AQ671" s="216"/>
      <c r="AR671" s="216"/>
      <c r="AS671" s="216"/>
      <c r="AT671" s="216"/>
      <c r="AU671" s="216"/>
      <c r="AV671" s="216"/>
      <c r="AW671" s="216"/>
      <c r="AX671" s="216"/>
      <c r="AY671" s="216"/>
      <c r="AZ671" s="216"/>
      <c r="BA671" s="216"/>
      <c r="BB671" s="216"/>
      <c r="BC671" s="216"/>
      <c r="BD671" s="216"/>
      <c r="BE671" s="216"/>
      <c r="BF671" s="216"/>
      <c r="BG671" s="216"/>
      <c r="BH671" s="216"/>
      <c r="BI671" s="216"/>
      <c r="BJ671" s="216"/>
      <c r="BK671" s="216"/>
      <c r="BL671" s="216"/>
      <c r="BM671" s="216"/>
      <c r="BN671" s="216"/>
      <c r="BO671" s="216"/>
      <c r="BP671" s="216"/>
      <c r="BQ671" s="216"/>
      <c r="BR671" s="216"/>
      <c r="BS671" s="216"/>
      <c r="BT671" s="217"/>
      <c r="BU671" s="217"/>
      <c r="BV671" s="217"/>
      <c r="BW671" s="217"/>
      <c r="BX671" s="217"/>
    </row>
    <row r="672" spans="1:76" s="331" customFormat="1" ht="19.899999999999999" customHeight="1">
      <c r="B672" s="389"/>
      <c r="C672" s="184">
        <v>16101170511207</v>
      </c>
      <c r="D672" s="185" t="s">
        <v>1599</v>
      </c>
      <c r="E672" s="185" t="s">
        <v>55</v>
      </c>
      <c r="F672" s="185" t="s">
        <v>1884</v>
      </c>
      <c r="G672" s="185"/>
      <c r="H672" s="186" t="s">
        <v>1592</v>
      </c>
      <c r="I672" s="261" t="s">
        <v>351</v>
      </c>
      <c r="J672" s="185" t="s">
        <v>352</v>
      </c>
      <c r="K672" s="185" t="s">
        <v>27</v>
      </c>
      <c r="L672" s="73">
        <v>1</v>
      </c>
      <c r="M672" s="281">
        <v>7</v>
      </c>
      <c r="N672" s="262">
        <v>103.9</v>
      </c>
      <c r="O672" s="73">
        <v>30</v>
      </c>
      <c r="P672" s="73" t="s">
        <v>22</v>
      </c>
      <c r="Q672" s="73"/>
      <c r="R672" s="454">
        <v>106.7616</v>
      </c>
      <c r="S672" s="552"/>
      <c r="T672" s="216"/>
      <c r="U672" s="216"/>
      <c r="V672" s="216"/>
      <c r="W672" s="216"/>
      <c r="X672" s="216"/>
      <c r="Y672" s="216"/>
      <c r="Z672" s="216"/>
      <c r="AA672" s="216"/>
      <c r="AB672" s="216"/>
      <c r="AC672" s="216"/>
      <c r="AD672" s="216"/>
      <c r="AE672" s="216"/>
      <c r="AF672" s="216"/>
      <c r="AG672" s="216"/>
      <c r="AH672" s="216"/>
      <c r="AI672" s="216"/>
      <c r="AJ672" s="216"/>
      <c r="AK672" s="216"/>
      <c r="AL672" s="216"/>
      <c r="AM672" s="216"/>
      <c r="AN672" s="216"/>
      <c r="AO672" s="216"/>
      <c r="AP672" s="216"/>
      <c r="AQ672" s="216"/>
      <c r="AR672" s="216"/>
      <c r="AS672" s="216"/>
      <c r="AT672" s="216"/>
      <c r="AU672" s="216"/>
      <c r="AV672" s="216"/>
      <c r="AW672" s="216"/>
      <c r="AX672" s="216"/>
      <c r="AY672" s="216"/>
      <c r="AZ672" s="216"/>
      <c r="BA672" s="216"/>
      <c r="BB672" s="216"/>
      <c r="BC672" s="216"/>
      <c r="BD672" s="216"/>
      <c r="BE672" s="216"/>
      <c r="BF672" s="216"/>
      <c r="BG672" s="216"/>
      <c r="BH672" s="216"/>
      <c r="BI672" s="216"/>
      <c r="BJ672" s="216"/>
      <c r="BK672" s="216"/>
      <c r="BL672" s="216"/>
      <c r="BM672" s="216"/>
      <c r="BN672" s="216"/>
      <c r="BO672" s="216"/>
      <c r="BP672" s="216"/>
      <c r="BQ672" s="216"/>
      <c r="BR672" s="216"/>
      <c r="BS672" s="216"/>
      <c r="BT672" s="217"/>
      <c r="BU672" s="217"/>
      <c r="BV672" s="217"/>
      <c r="BW672" s="217"/>
      <c r="BX672" s="217"/>
    </row>
    <row r="673" spans="1:76" s="331" customFormat="1" ht="19.899999999999999" customHeight="1" thickBot="1">
      <c r="B673" s="390"/>
      <c r="C673" s="876">
        <v>16101170511208</v>
      </c>
      <c r="D673" s="877" t="s">
        <v>1600</v>
      </c>
      <c r="E673" s="877" t="s">
        <v>55</v>
      </c>
      <c r="F673" s="877" t="s">
        <v>1884</v>
      </c>
      <c r="G673" s="877"/>
      <c r="H673" s="878" t="s">
        <v>1592</v>
      </c>
      <c r="I673" s="261" t="s">
        <v>351</v>
      </c>
      <c r="J673" s="877" t="s">
        <v>352</v>
      </c>
      <c r="K673" s="877" t="s">
        <v>27</v>
      </c>
      <c r="L673" s="398">
        <v>1</v>
      </c>
      <c r="M673" s="438">
        <v>8</v>
      </c>
      <c r="N673" s="439">
        <v>271.2</v>
      </c>
      <c r="O673" s="398">
        <v>30</v>
      </c>
      <c r="P673" s="398" t="s">
        <v>44</v>
      </c>
      <c r="Q673" s="398" t="s">
        <v>49</v>
      </c>
      <c r="R673" s="441">
        <v>274.1832</v>
      </c>
      <c r="S673" s="552">
        <f>SUM(R666:R673)</f>
        <v>8788.4207999999999</v>
      </c>
      <c r="T673" s="216"/>
      <c r="U673" s="216"/>
      <c r="V673" s="216"/>
      <c r="W673" s="216"/>
      <c r="X673" s="216"/>
      <c r="Y673" s="216"/>
      <c r="Z673" s="216"/>
      <c r="AA673" s="216"/>
      <c r="AB673" s="216"/>
      <c r="AC673" s="216"/>
      <c r="AD673" s="216"/>
      <c r="AE673" s="216"/>
      <c r="AF673" s="216"/>
      <c r="AG673" s="216"/>
      <c r="AH673" s="216"/>
      <c r="AI673" s="216"/>
      <c r="AJ673" s="216"/>
      <c r="AK673" s="216"/>
      <c r="AL673" s="216"/>
      <c r="AM673" s="216"/>
      <c r="AN673" s="216"/>
      <c r="AO673" s="216"/>
      <c r="AP673" s="216"/>
      <c r="AQ673" s="216"/>
      <c r="AR673" s="216"/>
      <c r="AS673" s="216"/>
      <c r="AT673" s="216"/>
      <c r="AU673" s="216"/>
      <c r="AV673" s="216"/>
      <c r="AW673" s="216"/>
      <c r="AX673" s="216"/>
      <c r="AY673" s="216"/>
      <c r="AZ673" s="216"/>
      <c r="BA673" s="216"/>
      <c r="BB673" s="216"/>
      <c r="BC673" s="216"/>
      <c r="BD673" s="216"/>
      <c r="BE673" s="216"/>
      <c r="BF673" s="216"/>
      <c r="BG673" s="216"/>
      <c r="BH673" s="216"/>
      <c r="BI673" s="216"/>
      <c r="BJ673" s="216"/>
      <c r="BK673" s="216"/>
      <c r="BL673" s="216"/>
      <c r="BM673" s="216"/>
      <c r="BN673" s="216"/>
      <c r="BO673" s="216"/>
      <c r="BP673" s="216"/>
      <c r="BQ673" s="216"/>
      <c r="BR673" s="216"/>
      <c r="BS673" s="216"/>
      <c r="BT673" s="217"/>
      <c r="BU673" s="217"/>
      <c r="BV673" s="217"/>
      <c r="BW673" s="217"/>
      <c r="BX673" s="217"/>
    </row>
    <row r="674" spans="1:76" s="331" customFormat="1" ht="19.899999999999999" customHeight="1">
      <c r="A674" s="160"/>
      <c r="B674" s="713">
        <v>101</v>
      </c>
      <c r="C674" s="903">
        <v>33105530510104</v>
      </c>
      <c r="D674" s="904">
        <v>2769</v>
      </c>
      <c r="E674" s="904" t="s">
        <v>417</v>
      </c>
      <c r="F674" s="904" t="s">
        <v>211</v>
      </c>
      <c r="G674" s="904">
        <v>2</v>
      </c>
      <c r="H674" s="905" t="s">
        <v>1154</v>
      </c>
      <c r="I674" s="906" t="s">
        <v>1155</v>
      </c>
      <c r="J674" s="904" t="s">
        <v>71</v>
      </c>
      <c r="K674" s="904" t="s">
        <v>27</v>
      </c>
      <c r="L674" s="719">
        <v>1</v>
      </c>
      <c r="M674" s="720">
        <v>4</v>
      </c>
      <c r="N674" s="721">
        <v>795.7</v>
      </c>
      <c r="O674" s="719">
        <v>35</v>
      </c>
      <c r="P674" s="719" t="s">
        <v>37</v>
      </c>
      <c r="Q674" s="722">
        <v>0.12</v>
      </c>
      <c r="R674" s="723">
        <v>802.83627200000001</v>
      </c>
      <c r="S674" s="712"/>
      <c r="T674" s="218"/>
      <c r="U674" s="218"/>
      <c r="V674" s="218"/>
      <c r="W674" s="218"/>
      <c r="X674" s="218"/>
      <c r="Y674" s="218"/>
      <c r="Z674" s="218"/>
      <c r="AA674" s="218"/>
      <c r="AB674" s="218"/>
      <c r="AC674" s="218"/>
      <c r="AD674" s="218"/>
      <c r="AE674" s="218"/>
      <c r="AF674" s="218"/>
      <c r="AG674" s="218"/>
      <c r="AH674" s="218"/>
      <c r="AI674" s="218"/>
      <c r="AJ674" s="218"/>
      <c r="AK674" s="218"/>
      <c r="AL674" s="218"/>
      <c r="AM674" s="218"/>
      <c r="AN674" s="218"/>
      <c r="AO674" s="218"/>
      <c r="AP674" s="218"/>
      <c r="AQ674" s="218"/>
      <c r="AR674" s="218"/>
      <c r="AS674" s="218"/>
      <c r="AT674" s="218"/>
      <c r="AU674" s="218"/>
      <c r="AV674" s="218"/>
      <c r="AW674" s="218"/>
      <c r="AX674" s="218"/>
      <c r="AY674" s="218"/>
      <c r="AZ674" s="218"/>
      <c r="BA674" s="218"/>
      <c r="BB674" s="218"/>
      <c r="BC674" s="218"/>
      <c r="BD674" s="218"/>
      <c r="BE674" s="218"/>
      <c r="BF674" s="218"/>
      <c r="BG674" s="218"/>
      <c r="BH674" s="218"/>
      <c r="BI674" s="218"/>
      <c r="BJ674" s="218"/>
      <c r="BK674" s="218"/>
      <c r="BL674" s="218"/>
      <c r="BM674" s="218"/>
      <c r="BN674" s="218"/>
      <c r="BO674" s="218"/>
      <c r="BP674" s="218"/>
      <c r="BQ674" s="218"/>
      <c r="BR674" s="218"/>
      <c r="BS674" s="218"/>
      <c r="BT674" s="219"/>
      <c r="BU674" s="219"/>
      <c r="BV674" s="219"/>
      <c r="BW674" s="219"/>
      <c r="BX674" s="219"/>
    </row>
    <row r="675" spans="1:76" s="331" customFormat="1" ht="19.899999999999999" customHeight="1" thickBot="1">
      <c r="A675" s="48"/>
      <c r="B675" s="390"/>
      <c r="C675" s="907">
        <v>33105531310103</v>
      </c>
      <c r="D675" s="908">
        <v>2768</v>
      </c>
      <c r="E675" s="908" t="s">
        <v>417</v>
      </c>
      <c r="F675" s="908" t="s">
        <v>211</v>
      </c>
      <c r="G675" s="908">
        <v>2</v>
      </c>
      <c r="H675" s="909" t="s">
        <v>1154</v>
      </c>
      <c r="I675" s="261" t="s">
        <v>351</v>
      </c>
      <c r="J675" s="908" t="s">
        <v>71</v>
      </c>
      <c r="K675" s="395" t="s">
        <v>1885</v>
      </c>
      <c r="L675" s="908" t="s">
        <v>19</v>
      </c>
      <c r="M675" s="910" t="s">
        <v>23</v>
      </c>
      <c r="N675" s="397">
        <v>772.8</v>
      </c>
      <c r="O675" s="908" t="s">
        <v>419</v>
      </c>
      <c r="P675" s="398" t="s">
        <v>77</v>
      </c>
      <c r="Q675" s="440">
        <v>0.1</v>
      </c>
      <c r="R675" s="501">
        <v>783.67198999999994</v>
      </c>
      <c r="S675" s="551">
        <f>SUM(R674:R675)</f>
        <v>1586.5082619999998</v>
      </c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  <c r="AK675" s="214"/>
      <c r="AL675" s="214"/>
      <c r="AM675" s="214"/>
      <c r="AN675" s="214"/>
      <c r="AO675" s="214"/>
      <c r="AP675" s="214"/>
      <c r="AQ675" s="214"/>
      <c r="AR675" s="214"/>
      <c r="AS675" s="214"/>
      <c r="AT675" s="214"/>
      <c r="AU675" s="214"/>
      <c r="AV675" s="214"/>
      <c r="AW675" s="214"/>
      <c r="AX675" s="214"/>
      <c r="AY675" s="214"/>
      <c r="AZ675" s="214"/>
      <c r="BA675" s="214"/>
      <c r="BB675" s="214"/>
      <c r="BC675" s="214"/>
      <c r="BD675" s="214"/>
      <c r="BE675" s="214"/>
      <c r="BF675" s="214"/>
      <c r="BG675" s="214"/>
      <c r="BH675" s="214"/>
      <c r="BI675" s="214"/>
      <c r="BJ675" s="214"/>
      <c r="BK675" s="214"/>
      <c r="BL675" s="214"/>
      <c r="BM675" s="214"/>
      <c r="BN675" s="214"/>
      <c r="BO675" s="214"/>
      <c r="BP675" s="214"/>
      <c r="BQ675" s="214"/>
      <c r="BR675" s="214"/>
      <c r="BS675" s="214"/>
      <c r="BT675" s="215"/>
      <c r="BU675" s="215"/>
      <c r="BV675" s="215"/>
      <c r="BW675" s="215"/>
      <c r="BX675" s="215"/>
    </row>
    <row r="676" spans="1:76" s="331" customFormat="1" ht="19.899999999999999" customHeight="1" thickBot="1">
      <c r="B676" s="475">
        <v>102</v>
      </c>
      <c r="C676" s="739" t="s">
        <v>1799</v>
      </c>
      <c r="D676" s="739" t="s">
        <v>1800</v>
      </c>
      <c r="E676" s="739" t="s">
        <v>417</v>
      </c>
      <c r="F676" s="739" t="s">
        <v>211</v>
      </c>
      <c r="G676" s="739">
        <v>1</v>
      </c>
      <c r="H676" s="740" t="s">
        <v>1801</v>
      </c>
      <c r="I676" s="902" t="s">
        <v>1802</v>
      </c>
      <c r="J676" s="739" t="s">
        <v>352</v>
      </c>
      <c r="K676" s="739" t="s">
        <v>451</v>
      </c>
      <c r="L676" s="739" t="s">
        <v>1803</v>
      </c>
      <c r="M676" s="741">
        <v>1</v>
      </c>
      <c r="N676" s="568">
        <v>1430.4</v>
      </c>
      <c r="O676" s="739" t="s">
        <v>419</v>
      </c>
      <c r="P676" s="482" t="s">
        <v>21</v>
      </c>
      <c r="Q676" s="570">
        <v>0.05</v>
      </c>
      <c r="R676" s="604">
        <v>1444.43</v>
      </c>
      <c r="S676" s="552">
        <f>SUM(R676)</f>
        <v>1444.43</v>
      </c>
      <c r="T676" s="216"/>
      <c r="U676" s="216"/>
      <c r="V676" s="216"/>
      <c r="W676" s="216"/>
      <c r="X676" s="216"/>
      <c r="Y676" s="216"/>
      <c r="Z676" s="216"/>
      <c r="AA676" s="216"/>
      <c r="AB676" s="216"/>
      <c r="AC676" s="216"/>
      <c r="AD676" s="216"/>
      <c r="AE676" s="216"/>
      <c r="AF676" s="216"/>
      <c r="AG676" s="216"/>
      <c r="AH676" s="216"/>
      <c r="AI676" s="216"/>
      <c r="AJ676" s="216"/>
      <c r="AK676" s="216"/>
      <c r="AL676" s="216"/>
      <c r="AM676" s="216"/>
      <c r="AN676" s="216"/>
      <c r="AO676" s="216"/>
      <c r="AP676" s="216"/>
      <c r="AQ676" s="216"/>
      <c r="AR676" s="216"/>
      <c r="AS676" s="216"/>
      <c r="AT676" s="216"/>
      <c r="AU676" s="216"/>
      <c r="AV676" s="216"/>
      <c r="AW676" s="216"/>
      <c r="AX676" s="216"/>
      <c r="AY676" s="216"/>
      <c r="AZ676" s="216"/>
      <c r="BA676" s="216"/>
      <c r="BB676" s="216"/>
      <c r="BC676" s="216"/>
      <c r="BD676" s="216"/>
      <c r="BE676" s="216"/>
      <c r="BF676" s="216"/>
      <c r="BG676" s="216"/>
      <c r="BH676" s="216"/>
      <c r="BI676" s="216"/>
      <c r="BJ676" s="216"/>
      <c r="BK676" s="216"/>
      <c r="BL676" s="216"/>
      <c r="BM676" s="216"/>
      <c r="BN676" s="216"/>
      <c r="BO676" s="216"/>
      <c r="BP676" s="216"/>
      <c r="BQ676" s="216"/>
      <c r="BR676" s="216"/>
      <c r="BS676" s="216"/>
      <c r="BT676" s="217"/>
      <c r="BU676" s="217"/>
      <c r="BV676" s="217"/>
      <c r="BW676" s="217"/>
      <c r="BX676" s="217"/>
    </row>
    <row r="677" spans="1:76" s="331" customFormat="1" ht="19.899999999999999" customHeight="1" thickBot="1">
      <c r="B677" s="475">
        <v>103</v>
      </c>
      <c r="C677" s="739" t="s">
        <v>1804</v>
      </c>
      <c r="D677" s="739" t="s">
        <v>1805</v>
      </c>
      <c r="E677" s="739" t="s">
        <v>417</v>
      </c>
      <c r="F677" s="739" t="s">
        <v>211</v>
      </c>
      <c r="G677" s="739">
        <v>1</v>
      </c>
      <c r="H677" s="740" t="s">
        <v>1806</v>
      </c>
      <c r="I677" s="902" t="s">
        <v>1807</v>
      </c>
      <c r="J677" s="739" t="s">
        <v>352</v>
      </c>
      <c r="K677" s="739" t="s">
        <v>451</v>
      </c>
      <c r="L677" s="741">
        <v>1</v>
      </c>
      <c r="M677" s="741">
        <v>1</v>
      </c>
      <c r="N677" s="568">
        <v>1173.4000000000001</v>
      </c>
      <c r="O677" s="739" t="s">
        <v>419</v>
      </c>
      <c r="P677" s="482" t="s">
        <v>21</v>
      </c>
      <c r="Q677" s="570">
        <v>0.05</v>
      </c>
      <c r="R677" s="604">
        <v>1184.0853999999999</v>
      </c>
      <c r="S677" s="552">
        <f>SUM(R677)</f>
        <v>1184.0853999999999</v>
      </c>
      <c r="T677" s="216"/>
      <c r="U677" s="216"/>
      <c r="V677" s="216"/>
      <c r="W677" s="216"/>
      <c r="X677" s="216"/>
      <c r="Y677" s="216"/>
      <c r="Z677" s="216"/>
      <c r="AA677" s="216"/>
      <c r="AB677" s="216"/>
      <c r="AC677" s="216"/>
      <c r="AD677" s="216"/>
      <c r="AE677" s="216"/>
      <c r="AF677" s="216"/>
      <c r="AG677" s="216"/>
      <c r="AH677" s="216"/>
      <c r="AI677" s="216"/>
      <c r="AJ677" s="216"/>
      <c r="AK677" s="216"/>
      <c r="AL677" s="216"/>
      <c r="AM677" s="216"/>
      <c r="AN677" s="216"/>
      <c r="AO677" s="216"/>
      <c r="AP677" s="216"/>
      <c r="AQ677" s="216"/>
      <c r="AR677" s="216"/>
      <c r="AS677" s="216"/>
      <c r="AT677" s="216"/>
      <c r="AU677" s="216"/>
      <c r="AV677" s="216"/>
      <c r="AW677" s="216"/>
      <c r="AX677" s="216"/>
      <c r="AY677" s="216"/>
      <c r="AZ677" s="216"/>
      <c r="BA677" s="216"/>
      <c r="BB677" s="216"/>
      <c r="BC677" s="216"/>
      <c r="BD677" s="216"/>
      <c r="BE677" s="216"/>
      <c r="BF677" s="216"/>
      <c r="BG677" s="216"/>
      <c r="BH677" s="216"/>
      <c r="BI677" s="216"/>
      <c r="BJ677" s="216"/>
      <c r="BK677" s="216"/>
      <c r="BL677" s="216"/>
      <c r="BM677" s="216"/>
      <c r="BN677" s="216"/>
      <c r="BO677" s="216"/>
      <c r="BP677" s="216"/>
      <c r="BQ677" s="216"/>
      <c r="BR677" s="216"/>
      <c r="BS677" s="216"/>
      <c r="BT677" s="217"/>
      <c r="BU677" s="217"/>
      <c r="BV677" s="217"/>
      <c r="BW677" s="217"/>
      <c r="BX677" s="217"/>
    </row>
    <row r="678" spans="1:76" s="331" customFormat="1" ht="19.899999999999999" customHeight="1">
      <c r="A678" s="48"/>
      <c r="B678" s="446">
        <v>104</v>
      </c>
      <c r="C678" s="601" t="s">
        <v>1152</v>
      </c>
      <c r="D678" s="601">
        <v>2727</v>
      </c>
      <c r="E678" s="601" t="s">
        <v>417</v>
      </c>
      <c r="F678" s="601" t="s">
        <v>211</v>
      </c>
      <c r="G678" s="601">
        <v>1</v>
      </c>
      <c r="H678" s="898" t="s">
        <v>1150</v>
      </c>
      <c r="I678" s="764" t="s">
        <v>1151</v>
      </c>
      <c r="J678" s="899" t="s">
        <v>71</v>
      </c>
      <c r="K678" s="601" t="s">
        <v>451</v>
      </c>
      <c r="L678" s="900">
        <v>2</v>
      </c>
      <c r="M678" s="900">
        <v>2</v>
      </c>
      <c r="N678" s="493">
        <v>1301</v>
      </c>
      <c r="O678" s="601" t="s">
        <v>419</v>
      </c>
      <c r="P678" s="449" t="s">
        <v>21</v>
      </c>
      <c r="Q678" s="452">
        <v>0.05</v>
      </c>
      <c r="R678" s="495">
        <v>1312.8621599999999</v>
      </c>
      <c r="S678" s="551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  <c r="AK678" s="214"/>
      <c r="AL678" s="214"/>
      <c r="AM678" s="214"/>
      <c r="AN678" s="214"/>
      <c r="AO678" s="214"/>
      <c r="AP678" s="214"/>
      <c r="AQ678" s="214"/>
      <c r="AR678" s="214"/>
      <c r="AS678" s="214"/>
      <c r="AT678" s="214"/>
      <c r="AU678" s="214"/>
      <c r="AV678" s="214"/>
      <c r="AW678" s="214"/>
      <c r="AX678" s="214"/>
      <c r="AY678" s="214"/>
      <c r="AZ678" s="214"/>
      <c r="BA678" s="214"/>
      <c r="BB678" s="214"/>
      <c r="BC678" s="214"/>
      <c r="BD678" s="214"/>
      <c r="BE678" s="214"/>
      <c r="BF678" s="214"/>
      <c r="BG678" s="214"/>
      <c r="BH678" s="214"/>
      <c r="BI678" s="214"/>
      <c r="BJ678" s="214"/>
      <c r="BK678" s="214"/>
      <c r="BL678" s="214"/>
      <c r="BM678" s="214"/>
      <c r="BN678" s="214"/>
      <c r="BO678" s="214"/>
      <c r="BP678" s="214"/>
      <c r="BQ678" s="214"/>
      <c r="BR678" s="214"/>
      <c r="BS678" s="214"/>
      <c r="BT678" s="215"/>
      <c r="BU678" s="215"/>
      <c r="BV678" s="215"/>
      <c r="BW678" s="215"/>
      <c r="BX678" s="215"/>
    </row>
    <row r="679" spans="1:76" s="331" customFormat="1" ht="19.899999999999999" customHeight="1">
      <c r="A679" s="48"/>
      <c r="B679" s="389"/>
      <c r="C679" s="141" t="s">
        <v>1153</v>
      </c>
      <c r="D679" s="141">
        <v>2728</v>
      </c>
      <c r="E679" s="141" t="s">
        <v>417</v>
      </c>
      <c r="F679" s="141" t="s">
        <v>211</v>
      </c>
      <c r="G679" s="141">
        <v>1</v>
      </c>
      <c r="H679" s="173" t="s">
        <v>1150</v>
      </c>
      <c r="I679" s="956" t="s">
        <v>351</v>
      </c>
      <c r="J679" s="171" t="s">
        <v>71</v>
      </c>
      <c r="K679" s="141" t="s">
        <v>451</v>
      </c>
      <c r="L679" s="174">
        <v>2</v>
      </c>
      <c r="M679" s="174">
        <v>3</v>
      </c>
      <c r="N679" s="175">
        <v>1296.3</v>
      </c>
      <c r="O679" s="141" t="s">
        <v>419</v>
      </c>
      <c r="P679" s="73" t="s">
        <v>21</v>
      </c>
      <c r="Q679" s="282">
        <v>0.05</v>
      </c>
      <c r="R679" s="518">
        <v>1308.1193069999999</v>
      </c>
      <c r="S679" s="551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  <c r="AK679" s="214"/>
      <c r="AL679" s="214"/>
      <c r="AM679" s="214"/>
      <c r="AN679" s="214"/>
      <c r="AO679" s="214"/>
      <c r="AP679" s="214"/>
      <c r="AQ679" s="214"/>
      <c r="AR679" s="214"/>
      <c r="AS679" s="214"/>
      <c r="AT679" s="214"/>
      <c r="AU679" s="214"/>
      <c r="AV679" s="214"/>
      <c r="AW679" s="214"/>
      <c r="AX679" s="214"/>
      <c r="AY679" s="214"/>
      <c r="AZ679" s="214"/>
      <c r="BA679" s="214"/>
      <c r="BB679" s="214"/>
      <c r="BC679" s="214"/>
      <c r="BD679" s="214"/>
      <c r="BE679" s="214"/>
      <c r="BF679" s="214"/>
      <c r="BG679" s="214"/>
      <c r="BH679" s="214"/>
      <c r="BI679" s="214"/>
      <c r="BJ679" s="214"/>
      <c r="BK679" s="214"/>
      <c r="BL679" s="214"/>
      <c r="BM679" s="214"/>
      <c r="BN679" s="214"/>
      <c r="BO679" s="214"/>
      <c r="BP679" s="214"/>
      <c r="BQ679" s="214"/>
      <c r="BR679" s="214"/>
      <c r="BS679" s="214"/>
      <c r="BT679" s="215"/>
      <c r="BU679" s="215"/>
      <c r="BV679" s="215"/>
      <c r="BW679" s="215"/>
      <c r="BX679" s="215"/>
    </row>
    <row r="680" spans="1:76" s="331" customFormat="1" ht="19.899999999999999" customHeight="1" thickBot="1">
      <c r="A680" s="48"/>
      <c r="B680" s="390"/>
      <c r="C680" s="654" t="s">
        <v>1149</v>
      </c>
      <c r="D680" s="654">
        <v>2729</v>
      </c>
      <c r="E680" s="654" t="s">
        <v>417</v>
      </c>
      <c r="F680" s="654" t="s">
        <v>211</v>
      </c>
      <c r="G680" s="654">
        <v>1</v>
      </c>
      <c r="H680" s="901" t="s">
        <v>1150</v>
      </c>
      <c r="I680" s="261" t="s">
        <v>351</v>
      </c>
      <c r="J680" s="654" t="s">
        <v>71</v>
      </c>
      <c r="K680" s="654" t="s">
        <v>418</v>
      </c>
      <c r="L680" s="398" t="s">
        <v>20</v>
      </c>
      <c r="M680" s="654">
        <v>1</v>
      </c>
      <c r="N680" s="361">
        <v>39.9</v>
      </c>
      <c r="O680" s="359" t="s">
        <v>419</v>
      </c>
      <c r="P680" s="398" t="s">
        <v>21</v>
      </c>
      <c r="Q680" s="500">
        <v>0.05</v>
      </c>
      <c r="R680" s="501">
        <v>40.324514999999998</v>
      </c>
      <c r="S680" s="551">
        <f>SUM(R678:R680)</f>
        <v>2661.3059819999994</v>
      </c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  <c r="AK680" s="214"/>
      <c r="AL680" s="214"/>
      <c r="AM680" s="214"/>
      <c r="AN680" s="214"/>
      <c r="AO680" s="214"/>
      <c r="AP680" s="214"/>
      <c r="AQ680" s="214"/>
      <c r="AR680" s="214"/>
      <c r="AS680" s="214"/>
      <c r="AT680" s="214"/>
      <c r="AU680" s="214"/>
      <c r="AV680" s="214"/>
      <c r="AW680" s="214"/>
      <c r="AX680" s="214"/>
      <c r="AY680" s="214"/>
      <c r="AZ680" s="214"/>
      <c r="BA680" s="214"/>
      <c r="BB680" s="214"/>
      <c r="BC680" s="214"/>
      <c r="BD680" s="214"/>
      <c r="BE680" s="214"/>
      <c r="BF680" s="214"/>
      <c r="BG680" s="214"/>
      <c r="BH680" s="214"/>
      <c r="BI680" s="214"/>
      <c r="BJ680" s="214"/>
      <c r="BK680" s="214"/>
      <c r="BL680" s="214"/>
      <c r="BM680" s="214"/>
      <c r="BN680" s="214"/>
      <c r="BO680" s="214"/>
      <c r="BP680" s="214"/>
      <c r="BQ680" s="214"/>
      <c r="BR680" s="214"/>
      <c r="BS680" s="214"/>
      <c r="BT680" s="215"/>
      <c r="BU680" s="215"/>
      <c r="BV680" s="215"/>
      <c r="BW680" s="215"/>
      <c r="BX680" s="215"/>
    </row>
    <row r="681" spans="1:76" s="331" customFormat="1" ht="19.899999999999999" customHeight="1" thickBot="1">
      <c r="A681" s="48"/>
      <c r="B681" s="475">
        <v>105</v>
      </c>
      <c r="C681" s="895" t="s">
        <v>1156</v>
      </c>
      <c r="D681" s="895" t="s">
        <v>1157</v>
      </c>
      <c r="E681" s="895" t="s">
        <v>1158</v>
      </c>
      <c r="F681" s="895" t="s">
        <v>211</v>
      </c>
      <c r="G681" s="895">
        <v>1</v>
      </c>
      <c r="H681" s="896" t="s">
        <v>1159</v>
      </c>
      <c r="I681" s="545" t="s">
        <v>1160</v>
      </c>
      <c r="J681" s="895" t="s">
        <v>71</v>
      </c>
      <c r="K681" s="895" t="s">
        <v>451</v>
      </c>
      <c r="L681" s="897">
        <v>3</v>
      </c>
      <c r="M681" s="897">
        <v>1</v>
      </c>
      <c r="N681" s="481">
        <v>1128.9000000000001</v>
      </c>
      <c r="O681" s="482" t="s">
        <v>40</v>
      </c>
      <c r="P681" s="482" t="s">
        <v>21</v>
      </c>
      <c r="Q681" s="570">
        <v>0.05</v>
      </c>
      <c r="R681" s="484">
        <v>1138.402047</v>
      </c>
      <c r="S681" s="551">
        <f>SUM(R681)</f>
        <v>1138.402047</v>
      </c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  <c r="AK681" s="214"/>
      <c r="AL681" s="214"/>
      <c r="AM681" s="214"/>
      <c r="AN681" s="214"/>
      <c r="AO681" s="214"/>
      <c r="AP681" s="214"/>
      <c r="AQ681" s="214"/>
      <c r="AR681" s="214"/>
      <c r="AS681" s="214"/>
      <c r="AT681" s="214"/>
      <c r="AU681" s="214"/>
      <c r="AV681" s="214"/>
      <c r="AW681" s="214"/>
      <c r="AX681" s="214"/>
      <c r="AY681" s="214"/>
      <c r="AZ681" s="214"/>
      <c r="BA681" s="214"/>
      <c r="BB681" s="214"/>
      <c r="BC681" s="214"/>
      <c r="BD681" s="214"/>
      <c r="BE681" s="214"/>
      <c r="BF681" s="214"/>
      <c r="BG681" s="214"/>
      <c r="BH681" s="214"/>
      <c r="BI681" s="214"/>
      <c r="BJ681" s="214"/>
      <c r="BK681" s="214"/>
      <c r="BL681" s="214"/>
      <c r="BM681" s="214"/>
      <c r="BN681" s="214"/>
      <c r="BO681" s="214"/>
      <c r="BP681" s="214"/>
      <c r="BQ681" s="214"/>
      <c r="BR681" s="214"/>
      <c r="BS681" s="214"/>
      <c r="BT681" s="215"/>
      <c r="BU681" s="215"/>
      <c r="BV681" s="215"/>
      <c r="BW681" s="215"/>
      <c r="BX681" s="215"/>
    </row>
    <row r="682" spans="1:76" s="331" customFormat="1" ht="19.899999999999999" customHeight="1">
      <c r="A682" s="37">
        <v>777</v>
      </c>
      <c r="B682" s="363">
        <v>106</v>
      </c>
      <c r="C682" s="364" t="s">
        <v>253</v>
      </c>
      <c r="D682" s="364" t="s">
        <v>254</v>
      </c>
      <c r="E682" s="366" t="s">
        <v>56</v>
      </c>
      <c r="F682" s="366" t="s">
        <v>211</v>
      </c>
      <c r="G682" s="366">
        <v>2</v>
      </c>
      <c r="H682" s="365" t="s">
        <v>255</v>
      </c>
      <c r="I682" s="365" t="s">
        <v>342</v>
      </c>
      <c r="J682" s="366" t="s">
        <v>71</v>
      </c>
      <c r="K682" s="366" t="s">
        <v>35</v>
      </c>
      <c r="L682" s="366" t="s">
        <v>23</v>
      </c>
      <c r="M682" s="366" t="s">
        <v>19</v>
      </c>
      <c r="N682" s="365">
        <v>1512</v>
      </c>
      <c r="O682" s="365"/>
      <c r="P682" s="366" t="s">
        <v>44</v>
      </c>
      <c r="Q682" s="367">
        <v>0.05</v>
      </c>
      <c r="R682" s="368">
        <v>1527.3165800000002</v>
      </c>
      <c r="S682" s="550"/>
      <c r="T682" s="206"/>
      <c r="U682" s="206"/>
      <c r="V682" s="206"/>
      <c r="W682" s="206"/>
      <c r="X682" s="206"/>
      <c r="Y682" s="206"/>
      <c r="Z682" s="206"/>
      <c r="AA682" s="206"/>
      <c r="AB682" s="206"/>
      <c r="AC682" s="206"/>
      <c r="AD682" s="206"/>
      <c r="AE682" s="206"/>
      <c r="AF682" s="206"/>
      <c r="AG682" s="206"/>
      <c r="AH682" s="206"/>
      <c r="AI682" s="206"/>
      <c r="AJ682" s="206"/>
      <c r="AK682" s="206"/>
      <c r="AL682" s="206"/>
      <c r="AM682" s="206"/>
      <c r="AN682" s="206"/>
      <c r="AO682" s="206"/>
      <c r="AP682" s="206"/>
      <c r="AQ682" s="206"/>
      <c r="AR682" s="206"/>
      <c r="AS682" s="206"/>
      <c r="AT682" s="206"/>
      <c r="AU682" s="206"/>
      <c r="AV682" s="206"/>
      <c r="AW682" s="206"/>
      <c r="AX682" s="206"/>
      <c r="AY682" s="206"/>
      <c r="AZ682" s="206"/>
      <c r="BA682" s="206"/>
      <c r="BB682" s="206"/>
      <c r="BC682" s="206"/>
      <c r="BD682" s="206"/>
      <c r="BE682" s="206"/>
      <c r="BF682" s="206"/>
      <c r="BG682" s="206"/>
      <c r="BH682" s="206"/>
      <c r="BI682" s="206"/>
      <c r="BJ682" s="206"/>
      <c r="BK682" s="206"/>
      <c r="BL682" s="206"/>
      <c r="BM682" s="206"/>
      <c r="BN682" s="206"/>
      <c r="BO682" s="206"/>
      <c r="BP682" s="206"/>
      <c r="BQ682" s="206"/>
      <c r="BR682" s="206"/>
      <c r="BS682" s="206"/>
      <c r="BT682" s="24"/>
      <c r="BU682" s="24"/>
      <c r="BV682" s="24"/>
      <c r="BW682" s="24"/>
      <c r="BX682" s="24"/>
    </row>
    <row r="683" spans="1:76" s="331" customFormat="1" ht="19.899999999999999" customHeight="1">
      <c r="A683" s="31">
        <v>778</v>
      </c>
      <c r="B683" s="376"/>
      <c r="C683" s="226" t="s">
        <v>256</v>
      </c>
      <c r="D683" s="226" t="s">
        <v>257</v>
      </c>
      <c r="E683" s="225" t="s">
        <v>56</v>
      </c>
      <c r="F683" s="225" t="s">
        <v>211</v>
      </c>
      <c r="G683" s="225">
        <v>2</v>
      </c>
      <c r="H683" s="227" t="s">
        <v>255</v>
      </c>
      <c r="I683" s="228" t="s">
        <v>351</v>
      </c>
      <c r="J683" s="225" t="s">
        <v>71</v>
      </c>
      <c r="K683" s="225" t="s">
        <v>35</v>
      </c>
      <c r="L683" s="225" t="s">
        <v>23</v>
      </c>
      <c r="M683" s="225" t="s">
        <v>20</v>
      </c>
      <c r="N683" s="227">
        <v>1512</v>
      </c>
      <c r="O683" s="227"/>
      <c r="P683" s="225" t="s">
        <v>44</v>
      </c>
      <c r="Q683" s="229">
        <v>0.05</v>
      </c>
      <c r="R683" s="377">
        <v>1527.46776</v>
      </c>
      <c r="S683" s="550"/>
      <c r="T683" s="206"/>
      <c r="U683" s="206"/>
      <c r="V683" s="206"/>
      <c r="W683" s="206"/>
      <c r="X683" s="206"/>
      <c r="Y683" s="206"/>
      <c r="Z683" s="206"/>
      <c r="AA683" s="206"/>
      <c r="AB683" s="206"/>
      <c r="AC683" s="206"/>
      <c r="AD683" s="206"/>
      <c r="AE683" s="206"/>
      <c r="AF683" s="206"/>
      <c r="AG683" s="206"/>
      <c r="AH683" s="206"/>
      <c r="AI683" s="206"/>
      <c r="AJ683" s="206"/>
      <c r="AK683" s="206"/>
      <c r="AL683" s="206"/>
      <c r="AM683" s="206"/>
      <c r="AN683" s="206"/>
      <c r="AO683" s="206"/>
      <c r="AP683" s="206"/>
      <c r="AQ683" s="206"/>
      <c r="AR683" s="206"/>
      <c r="AS683" s="206"/>
      <c r="AT683" s="206"/>
      <c r="AU683" s="206"/>
      <c r="AV683" s="206"/>
      <c r="AW683" s="206"/>
      <c r="AX683" s="206"/>
      <c r="AY683" s="206"/>
      <c r="AZ683" s="206"/>
      <c r="BA683" s="206"/>
      <c r="BB683" s="206"/>
      <c r="BC683" s="206"/>
      <c r="BD683" s="206"/>
      <c r="BE683" s="206"/>
      <c r="BF683" s="206"/>
      <c r="BG683" s="206"/>
      <c r="BH683" s="206"/>
      <c r="BI683" s="206"/>
      <c r="BJ683" s="206"/>
      <c r="BK683" s="206"/>
      <c r="BL683" s="206"/>
      <c r="BM683" s="206"/>
      <c r="BN683" s="206"/>
      <c r="BO683" s="206"/>
      <c r="BP683" s="206"/>
      <c r="BQ683" s="206"/>
      <c r="BR683" s="206"/>
      <c r="BS683" s="206"/>
      <c r="BT683" s="24"/>
      <c r="BU683" s="24"/>
      <c r="BV683" s="24"/>
      <c r="BW683" s="24"/>
      <c r="BX683" s="24"/>
    </row>
    <row r="684" spans="1:76" s="331" customFormat="1" ht="19.899999999999999" customHeight="1">
      <c r="A684" s="31">
        <v>779</v>
      </c>
      <c r="B684" s="376"/>
      <c r="C684" s="226" t="s">
        <v>258</v>
      </c>
      <c r="D684" s="226" t="s">
        <v>259</v>
      </c>
      <c r="E684" s="225" t="s">
        <v>56</v>
      </c>
      <c r="F684" s="225" t="s">
        <v>211</v>
      </c>
      <c r="G684" s="225">
        <v>2</v>
      </c>
      <c r="H684" s="227" t="s">
        <v>255</v>
      </c>
      <c r="I684" s="228" t="s">
        <v>351</v>
      </c>
      <c r="J684" s="225" t="s">
        <v>71</v>
      </c>
      <c r="K684" s="225" t="s">
        <v>35</v>
      </c>
      <c r="L684" s="225" t="s">
        <v>23</v>
      </c>
      <c r="M684" s="225" t="s">
        <v>23</v>
      </c>
      <c r="N684" s="227">
        <v>1680</v>
      </c>
      <c r="O684" s="227"/>
      <c r="P684" s="225" t="s">
        <v>45</v>
      </c>
      <c r="Q684" s="229">
        <v>0.18</v>
      </c>
      <c r="R684" s="377">
        <v>1697.3266640000002</v>
      </c>
      <c r="S684" s="550"/>
      <c r="T684" s="206"/>
      <c r="U684" s="206"/>
      <c r="V684" s="206"/>
      <c r="W684" s="206"/>
      <c r="X684" s="206"/>
      <c r="Y684" s="206"/>
      <c r="Z684" s="206"/>
      <c r="AA684" s="206"/>
      <c r="AB684" s="206"/>
      <c r="AC684" s="206"/>
      <c r="AD684" s="206"/>
      <c r="AE684" s="206"/>
      <c r="AF684" s="206"/>
      <c r="AG684" s="206"/>
      <c r="AH684" s="206"/>
      <c r="AI684" s="206"/>
      <c r="AJ684" s="206"/>
      <c r="AK684" s="206"/>
      <c r="AL684" s="206"/>
      <c r="AM684" s="206"/>
      <c r="AN684" s="206"/>
      <c r="AO684" s="206"/>
      <c r="AP684" s="206"/>
      <c r="AQ684" s="206"/>
      <c r="AR684" s="206"/>
      <c r="AS684" s="206"/>
      <c r="AT684" s="206"/>
      <c r="AU684" s="206"/>
      <c r="AV684" s="206"/>
      <c r="AW684" s="206"/>
      <c r="AX684" s="206"/>
      <c r="AY684" s="206"/>
      <c r="AZ684" s="206"/>
      <c r="BA684" s="206"/>
      <c r="BB684" s="206"/>
      <c r="BC684" s="206"/>
      <c r="BD684" s="206"/>
      <c r="BE684" s="206"/>
      <c r="BF684" s="206"/>
      <c r="BG684" s="206"/>
      <c r="BH684" s="206"/>
      <c r="BI684" s="206"/>
      <c r="BJ684" s="206"/>
      <c r="BK684" s="206"/>
      <c r="BL684" s="206"/>
      <c r="BM684" s="206"/>
      <c r="BN684" s="206"/>
      <c r="BO684" s="206"/>
      <c r="BP684" s="206"/>
      <c r="BQ684" s="206"/>
      <c r="BR684" s="206"/>
      <c r="BS684" s="206"/>
      <c r="BT684" s="24"/>
      <c r="BU684" s="24"/>
      <c r="BV684" s="24"/>
      <c r="BW684" s="24"/>
      <c r="BX684" s="24"/>
    </row>
    <row r="685" spans="1:76" s="331" customFormat="1" ht="19.899999999999999" customHeight="1" thickBot="1">
      <c r="A685" s="31">
        <v>780</v>
      </c>
      <c r="B685" s="369"/>
      <c r="C685" s="370" t="s">
        <v>260</v>
      </c>
      <c r="D685" s="370" t="s">
        <v>261</v>
      </c>
      <c r="E685" s="372" t="s">
        <v>56</v>
      </c>
      <c r="F685" s="372" t="s">
        <v>211</v>
      </c>
      <c r="G685" s="372">
        <v>2</v>
      </c>
      <c r="H685" s="371" t="s">
        <v>255</v>
      </c>
      <c r="I685" s="373" t="s">
        <v>351</v>
      </c>
      <c r="J685" s="372" t="s">
        <v>71</v>
      </c>
      <c r="K685" s="372" t="s">
        <v>35</v>
      </c>
      <c r="L685" s="372" t="s">
        <v>23</v>
      </c>
      <c r="M685" s="372" t="s">
        <v>25</v>
      </c>
      <c r="N685" s="371">
        <v>1680</v>
      </c>
      <c r="O685" s="371"/>
      <c r="P685" s="372" t="s">
        <v>44</v>
      </c>
      <c r="Q685" s="374">
        <v>0.05</v>
      </c>
      <c r="R685" s="375">
        <v>1697.05546</v>
      </c>
      <c r="S685" s="550">
        <f>SUM(R682:R685)</f>
        <v>6449.1664639999999</v>
      </c>
      <c r="T685" s="206"/>
      <c r="U685" s="206"/>
      <c r="V685" s="206"/>
      <c r="W685" s="206"/>
      <c r="X685" s="206"/>
      <c r="Y685" s="206"/>
      <c r="Z685" s="206"/>
      <c r="AA685" s="206"/>
      <c r="AB685" s="206"/>
      <c r="AC685" s="206"/>
      <c r="AD685" s="206"/>
      <c r="AE685" s="206"/>
      <c r="AF685" s="206"/>
      <c r="AG685" s="206"/>
      <c r="AH685" s="206"/>
      <c r="AI685" s="206"/>
      <c r="AJ685" s="206"/>
      <c r="AK685" s="206"/>
      <c r="AL685" s="206"/>
      <c r="AM685" s="206"/>
      <c r="AN685" s="206"/>
      <c r="AO685" s="206"/>
      <c r="AP685" s="206"/>
      <c r="AQ685" s="206"/>
      <c r="AR685" s="206"/>
      <c r="AS685" s="206"/>
      <c r="AT685" s="206"/>
      <c r="AU685" s="206"/>
      <c r="AV685" s="206"/>
      <c r="AW685" s="206"/>
      <c r="AX685" s="206"/>
      <c r="AY685" s="206"/>
      <c r="AZ685" s="206"/>
      <c r="BA685" s="206"/>
      <c r="BB685" s="206"/>
      <c r="BC685" s="206"/>
      <c r="BD685" s="206"/>
      <c r="BE685" s="206"/>
      <c r="BF685" s="206"/>
      <c r="BG685" s="206"/>
      <c r="BH685" s="206"/>
      <c r="BI685" s="206"/>
      <c r="BJ685" s="206"/>
      <c r="BK685" s="206"/>
      <c r="BL685" s="206"/>
      <c r="BM685" s="206"/>
      <c r="BN685" s="206"/>
      <c r="BO685" s="206"/>
      <c r="BP685" s="206"/>
      <c r="BQ685" s="206"/>
      <c r="BR685" s="206"/>
      <c r="BS685" s="206"/>
      <c r="BT685" s="24"/>
      <c r="BU685" s="24"/>
      <c r="BV685" s="24"/>
      <c r="BW685" s="24"/>
      <c r="BX685" s="24"/>
    </row>
    <row r="686" spans="1:76" s="331" customFormat="1" ht="19.899999999999999" customHeight="1">
      <c r="A686" s="31">
        <v>781</v>
      </c>
      <c r="B686" s="363">
        <v>107</v>
      </c>
      <c r="C686" s="364" t="s">
        <v>511</v>
      </c>
      <c r="D686" s="364" t="s">
        <v>262</v>
      </c>
      <c r="E686" s="366" t="s">
        <v>56</v>
      </c>
      <c r="F686" s="366" t="s">
        <v>211</v>
      </c>
      <c r="G686" s="366">
        <v>2</v>
      </c>
      <c r="H686" s="365" t="s">
        <v>263</v>
      </c>
      <c r="I686" s="365" t="s">
        <v>342</v>
      </c>
      <c r="J686" s="366" t="s">
        <v>71</v>
      </c>
      <c r="K686" s="366" t="s">
        <v>35</v>
      </c>
      <c r="L686" s="366" t="s">
        <v>25</v>
      </c>
      <c r="M686" s="366" t="s">
        <v>19</v>
      </c>
      <c r="N686" s="365">
        <v>1276.8</v>
      </c>
      <c r="O686" s="365"/>
      <c r="P686" s="366" t="s">
        <v>44</v>
      </c>
      <c r="Q686" s="367">
        <v>0.05</v>
      </c>
      <c r="R686" s="368">
        <v>1289.336832</v>
      </c>
      <c r="S686" s="550"/>
      <c r="T686" s="206"/>
      <c r="U686" s="206"/>
      <c r="V686" s="206"/>
      <c r="W686" s="206"/>
      <c r="X686" s="206"/>
      <c r="Y686" s="206"/>
      <c r="Z686" s="206"/>
      <c r="AA686" s="206"/>
      <c r="AB686" s="206"/>
      <c r="AC686" s="206"/>
      <c r="AD686" s="206"/>
      <c r="AE686" s="206"/>
      <c r="AF686" s="206"/>
      <c r="AG686" s="206"/>
      <c r="AH686" s="206"/>
      <c r="AI686" s="206"/>
      <c r="AJ686" s="206"/>
      <c r="AK686" s="206"/>
      <c r="AL686" s="206"/>
      <c r="AM686" s="206"/>
      <c r="AN686" s="206"/>
      <c r="AO686" s="206"/>
      <c r="AP686" s="206"/>
      <c r="AQ686" s="206"/>
      <c r="AR686" s="206"/>
      <c r="AS686" s="206"/>
      <c r="AT686" s="206"/>
      <c r="AU686" s="206"/>
      <c r="AV686" s="206"/>
      <c r="AW686" s="206"/>
      <c r="AX686" s="206"/>
      <c r="AY686" s="206"/>
      <c r="AZ686" s="206"/>
      <c r="BA686" s="206"/>
      <c r="BB686" s="206"/>
      <c r="BC686" s="206"/>
      <c r="BD686" s="206"/>
      <c r="BE686" s="206"/>
      <c r="BF686" s="206"/>
      <c r="BG686" s="206"/>
      <c r="BH686" s="206"/>
      <c r="BI686" s="206"/>
      <c r="BJ686" s="206"/>
      <c r="BK686" s="206"/>
      <c r="BL686" s="206"/>
      <c r="BM686" s="206"/>
      <c r="BN686" s="206"/>
      <c r="BO686" s="206"/>
      <c r="BP686" s="206"/>
      <c r="BQ686" s="206"/>
      <c r="BR686" s="206"/>
      <c r="BS686" s="206"/>
      <c r="BT686" s="24"/>
      <c r="BU686" s="24"/>
      <c r="BV686" s="24"/>
      <c r="BW686" s="24"/>
      <c r="BX686" s="24"/>
    </row>
    <row r="687" spans="1:76" s="331" customFormat="1" ht="19.899999999999999" customHeight="1">
      <c r="A687" s="31">
        <v>782</v>
      </c>
      <c r="B687" s="376"/>
      <c r="C687" s="226" t="s">
        <v>512</v>
      </c>
      <c r="D687" s="226" t="s">
        <v>264</v>
      </c>
      <c r="E687" s="225" t="s">
        <v>56</v>
      </c>
      <c r="F687" s="225" t="s">
        <v>211</v>
      </c>
      <c r="G687" s="225">
        <v>2</v>
      </c>
      <c r="H687" s="227" t="s">
        <v>263</v>
      </c>
      <c r="I687" s="228" t="s">
        <v>351</v>
      </c>
      <c r="J687" s="225" t="s">
        <v>71</v>
      </c>
      <c r="K687" s="225" t="s">
        <v>35</v>
      </c>
      <c r="L687" s="225" t="s">
        <v>25</v>
      </c>
      <c r="M687" s="225" t="s">
        <v>20</v>
      </c>
      <c r="N687" s="227">
        <v>1254</v>
      </c>
      <c r="O687" s="227"/>
      <c r="P687" s="225" t="s">
        <v>44</v>
      </c>
      <c r="Q687" s="229">
        <v>0.05</v>
      </c>
      <c r="R687" s="377">
        <v>1266.31296</v>
      </c>
      <c r="S687" s="550"/>
      <c r="T687" s="206"/>
      <c r="U687" s="206"/>
      <c r="V687" s="206"/>
      <c r="W687" s="206"/>
      <c r="X687" s="206"/>
      <c r="Y687" s="206"/>
      <c r="Z687" s="206"/>
      <c r="AA687" s="206"/>
      <c r="AB687" s="206"/>
      <c r="AC687" s="206"/>
      <c r="AD687" s="206"/>
      <c r="AE687" s="206"/>
      <c r="AF687" s="206"/>
      <c r="AG687" s="206"/>
      <c r="AH687" s="206"/>
      <c r="AI687" s="206"/>
      <c r="AJ687" s="206"/>
      <c r="AK687" s="206"/>
      <c r="AL687" s="206"/>
      <c r="AM687" s="206"/>
      <c r="AN687" s="206"/>
      <c r="AO687" s="206"/>
      <c r="AP687" s="206"/>
      <c r="AQ687" s="206"/>
      <c r="AR687" s="206"/>
      <c r="AS687" s="206"/>
      <c r="AT687" s="206"/>
      <c r="AU687" s="206"/>
      <c r="AV687" s="206"/>
      <c r="AW687" s="206"/>
      <c r="AX687" s="206"/>
      <c r="AY687" s="206"/>
      <c r="AZ687" s="206"/>
      <c r="BA687" s="206"/>
      <c r="BB687" s="206"/>
      <c r="BC687" s="206"/>
      <c r="BD687" s="206"/>
      <c r="BE687" s="206"/>
      <c r="BF687" s="206"/>
      <c r="BG687" s="206"/>
      <c r="BH687" s="206"/>
      <c r="BI687" s="206"/>
      <c r="BJ687" s="206"/>
      <c r="BK687" s="206"/>
      <c r="BL687" s="206"/>
      <c r="BM687" s="206"/>
      <c r="BN687" s="206"/>
      <c r="BO687" s="206"/>
      <c r="BP687" s="206"/>
      <c r="BQ687" s="206"/>
      <c r="BR687" s="206"/>
      <c r="BS687" s="206"/>
      <c r="BT687" s="24"/>
      <c r="BU687" s="24"/>
      <c r="BV687" s="24"/>
      <c r="BW687" s="24"/>
      <c r="BX687" s="24"/>
    </row>
    <row r="688" spans="1:76" s="331" customFormat="1" ht="19.899999999999999" customHeight="1">
      <c r="A688" s="31">
        <v>783</v>
      </c>
      <c r="B688" s="376"/>
      <c r="C688" s="226" t="s">
        <v>513</v>
      </c>
      <c r="D688" s="226" t="s">
        <v>265</v>
      </c>
      <c r="E688" s="225" t="s">
        <v>56</v>
      </c>
      <c r="F688" s="225" t="s">
        <v>211</v>
      </c>
      <c r="G688" s="225">
        <v>2</v>
      </c>
      <c r="H688" s="227" t="s">
        <v>263</v>
      </c>
      <c r="I688" s="228" t="s">
        <v>351</v>
      </c>
      <c r="J688" s="225" t="s">
        <v>71</v>
      </c>
      <c r="K688" s="225" t="s">
        <v>35</v>
      </c>
      <c r="L688" s="225" t="s">
        <v>25</v>
      </c>
      <c r="M688" s="225" t="s">
        <v>23</v>
      </c>
      <c r="N688" s="227">
        <v>1368</v>
      </c>
      <c r="O688" s="227"/>
      <c r="P688" s="225" t="s">
        <v>37</v>
      </c>
      <c r="Q688" s="229">
        <v>0.12</v>
      </c>
      <c r="R688" s="377">
        <v>1381.428316</v>
      </c>
      <c r="S688" s="550"/>
      <c r="T688" s="206"/>
      <c r="U688" s="206"/>
      <c r="V688" s="206"/>
      <c r="W688" s="206"/>
      <c r="X688" s="206"/>
      <c r="Y688" s="206"/>
      <c r="Z688" s="206"/>
      <c r="AA688" s="206"/>
      <c r="AB688" s="206"/>
      <c r="AC688" s="206"/>
      <c r="AD688" s="206"/>
      <c r="AE688" s="206"/>
      <c r="AF688" s="206"/>
      <c r="AG688" s="206"/>
      <c r="AH688" s="206"/>
      <c r="AI688" s="206"/>
      <c r="AJ688" s="206"/>
      <c r="AK688" s="206"/>
      <c r="AL688" s="206"/>
      <c r="AM688" s="206"/>
      <c r="AN688" s="206"/>
      <c r="AO688" s="206"/>
      <c r="AP688" s="206"/>
      <c r="AQ688" s="206"/>
      <c r="AR688" s="206"/>
      <c r="AS688" s="206"/>
      <c r="AT688" s="206"/>
      <c r="AU688" s="206"/>
      <c r="AV688" s="206"/>
      <c r="AW688" s="206"/>
      <c r="AX688" s="206"/>
      <c r="AY688" s="206"/>
      <c r="AZ688" s="206"/>
      <c r="BA688" s="206"/>
      <c r="BB688" s="206"/>
      <c r="BC688" s="206"/>
      <c r="BD688" s="206"/>
      <c r="BE688" s="206"/>
      <c r="BF688" s="206"/>
      <c r="BG688" s="206"/>
      <c r="BH688" s="206"/>
      <c r="BI688" s="206"/>
      <c r="BJ688" s="206"/>
      <c r="BK688" s="206"/>
      <c r="BL688" s="206"/>
      <c r="BM688" s="206"/>
      <c r="BN688" s="206"/>
      <c r="BO688" s="206"/>
      <c r="BP688" s="206"/>
      <c r="BQ688" s="206"/>
      <c r="BR688" s="206"/>
      <c r="BS688" s="206"/>
      <c r="BT688" s="24"/>
      <c r="BU688" s="24"/>
      <c r="BV688" s="24"/>
      <c r="BW688" s="24"/>
      <c r="BX688" s="24"/>
    </row>
    <row r="689" spans="1:76" s="331" customFormat="1" ht="19.899999999999999" customHeight="1" thickBot="1">
      <c r="A689" s="31">
        <v>784</v>
      </c>
      <c r="B689" s="369"/>
      <c r="C689" s="370" t="s">
        <v>266</v>
      </c>
      <c r="D689" s="370" t="s">
        <v>267</v>
      </c>
      <c r="E689" s="372" t="s">
        <v>56</v>
      </c>
      <c r="F689" s="372" t="s">
        <v>211</v>
      </c>
      <c r="G689" s="372">
        <v>2</v>
      </c>
      <c r="H689" s="371" t="s">
        <v>263</v>
      </c>
      <c r="I689" s="373" t="s">
        <v>351</v>
      </c>
      <c r="J689" s="372" t="s">
        <v>71</v>
      </c>
      <c r="K689" s="372" t="s">
        <v>35</v>
      </c>
      <c r="L689" s="372" t="s">
        <v>25</v>
      </c>
      <c r="M689" s="372" t="s">
        <v>25</v>
      </c>
      <c r="N689" s="371">
        <v>1368</v>
      </c>
      <c r="O689" s="371"/>
      <c r="P689" s="372" t="s">
        <v>44</v>
      </c>
      <c r="Q689" s="374">
        <v>0.05</v>
      </c>
      <c r="R689" s="375">
        <v>1381.4363230000001</v>
      </c>
      <c r="S689" s="550">
        <f>SUM(R686:R689)</f>
        <v>5318.5144310000005</v>
      </c>
      <c r="T689" s="206"/>
      <c r="U689" s="206"/>
      <c r="V689" s="206"/>
      <c r="W689" s="206"/>
      <c r="X689" s="206"/>
      <c r="Y689" s="206"/>
      <c r="Z689" s="206"/>
      <c r="AA689" s="206"/>
      <c r="AB689" s="206"/>
      <c r="AC689" s="206"/>
      <c r="AD689" s="206"/>
      <c r="AE689" s="206"/>
      <c r="AF689" s="206"/>
      <c r="AG689" s="206"/>
      <c r="AH689" s="206"/>
      <c r="AI689" s="206"/>
      <c r="AJ689" s="206"/>
      <c r="AK689" s="206"/>
      <c r="AL689" s="206"/>
      <c r="AM689" s="206"/>
      <c r="AN689" s="206"/>
      <c r="AO689" s="206"/>
      <c r="AP689" s="206"/>
      <c r="AQ689" s="206"/>
      <c r="AR689" s="206"/>
      <c r="AS689" s="206"/>
      <c r="AT689" s="206"/>
      <c r="AU689" s="206"/>
      <c r="AV689" s="206"/>
      <c r="AW689" s="206"/>
      <c r="AX689" s="206"/>
      <c r="AY689" s="206"/>
      <c r="AZ689" s="206"/>
      <c r="BA689" s="206"/>
      <c r="BB689" s="206"/>
      <c r="BC689" s="206"/>
      <c r="BD689" s="206"/>
      <c r="BE689" s="206"/>
      <c r="BF689" s="206"/>
      <c r="BG689" s="206"/>
      <c r="BH689" s="206"/>
      <c r="BI689" s="206"/>
      <c r="BJ689" s="206"/>
      <c r="BK689" s="206"/>
      <c r="BL689" s="206"/>
      <c r="BM689" s="206"/>
      <c r="BN689" s="206"/>
      <c r="BO689" s="206"/>
      <c r="BP689" s="206"/>
      <c r="BQ689" s="206"/>
      <c r="BR689" s="206"/>
      <c r="BS689" s="206"/>
      <c r="BT689" s="24"/>
      <c r="BU689" s="24"/>
      <c r="BV689" s="24"/>
      <c r="BW689" s="24"/>
      <c r="BX689" s="24"/>
    </row>
    <row r="690" spans="1:76" s="331" customFormat="1" ht="19.899999999999999" customHeight="1" thickBot="1">
      <c r="A690" s="48"/>
      <c r="B690" s="627">
        <v>108</v>
      </c>
      <c r="C690" s="630">
        <v>74115330510101</v>
      </c>
      <c r="D690" s="641" t="s">
        <v>1161</v>
      </c>
      <c r="E690" s="641" t="s">
        <v>1162</v>
      </c>
      <c r="F690" s="641" t="s">
        <v>211</v>
      </c>
      <c r="G690" s="641">
        <v>1</v>
      </c>
      <c r="H690" s="645" t="s">
        <v>1163</v>
      </c>
      <c r="I690" s="894" t="s">
        <v>1164</v>
      </c>
      <c r="J690" s="641" t="s">
        <v>71</v>
      </c>
      <c r="K690" s="641" t="s">
        <v>27</v>
      </c>
      <c r="L690" s="511">
        <v>1</v>
      </c>
      <c r="M690" s="653">
        <v>1</v>
      </c>
      <c r="N690" s="656">
        <v>877.9</v>
      </c>
      <c r="O690" s="511">
        <v>3</v>
      </c>
      <c r="P690" s="511" t="s">
        <v>48</v>
      </c>
      <c r="Q690" s="659">
        <v>0.14000000000000001</v>
      </c>
      <c r="R690" s="662">
        <v>885.67940399999998</v>
      </c>
      <c r="S690" s="551">
        <f>SUM(R690)</f>
        <v>885.67940399999998</v>
      </c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  <c r="AK690" s="214"/>
      <c r="AL690" s="214"/>
      <c r="AM690" s="214"/>
      <c r="AN690" s="214"/>
      <c r="AO690" s="214"/>
      <c r="AP690" s="214"/>
      <c r="AQ690" s="214"/>
      <c r="AR690" s="214"/>
      <c r="AS690" s="214"/>
      <c r="AT690" s="214"/>
      <c r="AU690" s="214"/>
      <c r="AV690" s="214"/>
      <c r="AW690" s="214"/>
      <c r="AX690" s="214"/>
      <c r="AY690" s="214"/>
      <c r="AZ690" s="214"/>
      <c r="BA690" s="214"/>
      <c r="BB690" s="214"/>
      <c r="BC690" s="214"/>
      <c r="BD690" s="214"/>
      <c r="BE690" s="214"/>
      <c r="BF690" s="214"/>
      <c r="BG690" s="214"/>
      <c r="BH690" s="214"/>
      <c r="BI690" s="214"/>
      <c r="BJ690" s="214"/>
      <c r="BK690" s="214"/>
      <c r="BL690" s="214"/>
      <c r="BM690" s="214"/>
      <c r="BN690" s="214"/>
      <c r="BO690" s="214"/>
      <c r="BP690" s="214"/>
      <c r="BQ690" s="214"/>
      <c r="BR690" s="214"/>
      <c r="BS690" s="214"/>
      <c r="BT690" s="215"/>
      <c r="BU690" s="215"/>
      <c r="BV690" s="215"/>
      <c r="BW690" s="215"/>
      <c r="BX690" s="215"/>
    </row>
    <row r="691" spans="1:76" s="331" customFormat="1" ht="19.899999999999999" customHeight="1" thickBot="1">
      <c r="B691" s="475">
        <v>109</v>
      </c>
      <c r="C691" s="890">
        <v>27103960811201</v>
      </c>
      <c r="D691" s="891" t="s">
        <v>1601</v>
      </c>
      <c r="E691" s="891" t="s">
        <v>420</v>
      </c>
      <c r="F691" s="891" t="s">
        <v>1884</v>
      </c>
      <c r="G691" s="891"/>
      <c r="H691" s="892" t="s">
        <v>1602</v>
      </c>
      <c r="I691" s="808" t="s">
        <v>1603</v>
      </c>
      <c r="J691" s="891" t="s">
        <v>352</v>
      </c>
      <c r="K691" s="891" t="s">
        <v>371</v>
      </c>
      <c r="L691" s="891" t="s">
        <v>20</v>
      </c>
      <c r="M691" s="636" t="s">
        <v>19</v>
      </c>
      <c r="N691" s="893">
        <v>1316.1</v>
      </c>
      <c r="O691" s="891" t="s">
        <v>25</v>
      </c>
      <c r="P691" s="482" t="s">
        <v>44</v>
      </c>
      <c r="Q691" s="570" t="s">
        <v>49</v>
      </c>
      <c r="R691" s="604">
        <v>1330.5771</v>
      </c>
      <c r="S691" s="552">
        <f>SUM(R691)</f>
        <v>1330.5771</v>
      </c>
      <c r="T691" s="216"/>
      <c r="U691" s="216"/>
      <c r="V691" s="216"/>
      <c r="W691" s="216"/>
      <c r="X691" s="216"/>
      <c r="Y691" s="216"/>
      <c r="Z691" s="216"/>
      <c r="AA691" s="216"/>
      <c r="AB691" s="216"/>
      <c r="AC691" s="216"/>
      <c r="AD691" s="216"/>
      <c r="AE691" s="216"/>
      <c r="AF691" s="216"/>
      <c r="AG691" s="216"/>
      <c r="AH691" s="216"/>
      <c r="AI691" s="216"/>
      <c r="AJ691" s="216"/>
      <c r="AK691" s="216"/>
      <c r="AL691" s="216"/>
      <c r="AM691" s="216"/>
      <c r="AN691" s="216"/>
      <c r="AO691" s="216"/>
      <c r="AP691" s="216"/>
      <c r="AQ691" s="216"/>
      <c r="AR691" s="216"/>
      <c r="AS691" s="216"/>
      <c r="AT691" s="216"/>
      <c r="AU691" s="216"/>
      <c r="AV691" s="216"/>
      <c r="AW691" s="216"/>
      <c r="AX691" s="216"/>
      <c r="AY691" s="216"/>
      <c r="AZ691" s="216"/>
      <c r="BA691" s="216"/>
      <c r="BB691" s="216"/>
      <c r="BC691" s="216"/>
      <c r="BD691" s="216"/>
      <c r="BE691" s="216"/>
      <c r="BF691" s="216"/>
      <c r="BG691" s="216"/>
      <c r="BH691" s="216"/>
      <c r="BI691" s="216"/>
      <c r="BJ691" s="216"/>
      <c r="BK691" s="216"/>
      <c r="BL691" s="216"/>
      <c r="BM691" s="216"/>
      <c r="BN691" s="216"/>
      <c r="BO691" s="216"/>
      <c r="BP691" s="216"/>
      <c r="BQ691" s="216"/>
      <c r="BR691" s="216"/>
      <c r="BS691" s="216"/>
      <c r="BT691" s="217"/>
      <c r="BU691" s="217"/>
      <c r="BV691" s="217"/>
      <c r="BW691" s="217"/>
      <c r="BX691" s="217"/>
    </row>
    <row r="692" spans="1:76" s="331" customFormat="1" ht="19.899999999999999" customHeight="1">
      <c r="B692" s="446">
        <v>110</v>
      </c>
      <c r="C692" s="786" t="s">
        <v>1668</v>
      </c>
      <c r="D692" s="786" t="s">
        <v>1669</v>
      </c>
      <c r="E692" s="786" t="s">
        <v>57</v>
      </c>
      <c r="F692" s="786" t="s">
        <v>17</v>
      </c>
      <c r="G692" s="786"/>
      <c r="H692" s="787" t="s">
        <v>1670</v>
      </c>
      <c r="I692" s="787" t="s">
        <v>1671</v>
      </c>
      <c r="J692" s="786" t="s">
        <v>352</v>
      </c>
      <c r="K692" s="786" t="s">
        <v>27</v>
      </c>
      <c r="L692" s="449">
        <v>1</v>
      </c>
      <c r="M692" s="450">
        <v>1</v>
      </c>
      <c r="N692" s="451">
        <v>378.4</v>
      </c>
      <c r="O692" s="449">
        <v>26</v>
      </c>
      <c r="P692" s="449" t="s">
        <v>37</v>
      </c>
      <c r="Q692" s="452">
        <v>0.17</v>
      </c>
      <c r="R692" s="660">
        <v>382.289737</v>
      </c>
      <c r="S692" s="552"/>
      <c r="T692" s="216"/>
      <c r="U692" s="216"/>
      <c r="V692" s="216"/>
      <c r="W692" s="216"/>
      <c r="X692" s="216"/>
      <c r="Y692" s="216"/>
      <c r="Z692" s="216"/>
      <c r="AA692" s="216"/>
      <c r="AB692" s="216"/>
      <c r="AC692" s="216"/>
      <c r="AD692" s="216"/>
      <c r="AE692" s="216"/>
      <c r="AF692" s="216"/>
      <c r="AG692" s="216"/>
      <c r="AH692" s="216"/>
      <c r="AI692" s="216"/>
      <c r="AJ692" s="216"/>
      <c r="AK692" s="216"/>
      <c r="AL692" s="216"/>
      <c r="AM692" s="216"/>
      <c r="AN692" s="216"/>
      <c r="AO692" s="216"/>
      <c r="AP692" s="216"/>
      <c r="AQ692" s="216"/>
      <c r="AR692" s="216"/>
      <c r="AS692" s="216"/>
      <c r="AT692" s="216"/>
      <c r="AU692" s="216"/>
      <c r="AV692" s="216"/>
      <c r="AW692" s="216"/>
      <c r="AX692" s="216"/>
      <c r="AY692" s="216"/>
      <c r="AZ692" s="216"/>
      <c r="BA692" s="216"/>
      <c r="BB692" s="216"/>
      <c r="BC692" s="216"/>
      <c r="BD692" s="216"/>
      <c r="BE692" s="216"/>
      <c r="BF692" s="216"/>
      <c r="BG692" s="216"/>
      <c r="BH692" s="216"/>
      <c r="BI692" s="216"/>
      <c r="BJ692" s="216"/>
      <c r="BK692" s="216"/>
      <c r="BL692" s="216"/>
      <c r="BM692" s="216"/>
      <c r="BN692" s="216"/>
      <c r="BO692" s="216"/>
      <c r="BP692" s="216"/>
      <c r="BQ692" s="216"/>
      <c r="BR692" s="216"/>
      <c r="BS692" s="216"/>
      <c r="BT692" s="217"/>
      <c r="BU692" s="217"/>
      <c r="BV692" s="217"/>
      <c r="BW692" s="217"/>
      <c r="BX692" s="217"/>
    </row>
    <row r="693" spans="1:76" s="331" customFormat="1" ht="19.899999999999999" customHeight="1">
      <c r="B693" s="389"/>
      <c r="C693" s="270" t="s">
        <v>1672</v>
      </c>
      <c r="D693" s="270" t="s">
        <v>1673</v>
      </c>
      <c r="E693" s="270" t="s">
        <v>57</v>
      </c>
      <c r="F693" s="270" t="s">
        <v>17</v>
      </c>
      <c r="G693" s="270"/>
      <c r="H693" s="334" t="s">
        <v>1670</v>
      </c>
      <c r="I693" s="956" t="s">
        <v>351</v>
      </c>
      <c r="J693" s="270" t="s">
        <v>352</v>
      </c>
      <c r="K693" s="270" t="s">
        <v>27</v>
      </c>
      <c r="L693" s="73">
        <v>1</v>
      </c>
      <c r="M693" s="281">
        <v>2</v>
      </c>
      <c r="N693" s="262">
        <v>2000</v>
      </c>
      <c r="O693" s="73">
        <v>26</v>
      </c>
      <c r="P693" s="73" t="s">
        <v>28</v>
      </c>
      <c r="Q693" s="282">
        <v>0.15</v>
      </c>
      <c r="R693" s="466">
        <v>2020.5588660000001</v>
      </c>
      <c r="S693" s="552"/>
      <c r="T693" s="216"/>
      <c r="U693" s="216"/>
      <c r="V693" s="216"/>
      <c r="W693" s="216"/>
      <c r="X693" s="216"/>
      <c r="Y693" s="216"/>
      <c r="Z693" s="216"/>
      <c r="AA693" s="216"/>
      <c r="AB693" s="216"/>
      <c r="AC693" s="216"/>
      <c r="AD693" s="216"/>
      <c r="AE693" s="216"/>
      <c r="AF693" s="216"/>
      <c r="AG693" s="216"/>
      <c r="AH693" s="216"/>
      <c r="AI693" s="216"/>
      <c r="AJ693" s="216"/>
      <c r="AK693" s="216"/>
      <c r="AL693" s="216"/>
      <c r="AM693" s="216"/>
      <c r="AN693" s="216"/>
      <c r="AO693" s="216"/>
      <c r="AP693" s="216"/>
      <c r="AQ693" s="216"/>
      <c r="AR693" s="216"/>
      <c r="AS693" s="216"/>
      <c r="AT693" s="216"/>
      <c r="AU693" s="216"/>
      <c r="AV693" s="216"/>
      <c r="AW693" s="216"/>
      <c r="AX693" s="216"/>
      <c r="AY693" s="216"/>
      <c r="AZ693" s="216"/>
      <c r="BA693" s="216"/>
      <c r="BB693" s="216"/>
      <c r="BC693" s="216"/>
      <c r="BD693" s="216"/>
      <c r="BE693" s="216"/>
      <c r="BF693" s="216"/>
      <c r="BG693" s="216"/>
      <c r="BH693" s="216"/>
      <c r="BI693" s="216"/>
      <c r="BJ693" s="216"/>
      <c r="BK693" s="216"/>
      <c r="BL693" s="216"/>
      <c r="BM693" s="216"/>
      <c r="BN693" s="216"/>
      <c r="BO693" s="216"/>
      <c r="BP693" s="216"/>
      <c r="BQ693" s="216"/>
      <c r="BR693" s="216"/>
      <c r="BS693" s="216"/>
      <c r="BT693" s="217"/>
      <c r="BU693" s="217"/>
      <c r="BV693" s="217"/>
      <c r="BW693" s="217"/>
      <c r="BX693" s="217"/>
    </row>
    <row r="694" spans="1:76" s="331" customFormat="1" ht="19.899999999999999" customHeight="1">
      <c r="B694" s="389"/>
      <c r="C694" s="270" t="s">
        <v>1674</v>
      </c>
      <c r="D694" s="270" t="s">
        <v>1675</v>
      </c>
      <c r="E694" s="270" t="s">
        <v>57</v>
      </c>
      <c r="F694" s="270" t="s">
        <v>17</v>
      </c>
      <c r="G694" s="270"/>
      <c r="H694" s="334" t="s">
        <v>1670</v>
      </c>
      <c r="I694" s="956" t="s">
        <v>351</v>
      </c>
      <c r="J694" s="270" t="s">
        <v>352</v>
      </c>
      <c r="K694" s="270" t="s">
        <v>27</v>
      </c>
      <c r="L694" s="73">
        <v>1</v>
      </c>
      <c r="M694" s="281">
        <v>3</v>
      </c>
      <c r="N694" s="262">
        <v>2000</v>
      </c>
      <c r="O694" s="73">
        <v>26</v>
      </c>
      <c r="P694" s="73" t="s">
        <v>28</v>
      </c>
      <c r="Q694" s="282">
        <v>0.15</v>
      </c>
      <c r="R694" s="466">
        <v>2020.5588660000001</v>
      </c>
      <c r="S694" s="552"/>
      <c r="T694" s="216"/>
      <c r="U694" s="216"/>
      <c r="V694" s="216"/>
      <c r="W694" s="216"/>
      <c r="X694" s="216"/>
      <c r="Y694" s="216"/>
      <c r="Z694" s="216"/>
      <c r="AA694" s="216"/>
      <c r="AB694" s="216"/>
      <c r="AC694" s="216"/>
      <c r="AD694" s="216"/>
      <c r="AE694" s="216"/>
      <c r="AF694" s="216"/>
      <c r="AG694" s="216"/>
      <c r="AH694" s="216"/>
      <c r="AI694" s="216"/>
      <c r="AJ694" s="216"/>
      <c r="AK694" s="216"/>
      <c r="AL694" s="216"/>
      <c r="AM694" s="216"/>
      <c r="AN694" s="216"/>
      <c r="AO694" s="216"/>
      <c r="AP694" s="216"/>
      <c r="AQ694" s="216"/>
      <c r="AR694" s="216"/>
      <c r="AS694" s="216"/>
      <c r="AT694" s="216"/>
      <c r="AU694" s="216"/>
      <c r="AV694" s="216"/>
      <c r="AW694" s="216"/>
      <c r="AX694" s="216"/>
      <c r="AY694" s="216"/>
      <c r="AZ694" s="216"/>
      <c r="BA694" s="216"/>
      <c r="BB694" s="216"/>
      <c r="BC694" s="216"/>
      <c r="BD694" s="216"/>
      <c r="BE694" s="216"/>
      <c r="BF694" s="216"/>
      <c r="BG694" s="216"/>
      <c r="BH694" s="216"/>
      <c r="BI694" s="216"/>
      <c r="BJ694" s="216"/>
      <c r="BK694" s="216"/>
      <c r="BL694" s="216"/>
      <c r="BM694" s="216"/>
      <c r="BN694" s="216"/>
      <c r="BO694" s="216"/>
      <c r="BP694" s="216"/>
      <c r="BQ694" s="216"/>
      <c r="BR694" s="216"/>
      <c r="BS694" s="216"/>
      <c r="BT694" s="217"/>
      <c r="BU694" s="217"/>
      <c r="BV694" s="217"/>
      <c r="BW694" s="217"/>
      <c r="BX694" s="217"/>
    </row>
    <row r="695" spans="1:76" s="331" customFormat="1" ht="19.899999999999999" customHeight="1">
      <c r="B695" s="389"/>
      <c r="C695" s="270" t="s">
        <v>1676</v>
      </c>
      <c r="D695" s="270" t="s">
        <v>1677</v>
      </c>
      <c r="E695" s="270" t="s">
        <v>57</v>
      </c>
      <c r="F695" s="270" t="s">
        <v>17</v>
      </c>
      <c r="G695" s="270"/>
      <c r="H695" s="334" t="s">
        <v>1670</v>
      </c>
      <c r="I695" s="956" t="s">
        <v>351</v>
      </c>
      <c r="J695" s="270" t="s">
        <v>352</v>
      </c>
      <c r="K695" s="270" t="s">
        <v>27</v>
      </c>
      <c r="L695" s="73">
        <v>1</v>
      </c>
      <c r="M695" s="281">
        <v>4</v>
      </c>
      <c r="N695" s="262">
        <v>2000</v>
      </c>
      <c r="O695" s="73">
        <v>26</v>
      </c>
      <c r="P695" s="73" t="s">
        <v>37</v>
      </c>
      <c r="Q695" s="282">
        <v>0.17</v>
      </c>
      <c r="R695" s="466">
        <v>2020.5588660000001</v>
      </c>
      <c r="S695" s="552"/>
      <c r="T695" s="216"/>
      <c r="U695" s="216"/>
      <c r="V695" s="216"/>
      <c r="W695" s="216"/>
      <c r="X695" s="216"/>
      <c r="Y695" s="216"/>
      <c r="Z695" s="216"/>
      <c r="AA695" s="216"/>
      <c r="AB695" s="216"/>
      <c r="AC695" s="216"/>
      <c r="AD695" s="216"/>
      <c r="AE695" s="216"/>
      <c r="AF695" s="216"/>
      <c r="AG695" s="216"/>
      <c r="AH695" s="216"/>
      <c r="AI695" s="216"/>
      <c r="AJ695" s="216"/>
      <c r="AK695" s="216"/>
      <c r="AL695" s="216"/>
      <c r="AM695" s="216"/>
      <c r="AN695" s="216"/>
      <c r="AO695" s="216"/>
      <c r="AP695" s="216"/>
      <c r="AQ695" s="216"/>
      <c r="AR695" s="216"/>
      <c r="AS695" s="216"/>
      <c r="AT695" s="216"/>
      <c r="AU695" s="216"/>
      <c r="AV695" s="216"/>
      <c r="AW695" s="216"/>
      <c r="AX695" s="216"/>
      <c r="AY695" s="216"/>
      <c r="AZ695" s="216"/>
      <c r="BA695" s="216"/>
      <c r="BB695" s="216"/>
      <c r="BC695" s="216"/>
      <c r="BD695" s="216"/>
      <c r="BE695" s="216"/>
      <c r="BF695" s="216"/>
      <c r="BG695" s="216"/>
      <c r="BH695" s="216"/>
      <c r="BI695" s="216"/>
      <c r="BJ695" s="216"/>
      <c r="BK695" s="216"/>
      <c r="BL695" s="216"/>
      <c r="BM695" s="216"/>
      <c r="BN695" s="216"/>
      <c r="BO695" s="216"/>
      <c r="BP695" s="216"/>
      <c r="BQ695" s="216"/>
      <c r="BR695" s="216"/>
      <c r="BS695" s="216"/>
      <c r="BT695" s="217"/>
      <c r="BU695" s="217"/>
      <c r="BV695" s="217"/>
      <c r="BW695" s="217"/>
      <c r="BX695" s="217"/>
    </row>
    <row r="696" spans="1:76" s="331" customFormat="1" ht="19.899999999999999" customHeight="1" thickBot="1">
      <c r="B696" s="390"/>
      <c r="C696" s="788" t="s">
        <v>1678</v>
      </c>
      <c r="D696" s="788" t="s">
        <v>1679</v>
      </c>
      <c r="E696" s="788" t="s">
        <v>57</v>
      </c>
      <c r="F696" s="788" t="s">
        <v>17</v>
      </c>
      <c r="G696" s="788"/>
      <c r="H696" s="789" t="s">
        <v>1670</v>
      </c>
      <c r="I696" s="956" t="s">
        <v>351</v>
      </c>
      <c r="J696" s="788" t="s">
        <v>352</v>
      </c>
      <c r="K696" s="788" t="s">
        <v>27</v>
      </c>
      <c r="L696" s="398">
        <v>1</v>
      </c>
      <c r="M696" s="438">
        <v>5</v>
      </c>
      <c r="N696" s="439">
        <v>2000</v>
      </c>
      <c r="O696" s="398">
        <v>26</v>
      </c>
      <c r="P696" s="398" t="s">
        <v>44</v>
      </c>
      <c r="Q696" s="440">
        <v>0.1</v>
      </c>
      <c r="R696" s="468">
        <v>2020.5588660000001</v>
      </c>
      <c r="S696" s="552">
        <f>SUM(R692:R696)</f>
        <v>8464.5252010000004</v>
      </c>
      <c r="T696" s="216"/>
      <c r="U696" s="216"/>
      <c r="V696" s="216"/>
      <c r="W696" s="216"/>
      <c r="X696" s="216"/>
      <c r="Y696" s="216"/>
      <c r="Z696" s="216"/>
      <c r="AA696" s="216"/>
      <c r="AB696" s="216"/>
      <c r="AC696" s="216"/>
      <c r="AD696" s="216"/>
      <c r="AE696" s="216"/>
      <c r="AF696" s="216"/>
      <c r="AG696" s="216"/>
      <c r="AH696" s="216"/>
      <c r="AI696" s="216"/>
      <c r="AJ696" s="216"/>
      <c r="AK696" s="216"/>
      <c r="AL696" s="216"/>
      <c r="AM696" s="216"/>
      <c r="AN696" s="216"/>
      <c r="AO696" s="216"/>
      <c r="AP696" s="216"/>
      <c r="AQ696" s="216"/>
      <c r="AR696" s="216"/>
      <c r="AS696" s="216"/>
      <c r="AT696" s="216"/>
      <c r="AU696" s="216"/>
      <c r="AV696" s="216"/>
      <c r="AW696" s="216"/>
      <c r="AX696" s="216"/>
      <c r="AY696" s="216"/>
      <c r="AZ696" s="216"/>
      <c r="BA696" s="216"/>
      <c r="BB696" s="216"/>
      <c r="BC696" s="216"/>
      <c r="BD696" s="216"/>
      <c r="BE696" s="216"/>
      <c r="BF696" s="216"/>
      <c r="BG696" s="216"/>
      <c r="BH696" s="216"/>
      <c r="BI696" s="216"/>
      <c r="BJ696" s="216"/>
      <c r="BK696" s="216"/>
      <c r="BL696" s="216"/>
      <c r="BM696" s="216"/>
      <c r="BN696" s="216"/>
      <c r="BO696" s="216"/>
      <c r="BP696" s="216"/>
      <c r="BQ696" s="216"/>
      <c r="BR696" s="216"/>
      <c r="BS696" s="216"/>
      <c r="BT696" s="217"/>
      <c r="BU696" s="217"/>
      <c r="BV696" s="217"/>
      <c r="BW696" s="217"/>
      <c r="BX696" s="217"/>
    </row>
    <row r="697" spans="1:76" s="331" customFormat="1" ht="19.899999999999999" customHeight="1" thickBot="1">
      <c r="B697" s="475">
        <v>111</v>
      </c>
      <c r="C697" s="759" t="s">
        <v>1680</v>
      </c>
      <c r="D697" s="759" t="s">
        <v>1681</v>
      </c>
      <c r="E697" s="759" t="s">
        <v>57</v>
      </c>
      <c r="F697" s="759" t="s">
        <v>17</v>
      </c>
      <c r="G697" s="759"/>
      <c r="H697" s="889" t="s">
        <v>1682</v>
      </c>
      <c r="I697" s="889" t="s">
        <v>1683</v>
      </c>
      <c r="J697" s="759" t="s">
        <v>352</v>
      </c>
      <c r="K697" s="759" t="s">
        <v>27</v>
      </c>
      <c r="L697" s="482" t="s">
        <v>1684</v>
      </c>
      <c r="M697" s="696">
        <v>13</v>
      </c>
      <c r="N697" s="603">
        <v>102</v>
      </c>
      <c r="O697" s="482">
        <v>26</v>
      </c>
      <c r="P697" s="482" t="s">
        <v>44</v>
      </c>
      <c r="Q697" s="570">
        <v>0.1</v>
      </c>
      <c r="R697" s="604">
        <v>102.97416800000001</v>
      </c>
      <c r="S697" s="552">
        <f>SUM(R697)</f>
        <v>102.97416800000001</v>
      </c>
      <c r="T697" s="216"/>
      <c r="U697" s="216"/>
      <c r="V697" s="216"/>
      <c r="W697" s="216"/>
      <c r="X697" s="216"/>
      <c r="Y697" s="216"/>
      <c r="Z697" s="216"/>
      <c r="AA697" s="216"/>
      <c r="AB697" s="216"/>
      <c r="AC697" s="216"/>
      <c r="AD697" s="216"/>
      <c r="AE697" s="216"/>
      <c r="AF697" s="216"/>
      <c r="AG697" s="216"/>
      <c r="AH697" s="216"/>
      <c r="AI697" s="216"/>
      <c r="AJ697" s="216"/>
      <c r="AK697" s="216"/>
      <c r="AL697" s="216"/>
      <c r="AM697" s="216"/>
      <c r="AN697" s="216"/>
      <c r="AO697" s="216"/>
      <c r="AP697" s="216"/>
      <c r="AQ697" s="216"/>
      <c r="AR697" s="216"/>
      <c r="AS697" s="216"/>
      <c r="AT697" s="216"/>
      <c r="AU697" s="216"/>
      <c r="AV697" s="216"/>
      <c r="AW697" s="216"/>
      <c r="AX697" s="216"/>
      <c r="AY697" s="216"/>
      <c r="AZ697" s="216"/>
      <c r="BA697" s="216"/>
      <c r="BB697" s="216"/>
      <c r="BC697" s="216"/>
      <c r="BD697" s="216"/>
      <c r="BE697" s="216"/>
      <c r="BF697" s="216"/>
      <c r="BG697" s="216"/>
      <c r="BH697" s="216"/>
      <c r="BI697" s="216"/>
      <c r="BJ697" s="216"/>
      <c r="BK697" s="216"/>
      <c r="BL697" s="216"/>
      <c r="BM697" s="216"/>
      <c r="BN697" s="216"/>
      <c r="BO697" s="216"/>
      <c r="BP697" s="216"/>
      <c r="BQ697" s="216"/>
      <c r="BR697" s="216"/>
      <c r="BS697" s="216"/>
      <c r="BT697" s="217"/>
      <c r="BU697" s="217"/>
      <c r="BV697" s="217"/>
      <c r="BW697" s="217"/>
      <c r="BX697" s="217"/>
    </row>
    <row r="698" spans="1:76" s="331" customFormat="1" ht="19.899999999999999" customHeight="1">
      <c r="A698" s="128"/>
      <c r="B698" s="345">
        <v>112</v>
      </c>
      <c r="C698" s="402" t="s">
        <v>1220</v>
      </c>
      <c r="D698" s="402" t="s">
        <v>1221</v>
      </c>
      <c r="E698" s="402" t="s">
        <v>57</v>
      </c>
      <c r="F698" s="402" t="s">
        <v>211</v>
      </c>
      <c r="G698" s="402">
        <v>2</v>
      </c>
      <c r="H698" s="404" t="s">
        <v>1222</v>
      </c>
      <c r="I698" s="388" t="s">
        <v>1223</v>
      </c>
      <c r="J698" s="402" t="s">
        <v>71</v>
      </c>
      <c r="K698" s="402" t="s">
        <v>27</v>
      </c>
      <c r="L698" s="349" t="s">
        <v>1224</v>
      </c>
      <c r="M698" s="350">
        <v>2</v>
      </c>
      <c r="N698" s="351">
        <v>1998.4</v>
      </c>
      <c r="O698" s="349" t="s">
        <v>40</v>
      </c>
      <c r="P698" s="349" t="s">
        <v>44</v>
      </c>
      <c r="Q698" s="352">
        <v>0.05</v>
      </c>
      <c r="R698" s="469">
        <v>2017.4977329999999</v>
      </c>
      <c r="S698" s="552"/>
      <c r="T698" s="216"/>
      <c r="U698" s="216"/>
      <c r="V698" s="216"/>
      <c r="W698" s="216"/>
      <c r="X698" s="216"/>
      <c r="Y698" s="216"/>
      <c r="Z698" s="216"/>
      <c r="AA698" s="216"/>
      <c r="AB698" s="216"/>
      <c r="AC698" s="216"/>
      <c r="AD698" s="216"/>
      <c r="AE698" s="216"/>
      <c r="AF698" s="216"/>
      <c r="AG698" s="216"/>
      <c r="AH698" s="216"/>
      <c r="AI698" s="216"/>
      <c r="AJ698" s="216"/>
      <c r="AK698" s="216"/>
      <c r="AL698" s="216"/>
      <c r="AM698" s="216"/>
      <c r="AN698" s="216"/>
      <c r="AO698" s="216"/>
      <c r="AP698" s="216"/>
      <c r="AQ698" s="216"/>
      <c r="AR698" s="216"/>
      <c r="AS698" s="216"/>
      <c r="AT698" s="216"/>
      <c r="AU698" s="216"/>
      <c r="AV698" s="216"/>
      <c r="AW698" s="216"/>
      <c r="AX698" s="216"/>
      <c r="AY698" s="216"/>
      <c r="AZ698" s="216"/>
      <c r="BA698" s="216"/>
      <c r="BB698" s="216"/>
      <c r="BC698" s="216"/>
      <c r="BD698" s="216"/>
      <c r="BE698" s="216"/>
      <c r="BF698" s="216"/>
      <c r="BG698" s="216"/>
      <c r="BH698" s="216"/>
      <c r="BI698" s="216"/>
      <c r="BJ698" s="216"/>
      <c r="BK698" s="216"/>
      <c r="BL698" s="216"/>
      <c r="BM698" s="216"/>
      <c r="BN698" s="216"/>
      <c r="BO698" s="216"/>
      <c r="BP698" s="216"/>
      <c r="BQ698" s="216"/>
      <c r="BR698" s="216"/>
      <c r="BS698" s="216"/>
      <c r="BT698" s="217"/>
      <c r="BU698" s="217"/>
      <c r="BV698" s="217"/>
      <c r="BW698" s="217"/>
      <c r="BX698" s="217"/>
    </row>
    <row r="699" spans="1:76" s="331" customFormat="1" ht="19.899999999999999" customHeight="1">
      <c r="A699" s="128"/>
      <c r="B699" s="353"/>
      <c r="C699" s="180" t="s">
        <v>1225</v>
      </c>
      <c r="D699" s="180" t="s">
        <v>1226</v>
      </c>
      <c r="E699" s="180" t="s">
        <v>57</v>
      </c>
      <c r="F699" s="180" t="s">
        <v>211</v>
      </c>
      <c r="G699" s="180">
        <v>2</v>
      </c>
      <c r="H699" s="181" t="s">
        <v>1222</v>
      </c>
      <c r="I699" s="956" t="s">
        <v>351</v>
      </c>
      <c r="J699" s="180" t="s">
        <v>71</v>
      </c>
      <c r="K699" s="180" t="s">
        <v>27</v>
      </c>
      <c r="L699" s="49" t="s">
        <v>1224</v>
      </c>
      <c r="M699" s="52">
        <v>4</v>
      </c>
      <c r="N699" s="53">
        <v>1998.4</v>
      </c>
      <c r="O699" s="49" t="s">
        <v>40</v>
      </c>
      <c r="P699" s="49" t="s">
        <v>45</v>
      </c>
      <c r="Q699" s="324">
        <v>0.18</v>
      </c>
      <c r="R699" s="470">
        <v>2017.4977329999999</v>
      </c>
      <c r="S699" s="552"/>
      <c r="T699" s="216"/>
      <c r="U699" s="216"/>
      <c r="V699" s="216"/>
      <c r="W699" s="216"/>
      <c r="X699" s="216"/>
      <c r="Y699" s="216"/>
      <c r="Z699" s="216"/>
      <c r="AA699" s="216"/>
      <c r="AB699" s="216"/>
      <c r="AC699" s="216"/>
      <c r="AD699" s="216"/>
      <c r="AE699" s="216"/>
      <c r="AF699" s="216"/>
      <c r="AG699" s="216"/>
      <c r="AH699" s="216"/>
      <c r="AI699" s="216"/>
      <c r="AJ699" s="216"/>
      <c r="AK699" s="216"/>
      <c r="AL699" s="216"/>
      <c r="AM699" s="216"/>
      <c r="AN699" s="216"/>
      <c r="AO699" s="216"/>
      <c r="AP699" s="216"/>
      <c r="AQ699" s="216"/>
      <c r="AR699" s="216"/>
      <c r="AS699" s="216"/>
      <c r="AT699" s="216"/>
      <c r="AU699" s="216"/>
      <c r="AV699" s="216"/>
      <c r="AW699" s="216"/>
      <c r="AX699" s="216"/>
      <c r="AY699" s="216"/>
      <c r="AZ699" s="216"/>
      <c r="BA699" s="216"/>
      <c r="BB699" s="216"/>
      <c r="BC699" s="216"/>
      <c r="BD699" s="216"/>
      <c r="BE699" s="216"/>
      <c r="BF699" s="216"/>
      <c r="BG699" s="216"/>
      <c r="BH699" s="216"/>
      <c r="BI699" s="216"/>
      <c r="BJ699" s="216"/>
      <c r="BK699" s="216"/>
      <c r="BL699" s="216"/>
      <c r="BM699" s="216"/>
      <c r="BN699" s="216"/>
      <c r="BO699" s="216"/>
      <c r="BP699" s="216"/>
      <c r="BQ699" s="216"/>
      <c r="BR699" s="216"/>
      <c r="BS699" s="216"/>
      <c r="BT699" s="217"/>
      <c r="BU699" s="217"/>
      <c r="BV699" s="217"/>
      <c r="BW699" s="217"/>
      <c r="BX699" s="217"/>
    </row>
    <row r="700" spans="1:76" s="331" customFormat="1" ht="19.899999999999999" customHeight="1" thickBot="1">
      <c r="A700" s="128"/>
      <c r="B700" s="354"/>
      <c r="C700" s="411" t="s">
        <v>1227</v>
      </c>
      <c r="D700" s="411" t="s">
        <v>1228</v>
      </c>
      <c r="E700" s="411" t="s">
        <v>57</v>
      </c>
      <c r="F700" s="411" t="s">
        <v>211</v>
      </c>
      <c r="G700" s="411">
        <v>2</v>
      </c>
      <c r="H700" s="412" t="s">
        <v>1222</v>
      </c>
      <c r="I700" s="956" t="s">
        <v>351</v>
      </c>
      <c r="J700" s="411" t="s">
        <v>71</v>
      </c>
      <c r="K700" s="411" t="s">
        <v>27</v>
      </c>
      <c r="L700" s="359" t="s">
        <v>1224</v>
      </c>
      <c r="M700" s="360">
        <v>6</v>
      </c>
      <c r="N700" s="361">
        <v>1998.4</v>
      </c>
      <c r="O700" s="359" t="s">
        <v>40</v>
      </c>
      <c r="P700" s="359" t="s">
        <v>52</v>
      </c>
      <c r="Q700" s="362">
        <v>0.16</v>
      </c>
      <c r="R700" s="472">
        <v>159.00515100000001</v>
      </c>
      <c r="S700" s="552">
        <f>SUM(R698:R700)</f>
        <v>4194.0006169999997</v>
      </c>
      <c r="T700" s="216"/>
      <c r="U700" s="216"/>
      <c r="V700" s="216"/>
      <c r="W700" s="216"/>
      <c r="X700" s="216"/>
      <c r="Y700" s="216"/>
      <c r="Z700" s="216"/>
      <c r="AA700" s="216"/>
      <c r="AB700" s="216"/>
      <c r="AC700" s="216"/>
      <c r="AD700" s="216"/>
      <c r="AE700" s="216"/>
      <c r="AF700" s="216"/>
      <c r="AG700" s="216"/>
      <c r="AH700" s="216"/>
      <c r="AI700" s="216"/>
      <c r="AJ700" s="216"/>
      <c r="AK700" s="216"/>
      <c r="AL700" s="216"/>
      <c r="AM700" s="216"/>
      <c r="AN700" s="216"/>
      <c r="AO700" s="216"/>
      <c r="AP700" s="216"/>
      <c r="AQ700" s="216"/>
      <c r="AR700" s="216"/>
      <c r="AS700" s="216"/>
      <c r="AT700" s="216"/>
      <c r="AU700" s="216"/>
      <c r="AV700" s="216"/>
      <c r="AW700" s="216"/>
      <c r="AX700" s="216"/>
      <c r="AY700" s="216"/>
      <c r="AZ700" s="216"/>
      <c r="BA700" s="216"/>
      <c r="BB700" s="216"/>
      <c r="BC700" s="216"/>
      <c r="BD700" s="216"/>
      <c r="BE700" s="216"/>
      <c r="BF700" s="216"/>
      <c r="BG700" s="216"/>
      <c r="BH700" s="216"/>
      <c r="BI700" s="216"/>
      <c r="BJ700" s="216"/>
      <c r="BK700" s="216"/>
      <c r="BL700" s="216"/>
      <c r="BM700" s="216"/>
      <c r="BN700" s="216"/>
      <c r="BO700" s="216"/>
      <c r="BP700" s="216"/>
      <c r="BQ700" s="216"/>
      <c r="BR700" s="216"/>
      <c r="BS700" s="216"/>
      <c r="BT700" s="217"/>
      <c r="BU700" s="217"/>
      <c r="BV700" s="217"/>
      <c r="BW700" s="217"/>
      <c r="BX700" s="217"/>
    </row>
    <row r="701" spans="1:76" s="331" customFormat="1" ht="19.899999999999999" customHeight="1">
      <c r="A701" s="48"/>
      <c r="B701" s="345">
        <v>113</v>
      </c>
      <c r="C701" s="885" t="s">
        <v>1229</v>
      </c>
      <c r="D701" s="885" t="s">
        <v>1230</v>
      </c>
      <c r="E701" s="885" t="s">
        <v>57</v>
      </c>
      <c r="F701" s="885" t="s">
        <v>211</v>
      </c>
      <c r="G701" s="885">
        <v>1</v>
      </c>
      <c r="H701" s="886" t="s">
        <v>1231</v>
      </c>
      <c r="I701" s="388" t="s">
        <v>1223</v>
      </c>
      <c r="J701" s="885" t="s">
        <v>71</v>
      </c>
      <c r="K701" s="885" t="s">
        <v>27</v>
      </c>
      <c r="L701" s="349" t="s">
        <v>1232</v>
      </c>
      <c r="M701" s="350">
        <v>1</v>
      </c>
      <c r="N701" s="351">
        <v>1938</v>
      </c>
      <c r="O701" s="349">
        <v>9</v>
      </c>
      <c r="P701" s="349" t="s">
        <v>44</v>
      </c>
      <c r="Q701" s="352">
        <v>0.05</v>
      </c>
      <c r="R701" s="469">
        <v>1956.04278</v>
      </c>
      <c r="S701" s="551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  <c r="AK701" s="214"/>
      <c r="AL701" s="214"/>
      <c r="AM701" s="214"/>
      <c r="AN701" s="214"/>
      <c r="AO701" s="214"/>
      <c r="AP701" s="214"/>
      <c r="AQ701" s="214"/>
      <c r="AR701" s="214"/>
      <c r="AS701" s="214"/>
      <c r="AT701" s="214"/>
      <c r="AU701" s="214"/>
      <c r="AV701" s="214"/>
      <c r="AW701" s="214"/>
      <c r="AX701" s="214"/>
      <c r="AY701" s="214"/>
      <c r="AZ701" s="214"/>
      <c r="BA701" s="214"/>
      <c r="BB701" s="214"/>
      <c r="BC701" s="214"/>
      <c r="BD701" s="214"/>
      <c r="BE701" s="214"/>
      <c r="BF701" s="214"/>
      <c r="BG701" s="214"/>
      <c r="BH701" s="214"/>
      <c r="BI701" s="214"/>
      <c r="BJ701" s="214"/>
      <c r="BK701" s="214"/>
      <c r="BL701" s="214"/>
      <c r="BM701" s="214"/>
      <c r="BN701" s="214"/>
      <c r="BO701" s="214"/>
      <c r="BP701" s="214"/>
      <c r="BQ701" s="214"/>
      <c r="BR701" s="214"/>
      <c r="BS701" s="214"/>
      <c r="BT701" s="215"/>
      <c r="BU701" s="215"/>
      <c r="BV701" s="215"/>
      <c r="BW701" s="215"/>
      <c r="BX701" s="215"/>
    </row>
    <row r="702" spans="1:76" s="331" customFormat="1" ht="19.899999999999999" customHeight="1">
      <c r="A702" s="48"/>
      <c r="B702" s="353"/>
      <c r="C702" s="182" t="s">
        <v>1236</v>
      </c>
      <c r="D702" s="182" t="s">
        <v>1237</v>
      </c>
      <c r="E702" s="182" t="s">
        <v>57</v>
      </c>
      <c r="F702" s="182" t="s">
        <v>211</v>
      </c>
      <c r="G702" s="182">
        <v>1</v>
      </c>
      <c r="H702" s="183" t="s">
        <v>1231</v>
      </c>
      <c r="I702" s="956" t="s">
        <v>351</v>
      </c>
      <c r="J702" s="182" t="s">
        <v>71</v>
      </c>
      <c r="K702" s="182" t="s">
        <v>27</v>
      </c>
      <c r="L702" s="49" t="s">
        <v>1232</v>
      </c>
      <c r="M702" s="52">
        <v>2</v>
      </c>
      <c r="N702" s="53">
        <v>1938</v>
      </c>
      <c r="O702" s="49">
        <v>9</v>
      </c>
      <c r="P702" s="49" t="s">
        <v>28</v>
      </c>
      <c r="Q702" s="324">
        <v>0.1</v>
      </c>
      <c r="R702" s="470">
        <v>1956.04278</v>
      </c>
      <c r="S702" s="551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  <c r="AK702" s="214"/>
      <c r="AL702" s="214"/>
      <c r="AM702" s="214"/>
      <c r="AN702" s="214"/>
      <c r="AO702" s="214"/>
      <c r="AP702" s="214"/>
      <c r="AQ702" s="214"/>
      <c r="AR702" s="214"/>
      <c r="AS702" s="214"/>
      <c r="AT702" s="214"/>
      <c r="AU702" s="214"/>
      <c r="AV702" s="214"/>
      <c r="AW702" s="214"/>
      <c r="AX702" s="214"/>
      <c r="AY702" s="214"/>
      <c r="AZ702" s="214"/>
      <c r="BA702" s="214"/>
      <c r="BB702" s="214"/>
      <c r="BC702" s="214"/>
      <c r="BD702" s="214"/>
      <c r="BE702" s="214"/>
      <c r="BF702" s="214"/>
      <c r="BG702" s="214"/>
      <c r="BH702" s="214"/>
      <c r="BI702" s="214"/>
      <c r="BJ702" s="214"/>
      <c r="BK702" s="214"/>
      <c r="BL702" s="214"/>
      <c r="BM702" s="214"/>
      <c r="BN702" s="214"/>
      <c r="BO702" s="214"/>
      <c r="BP702" s="214"/>
      <c r="BQ702" s="214"/>
      <c r="BR702" s="214"/>
      <c r="BS702" s="214"/>
      <c r="BT702" s="215"/>
      <c r="BU702" s="215"/>
      <c r="BV702" s="215"/>
      <c r="BW702" s="215"/>
      <c r="BX702" s="215"/>
    </row>
    <row r="703" spans="1:76" s="330" customFormat="1" ht="19.899999999999999" customHeight="1">
      <c r="A703" s="48"/>
      <c r="B703" s="353"/>
      <c r="C703" s="182" t="s">
        <v>1241</v>
      </c>
      <c r="D703" s="182" t="s">
        <v>1242</v>
      </c>
      <c r="E703" s="182" t="s">
        <v>57</v>
      </c>
      <c r="F703" s="182" t="s">
        <v>211</v>
      </c>
      <c r="G703" s="182">
        <v>1</v>
      </c>
      <c r="H703" s="183" t="s">
        <v>1231</v>
      </c>
      <c r="I703" s="956" t="s">
        <v>351</v>
      </c>
      <c r="J703" s="182" t="s">
        <v>71</v>
      </c>
      <c r="K703" s="182" t="s">
        <v>27</v>
      </c>
      <c r="L703" s="49" t="s">
        <v>1232</v>
      </c>
      <c r="M703" s="52">
        <v>3</v>
      </c>
      <c r="N703" s="53">
        <v>1938</v>
      </c>
      <c r="O703" s="49">
        <v>9</v>
      </c>
      <c r="P703" s="49" t="s">
        <v>37</v>
      </c>
      <c r="Q703" s="324">
        <v>0.12</v>
      </c>
      <c r="R703" s="470">
        <v>1956.04278</v>
      </c>
      <c r="S703" s="551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  <c r="AK703" s="214"/>
      <c r="AL703" s="214"/>
      <c r="AM703" s="214"/>
      <c r="AN703" s="214"/>
      <c r="AO703" s="214"/>
      <c r="AP703" s="214"/>
      <c r="AQ703" s="214"/>
      <c r="AR703" s="214"/>
      <c r="AS703" s="214"/>
      <c r="AT703" s="214"/>
      <c r="AU703" s="214"/>
      <c r="AV703" s="214"/>
      <c r="AW703" s="214"/>
      <c r="AX703" s="214"/>
      <c r="AY703" s="214"/>
      <c r="AZ703" s="214"/>
      <c r="BA703" s="214"/>
      <c r="BB703" s="214"/>
      <c r="BC703" s="214"/>
      <c r="BD703" s="214"/>
      <c r="BE703" s="214"/>
      <c r="BF703" s="214"/>
      <c r="BG703" s="214"/>
      <c r="BH703" s="214"/>
      <c r="BI703" s="214"/>
      <c r="BJ703" s="214"/>
      <c r="BK703" s="214"/>
      <c r="BL703" s="214"/>
      <c r="BM703" s="214"/>
      <c r="BN703" s="214"/>
      <c r="BO703" s="214"/>
      <c r="BP703" s="214"/>
      <c r="BQ703" s="214"/>
      <c r="BR703" s="214"/>
      <c r="BS703" s="214"/>
      <c r="BT703" s="215"/>
      <c r="BU703" s="215"/>
      <c r="BV703" s="215"/>
      <c r="BW703" s="215"/>
      <c r="BX703" s="215"/>
    </row>
    <row r="704" spans="1:76" s="330" customFormat="1" ht="19.899999999999999" customHeight="1">
      <c r="A704" s="48"/>
      <c r="B704" s="353"/>
      <c r="C704" s="182" t="s">
        <v>1246</v>
      </c>
      <c r="D704" s="182" t="s">
        <v>1247</v>
      </c>
      <c r="E704" s="182" t="s">
        <v>57</v>
      </c>
      <c r="F704" s="182" t="s">
        <v>211</v>
      </c>
      <c r="G704" s="182">
        <v>1</v>
      </c>
      <c r="H704" s="183" t="s">
        <v>1231</v>
      </c>
      <c r="I704" s="956" t="s">
        <v>351</v>
      </c>
      <c r="J704" s="182" t="s">
        <v>71</v>
      </c>
      <c r="K704" s="182" t="s">
        <v>27</v>
      </c>
      <c r="L704" s="49" t="s">
        <v>1232</v>
      </c>
      <c r="M704" s="52">
        <v>4</v>
      </c>
      <c r="N704" s="53">
        <v>1560</v>
      </c>
      <c r="O704" s="49">
        <v>9</v>
      </c>
      <c r="P704" s="49" t="s">
        <v>28</v>
      </c>
      <c r="Q704" s="324">
        <v>0.1</v>
      </c>
      <c r="R704" s="470">
        <v>1574.549581</v>
      </c>
      <c r="S704" s="551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  <c r="AK704" s="214"/>
      <c r="AL704" s="214"/>
      <c r="AM704" s="214"/>
      <c r="AN704" s="214"/>
      <c r="AO704" s="214"/>
      <c r="AP704" s="214"/>
      <c r="AQ704" s="214"/>
      <c r="AR704" s="214"/>
      <c r="AS704" s="214"/>
      <c r="AT704" s="214"/>
      <c r="AU704" s="214"/>
      <c r="AV704" s="214"/>
      <c r="AW704" s="214"/>
      <c r="AX704" s="214"/>
      <c r="AY704" s="214"/>
      <c r="AZ704" s="214"/>
      <c r="BA704" s="214"/>
      <c r="BB704" s="214"/>
      <c r="BC704" s="214"/>
      <c r="BD704" s="214"/>
      <c r="BE704" s="214"/>
      <c r="BF704" s="214"/>
      <c r="BG704" s="214"/>
      <c r="BH704" s="214"/>
      <c r="BI704" s="214"/>
      <c r="BJ704" s="214"/>
      <c r="BK704" s="214"/>
      <c r="BL704" s="214"/>
      <c r="BM704" s="214"/>
      <c r="BN704" s="214"/>
      <c r="BO704" s="214"/>
      <c r="BP704" s="214"/>
      <c r="BQ704" s="214"/>
      <c r="BR704" s="214"/>
      <c r="BS704" s="214"/>
      <c r="BT704" s="215"/>
      <c r="BU704" s="215"/>
      <c r="BV704" s="215"/>
      <c r="BW704" s="215"/>
      <c r="BX704" s="215"/>
    </row>
    <row r="705" spans="1:76" s="330" customFormat="1" ht="19.899999999999999" customHeight="1">
      <c r="A705" s="48"/>
      <c r="B705" s="353"/>
      <c r="C705" s="182" t="s">
        <v>1233</v>
      </c>
      <c r="D705" s="182" t="s">
        <v>1234</v>
      </c>
      <c r="E705" s="182" t="s">
        <v>57</v>
      </c>
      <c r="F705" s="182" t="s">
        <v>211</v>
      </c>
      <c r="G705" s="182">
        <v>2</v>
      </c>
      <c r="H705" s="183" t="s">
        <v>1231</v>
      </c>
      <c r="I705" s="956" t="s">
        <v>351</v>
      </c>
      <c r="J705" s="182" t="s">
        <v>71</v>
      </c>
      <c r="K705" s="182" t="s">
        <v>27</v>
      </c>
      <c r="L705" s="49" t="s">
        <v>1232</v>
      </c>
      <c r="M705" s="52" t="s">
        <v>1235</v>
      </c>
      <c r="N705" s="53">
        <v>1938</v>
      </c>
      <c r="O705" s="49">
        <v>9</v>
      </c>
      <c r="P705" s="49" t="s">
        <v>37</v>
      </c>
      <c r="Q705" s="324">
        <v>0.12</v>
      </c>
      <c r="R705" s="470">
        <v>1973.8142399999999</v>
      </c>
      <c r="S705" s="551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  <c r="AK705" s="214"/>
      <c r="AL705" s="214"/>
      <c r="AM705" s="214"/>
      <c r="AN705" s="214"/>
      <c r="AO705" s="214"/>
      <c r="AP705" s="214"/>
      <c r="AQ705" s="214"/>
      <c r="AR705" s="214"/>
      <c r="AS705" s="214"/>
      <c r="AT705" s="214"/>
      <c r="AU705" s="214"/>
      <c r="AV705" s="214"/>
      <c r="AW705" s="214"/>
      <c r="AX705" s="214"/>
      <c r="AY705" s="214"/>
      <c r="AZ705" s="214"/>
      <c r="BA705" s="214"/>
      <c r="BB705" s="214"/>
      <c r="BC705" s="214"/>
      <c r="BD705" s="214"/>
      <c r="BE705" s="214"/>
      <c r="BF705" s="214"/>
      <c r="BG705" s="214"/>
      <c r="BH705" s="214"/>
      <c r="BI705" s="214"/>
      <c r="BJ705" s="214"/>
      <c r="BK705" s="214"/>
      <c r="BL705" s="214"/>
      <c r="BM705" s="214"/>
      <c r="BN705" s="214"/>
      <c r="BO705" s="214"/>
      <c r="BP705" s="214"/>
      <c r="BQ705" s="214"/>
      <c r="BR705" s="214"/>
      <c r="BS705" s="214"/>
      <c r="BT705" s="215"/>
      <c r="BU705" s="215"/>
      <c r="BV705" s="215"/>
      <c r="BW705" s="215"/>
      <c r="BX705" s="215"/>
    </row>
    <row r="706" spans="1:76" s="330" customFormat="1" ht="19.899999999999999" customHeight="1">
      <c r="A706" s="48"/>
      <c r="B706" s="353"/>
      <c r="C706" s="182" t="s">
        <v>1238</v>
      </c>
      <c r="D706" s="182" t="s">
        <v>1239</v>
      </c>
      <c r="E706" s="182" t="s">
        <v>57</v>
      </c>
      <c r="F706" s="182" t="s">
        <v>211</v>
      </c>
      <c r="G706" s="182">
        <v>2</v>
      </c>
      <c r="H706" s="183" t="s">
        <v>1231</v>
      </c>
      <c r="I706" s="956" t="s">
        <v>351</v>
      </c>
      <c r="J706" s="182" t="s">
        <v>71</v>
      </c>
      <c r="K706" s="182" t="s">
        <v>27</v>
      </c>
      <c r="L706" s="49" t="s">
        <v>1232</v>
      </c>
      <c r="M706" s="52" t="s">
        <v>1240</v>
      </c>
      <c r="N706" s="53">
        <v>1938</v>
      </c>
      <c r="O706" s="49">
        <v>9</v>
      </c>
      <c r="P706" s="49" t="s">
        <v>28</v>
      </c>
      <c r="Q706" s="324">
        <v>0.1</v>
      </c>
      <c r="R706" s="470">
        <v>1973.8142399999999</v>
      </c>
      <c r="S706" s="551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  <c r="AK706" s="214"/>
      <c r="AL706" s="214"/>
      <c r="AM706" s="214"/>
      <c r="AN706" s="214"/>
      <c r="AO706" s="214"/>
      <c r="AP706" s="214"/>
      <c r="AQ706" s="214"/>
      <c r="AR706" s="214"/>
      <c r="AS706" s="214"/>
      <c r="AT706" s="214"/>
      <c r="AU706" s="214"/>
      <c r="AV706" s="214"/>
      <c r="AW706" s="214"/>
      <c r="AX706" s="214"/>
      <c r="AY706" s="214"/>
      <c r="AZ706" s="214"/>
      <c r="BA706" s="214"/>
      <c r="BB706" s="214"/>
      <c r="BC706" s="214"/>
      <c r="BD706" s="214"/>
      <c r="BE706" s="214"/>
      <c r="BF706" s="214"/>
      <c r="BG706" s="214"/>
      <c r="BH706" s="214"/>
      <c r="BI706" s="214"/>
      <c r="BJ706" s="214"/>
      <c r="BK706" s="214"/>
      <c r="BL706" s="214"/>
      <c r="BM706" s="214"/>
      <c r="BN706" s="214"/>
      <c r="BO706" s="214"/>
      <c r="BP706" s="214"/>
      <c r="BQ706" s="214"/>
      <c r="BR706" s="214"/>
      <c r="BS706" s="214"/>
      <c r="BT706" s="215"/>
      <c r="BU706" s="215"/>
      <c r="BV706" s="215"/>
      <c r="BW706" s="215"/>
      <c r="BX706" s="215"/>
    </row>
    <row r="707" spans="1:76" s="330" customFormat="1" ht="19.899999999999999" customHeight="1">
      <c r="A707" s="48"/>
      <c r="B707" s="353"/>
      <c r="C707" s="182" t="s">
        <v>1243</v>
      </c>
      <c r="D707" s="182" t="s">
        <v>1244</v>
      </c>
      <c r="E707" s="182" t="s">
        <v>57</v>
      </c>
      <c r="F707" s="182" t="s">
        <v>211</v>
      </c>
      <c r="G707" s="182">
        <v>2</v>
      </c>
      <c r="H707" s="183" t="s">
        <v>1231</v>
      </c>
      <c r="I707" s="956" t="s">
        <v>351</v>
      </c>
      <c r="J707" s="182" t="s">
        <v>71</v>
      </c>
      <c r="K707" s="182" t="s">
        <v>27</v>
      </c>
      <c r="L707" s="49" t="s">
        <v>1232</v>
      </c>
      <c r="M707" s="52" t="s">
        <v>1245</v>
      </c>
      <c r="N707" s="53">
        <v>1938</v>
      </c>
      <c r="O707" s="49">
        <v>9</v>
      </c>
      <c r="P707" s="49" t="s">
        <v>44</v>
      </c>
      <c r="Q707" s="324">
        <v>0.05</v>
      </c>
      <c r="R707" s="470">
        <v>1973.8142399999999</v>
      </c>
      <c r="S707" s="551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  <c r="AK707" s="214"/>
      <c r="AL707" s="214"/>
      <c r="AM707" s="214"/>
      <c r="AN707" s="214"/>
      <c r="AO707" s="214"/>
      <c r="AP707" s="214"/>
      <c r="AQ707" s="214"/>
      <c r="AR707" s="214"/>
      <c r="AS707" s="214"/>
      <c r="AT707" s="214"/>
      <c r="AU707" s="214"/>
      <c r="AV707" s="214"/>
      <c r="AW707" s="214"/>
      <c r="AX707" s="214"/>
      <c r="AY707" s="214"/>
      <c r="AZ707" s="214"/>
      <c r="BA707" s="214"/>
      <c r="BB707" s="214"/>
      <c r="BC707" s="214"/>
      <c r="BD707" s="214"/>
      <c r="BE707" s="214"/>
      <c r="BF707" s="214"/>
      <c r="BG707" s="214"/>
      <c r="BH707" s="214"/>
      <c r="BI707" s="214"/>
      <c r="BJ707" s="214"/>
      <c r="BK707" s="214"/>
      <c r="BL707" s="214"/>
      <c r="BM707" s="214"/>
      <c r="BN707" s="214"/>
      <c r="BO707" s="214"/>
      <c r="BP707" s="214"/>
      <c r="BQ707" s="214"/>
      <c r="BR707" s="214"/>
      <c r="BS707" s="214"/>
      <c r="BT707" s="215"/>
      <c r="BU707" s="215"/>
      <c r="BV707" s="215"/>
      <c r="BW707" s="215"/>
      <c r="BX707" s="215"/>
    </row>
    <row r="708" spans="1:76" s="330" customFormat="1" ht="19.899999999999999" customHeight="1">
      <c r="A708" s="48"/>
      <c r="B708" s="353"/>
      <c r="C708" s="182" t="s">
        <v>1248</v>
      </c>
      <c r="D708" s="182" t="s">
        <v>1249</v>
      </c>
      <c r="E708" s="182" t="s">
        <v>57</v>
      </c>
      <c r="F708" s="182" t="s">
        <v>211</v>
      </c>
      <c r="G708" s="182">
        <v>2</v>
      </c>
      <c r="H708" s="183" t="s">
        <v>1231</v>
      </c>
      <c r="I708" s="956" t="s">
        <v>351</v>
      </c>
      <c r="J708" s="182" t="s">
        <v>71</v>
      </c>
      <c r="K708" s="182" t="s">
        <v>27</v>
      </c>
      <c r="L708" s="49" t="s">
        <v>1232</v>
      </c>
      <c r="M708" s="52" t="s">
        <v>1250</v>
      </c>
      <c r="N708" s="53">
        <v>1617.5</v>
      </c>
      <c r="O708" s="49">
        <v>9</v>
      </c>
      <c r="P708" s="49" t="s">
        <v>48</v>
      </c>
      <c r="Q708" s="324">
        <v>0.14000000000000001</v>
      </c>
      <c r="R708" s="470">
        <v>1647.407719</v>
      </c>
      <c r="S708" s="551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  <c r="AK708" s="214"/>
      <c r="AL708" s="214"/>
      <c r="AM708" s="214"/>
      <c r="AN708" s="214"/>
      <c r="AO708" s="214"/>
      <c r="AP708" s="214"/>
      <c r="AQ708" s="214"/>
      <c r="AR708" s="214"/>
      <c r="AS708" s="214"/>
      <c r="AT708" s="214"/>
      <c r="AU708" s="214"/>
      <c r="AV708" s="214"/>
      <c r="AW708" s="214"/>
      <c r="AX708" s="214"/>
      <c r="AY708" s="214"/>
      <c r="AZ708" s="214"/>
      <c r="BA708" s="214"/>
      <c r="BB708" s="214"/>
      <c r="BC708" s="214"/>
      <c r="BD708" s="214"/>
      <c r="BE708" s="214"/>
      <c r="BF708" s="214"/>
      <c r="BG708" s="214"/>
      <c r="BH708" s="214"/>
      <c r="BI708" s="214"/>
      <c r="BJ708" s="214"/>
      <c r="BK708" s="214"/>
      <c r="BL708" s="214"/>
      <c r="BM708" s="214"/>
      <c r="BN708" s="214"/>
      <c r="BO708" s="214"/>
      <c r="BP708" s="214"/>
      <c r="BQ708" s="214"/>
      <c r="BR708" s="214"/>
      <c r="BS708" s="214"/>
      <c r="BT708" s="215"/>
      <c r="BU708" s="215"/>
      <c r="BV708" s="215"/>
      <c r="BW708" s="215"/>
      <c r="BX708" s="215"/>
    </row>
    <row r="709" spans="1:76" s="330" customFormat="1" ht="19.899999999999999" customHeight="1" thickBot="1">
      <c r="A709" s="48"/>
      <c r="B709" s="354"/>
      <c r="C709" s="887" t="s">
        <v>1251</v>
      </c>
      <c r="D709" s="887" t="s">
        <v>1252</v>
      </c>
      <c r="E709" s="887" t="s">
        <v>57</v>
      </c>
      <c r="F709" s="887" t="s">
        <v>211</v>
      </c>
      <c r="G709" s="887">
        <v>2</v>
      </c>
      <c r="H709" s="888" t="s">
        <v>1231</v>
      </c>
      <c r="I709" s="956" t="s">
        <v>351</v>
      </c>
      <c r="J709" s="887" t="s">
        <v>71</v>
      </c>
      <c r="K709" s="887" t="s">
        <v>27</v>
      </c>
      <c r="L709" s="359" t="s">
        <v>1232</v>
      </c>
      <c r="M709" s="360" t="s">
        <v>1253</v>
      </c>
      <c r="N709" s="361">
        <v>1938</v>
      </c>
      <c r="O709" s="359">
        <v>9</v>
      </c>
      <c r="P709" s="359" t="s">
        <v>44</v>
      </c>
      <c r="Q709" s="362">
        <v>0.05</v>
      </c>
      <c r="R709" s="472">
        <v>1973.8142399999999</v>
      </c>
      <c r="S709" s="551">
        <f>SUM(R701:R709)</f>
        <v>16985.3426</v>
      </c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  <c r="AK709" s="214"/>
      <c r="AL709" s="214"/>
      <c r="AM709" s="214"/>
      <c r="AN709" s="214"/>
      <c r="AO709" s="214"/>
      <c r="AP709" s="214"/>
      <c r="AQ709" s="214"/>
      <c r="AR709" s="214"/>
      <c r="AS709" s="214"/>
      <c r="AT709" s="214"/>
      <c r="AU709" s="214"/>
      <c r="AV709" s="214"/>
      <c r="AW709" s="214"/>
      <c r="AX709" s="214"/>
      <c r="AY709" s="214"/>
      <c r="AZ709" s="214"/>
      <c r="BA709" s="214"/>
      <c r="BB709" s="214"/>
      <c r="BC709" s="214"/>
      <c r="BD709" s="214"/>
      <c r="BE709" s="214"/>
      <c r="BF709" s="214"/>
      <c r="BG709" s="214"/>
      <c r="BH709" s="214"/>
      <c r="BI709" s="214"/>
      <c r="BJ709" s="214"/>
      <c r="BK709" s="214"/>
      <c r="BL709" s="214"/>
      <c r="BM709" s="214"/>
      <c r="BN709" s="214"/>
      <c r="BO709" s="214"/>
      <c r="BP709" s="214"/>
      <c r="BQ709" s="214"/>
      <c r="BR709" s="214"/>
      <c r="BS709" s="214"/>
      <c r="BT709" s="215"/>
      <c r="BU709" s="215"/>
      <c r="BV709" s="215"/>
      <c r="BW709" s="215"/>
      <c r="BX709" s="215"/>
    </row>
    <row r="710" spans="1:76" s="330" customFormat="1" ht="19.899999999999999" customHeight="1">
      <c r="A710" s="48"/>
      <c r="B710" s="345">
        <v>114</v>
      </c>
      <c r="C710" s="881" t="s">
        <v>1174</v>
      </c>
      <c r="D710" s="881" t="s">
        <v>1175</v>
      </c>
      <c r="E710" s="881" t="s">
        <v>57</v>
      </c>
      <c r="F710" s="881" t="s">
        <v>211</v>
      </c>
      <c r="G710" s="881">
        <v>2</v>
      </c>
      <c r="H710" s="882" t="s">
        <v>1176</v>
      </c>
      <c r="I710" s="388" t="s">
        <v>1177</v>
      </c>
      <c r="J710" s="881" t="s">
        <v>71</v>
      </c>
      <c r="K710" s="881" t="s">
        <v>27</v>
      </c>
      <c r="L710" s="349">
        <v>1</v>
      </c>
      <c r="M710" s="350">
        <v>1</v>
      </c>
      <c r="N710" s="351">
        <v>1944.4</v>
      </c>
      <c r="O710" s="349">
        <v>29</v>
      </c>
      <c r="P710" s="349" t="s">
        <v>48</v>
      </c>
      <c r="Q710" s="352">
        <v>0.14000000000000001</v>
      </c>
      <c r="R710" s="469">
        <v>1962.5434680000001</v>
      </c>
      <c r="S710" s="551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  <c r="AI710" s="214"/>
      <c r="AJ710" s="214"/>
      <c r="AK710" s="214"/>
      <c r="AL710" s="214"/>
      <c r="AM710" s="214"/>
      <c r="AN710" s="214"/>
      <c r="AO710" s="214"/>
      <c r="AP710" s="214"/>
      <c r="AQ710" s="214"/>
      <c r="AR710" s="214"/>
      <c r="AS710" s="214"/>
      <c r="AT710" s="214"/>
      <c r="AU710" s="214"/>
      <c r="AV710" s="214"/>
      <c r="AW710" s="214"/>
      <c r="AX710" s="214"/>
      <c r="AY710" s="214"/>
      <c r="AZ710" s="214"/>
      <c r="BA710" s="214"/>
      <c r="BB710" s="214"/>
      <c r="BC710" s="214"/>
      <c r="BD710" s="214"/>
      <c r="BE710" s="214"/>
      <c r="BF710" s="214"/>
      <c r="BG710" s="214"/>
      <c r="BH710" s="214"/>
      <c r="BI710" s="214"/>
      <c r="BJ710" s="214"/>
      <c r="BK710" s="214"/>
      <c r="BL710" s="214"/>
      <c r="BM710" s="214"/>
      <c r="BN710" s="214"/>
      <c r="BO710" s="214"/>
      <c r="BP710" s="214"/>
      <c r="BQ710" s="214"/>
      <c r="BR710" s="214"/>
      <c r="BS710" s="214"/>
      <c r="BT710" s="215"/>
      <c r="BU710" s="215"/>
      <c r="BV710" s="215"/>
      <c r="BW710" s="215"/>
      <c r="BX710" s="215"/>
    </row>
    <row r="711" spans="1:76" s="330" customFormat="1" ht="19.899999999999999" customHeight="1">
      <c r="A711" s="48"/>
      <c r="B711" s="353"/>
      <c r="C711" s="178" t="s">
        <v>1182</v>
      </c>
      <c r="D711" s="178" t="s">
        <v>1183</v>
      </c>
      <c r="E711" s="178" t="s">
        <v>57</v>
      </c>
      <c r="F711" s="176" t="s">
        <v>211</v>
      </c>
      <c r="G711" s="176">
        <v>2</v>
      </c>
      <c r="H711" s="177" t="s">
        <v>1176</v>
      </c>
      <c r="I711" s="956" t="s">
        <v>351</v>
      </c>
      <c r="J711" s="178" t="s">
        <v>71</v>
      </c>
      <c r="K711" s="178" t="s">
        <v>27</v>
      </c>
      <c r="L711" s="49">
        <v>1</v>
      </c>
      <c r="M711" s="52">
        <v>2</v>
      </c>
      <c r="N711" s="53">
        <v>1944.4</v>
      </c>
      <c r="O711" s="49">
        <v>29</v>
      </c>
      <c r="P711" s="49" t="s">
        <v>44</v>
      </c>
      <c r="Q711" s="324">
        <v>0.05</v>
      </c>
      <c r="R711" s="470">
        <v>1962.5434680000001</v>
      </c>
      <c r="S711" s="551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  <c r="AI711" s="214"/>
      <c r="AJ711" s="214"/>
      <c r="AK711" s="214"/>
      <c r="AL711" s="214"/>
      <c r="AM711" s="214"/>
      <c r="AN711" s="214"/>
      <c r="AO711" s="214"/>
      <c r="AP711" s="214"/>
      <c r="AQ711" s="214"/>
      <c r="AR711" s="214"/>
      <c r="AS711" s="214"/>
      <c r="AT711" s="214"/>
      <c r="AU711" s="214"/>
      <c r="AV711" s="214"/>
      <c r="AW711" s="214"/>
      <c r="AX711" s="214"/>
      <c r="AY711" s="214"/>
      <c r="AZ711" s="214"/>
      <c r="BA711" s="214"/>
      <c r="BB711" s="214"/>
      <c r="BC711" s="214"/>
      <c r="BD711" s="214"/>
      <c r="BE711" s="214"/>
      <c r="BF711" s="214"/>
      <c r="BG711" s="214"/>
      <c r="BH711" s="214"/>
      <c r="BI711" s="214"/>
      <c r="BJ711" s="214"/>
      <c r="BK711" s="214"/>
      <c r="BL711" s="214"/>
      <c r="BM711" s="214"/>
      <c r="BN711" s="214"/>
      <c r="BO711" s="214"/>
      <c r="BP711" s="214"/>
      <c r="BQ711" s="214"/>
      <c r="BR711" s="214"/>
      <c r="BS711" s="214"/>
      <c r="BT711" s="215"/>
      <c r="BU711" s="215"/>
      <c r="BV711" s="215"/>
      <c r="BW711" s="215"/>
      <c r="BX711" s="215"/>
    </row>
    <row r="712" spans="1:76" s="330" customFormat="1" ht="19.899999999999999" customHeight="1">
      <c r="A712" s="48"/>
      <c r="B712" s="353"/>
      <c r="C712" s="178" t="s">
        <v>1184</v>
      </c>
      <c r="D712" s="178" t="s">
        <v>1185</v>
      </c>
      <c r="E712" s="178" t="s">
        <v>57</v>
      </c>
      <c r="F712" s="176" t="s">
        <v>211</v>
      </c>
      <c r="G712" s="176">
        <v>2</v>
      </c>
      <c r="H712" s="179" t="s">
        <v>1176</v>
      </c>
      <c r="I712" s="956" t="s">
        <v>351</v>
      </c>
      <c r="J712" s="178" t="s">
        <v>71</v>
      </c>
      <c r="K712" s="178" t="s">
        <v>27</v>
      </c>
      <c r="L712" s="49">
        <v>1</v>
      </c>
      <c r="M712" s="52">
        <v>3</v>
      </c>
      <c r="N712" s="53">
        <v>1944.4</v>
      </c>
      <c r="O712" s="49">
        <v>29</v>
      </c>
      <c r="P712" s="49" t="s">
        <v>28</v>
      </c>
      <c r="Q712" s="324">
        <v>0.1</v>
      </c>
      <c r="R712" s="470">
        <v>1962.5434680000001</v>
      </c>
      <c r="S712" s="551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  <c r="AI712" s="214"/>
      <c r="AJ712" s="214"/>
      <c r="AK712" s="214"/>
      <c r="AL712" s="214"/>
      <c r="AM712" s="214"/>
      <c r="AN712" s="214"/>
      <c r="AO712" s="214"/>
      <c r="AP712" s="214"/>
      <c r="AQ712" s="214"/>
      <c r="AR712" s="214"/>
      <c r="AS712" s="214"/>
      <c r="AT712" s="214"/>
      <c r="AU712" s="214"/>
      <c r="AV712" s="214"/>
      <c r="AW712" s="214"/>
      <c r="AX712" s="214"/>
      <c r="AY712" s="214"/>
      <c r="AZ712" s="214"/>
      <c r="BA712" s="214"/>
      <c r="BB712" s="214"/>
      <c r="BC712" s="214"/>
      <c r="BD712" s="214"/>
      <c r="BE712" s="214"/>
      <c r="BF712" s="214"/>
      <c r="BG712" s="214"/>
      <c r="BH712" s="214"/>
      <c r="BI712" s="214"/>
      <c r="BJ712" s="214"/>
      <c r="BK712" s="214"/>
      <c r="BL712" s="214"/>
      <c r="BM712" s="214"/>
      <c r="BN712" s="214"/>
      <c r="BO712" s="214"/>
      <c r="BP712" s="214"/>
      <c r="BQ712" s="214"/>
      <c r="BR712" s="214"/>
      <c r="BS712" s="214"/>
      <c r="BT712" s="215"/>
      <c r="BU712" s="215"/>
      <c r="BV712" s="215"/>
      <c r="BW712" s="215"/>
      <c r="BX712" s="215"/>
    </row>
    <row r="713" spans="1:76" s="330" customFormat="1" ht="19.899999999999999" customHeight="1">
      <c r="A713" s="48"/>
      <c r="B713" s="353"/>
      <c r="C713" s="176" t="s">
        <v>1186</v>
      </c>
      <c r="D713" s="176" t="s">
        <v>1187</v>
      </c>
      <c r="E713" s="176" t="s">
        <v>57</v>
      </c>
      <c r="F713" s="176" t="s">
        <v>211</v>
      </c>
      <c r="G713" s="176">
        <v>2</v>
      </c>
      <c r="H713" s="177" t="s">
        <v>1176</v>
      </c>
      <c r="I713" s="956" t="s">
        <v>351</v>
      </c>
      <c r="J713" s="176" t="s">
        <v>71</v>
      </c>
      <c r="K713" s="176" t="s">
        <v>27</v>
      </c>
      <c r="L713" s="49">
        <v>1</v>
      </c>
      <c r="M713" s="52">
        <v>4</v>
      </c>
      <c r="N713" s="53">
        <v>1944.4</v>
      </c>
      <c r="O713" s="49">
        <v>29</v>
      </c>
      <c r="P713" s="49" t="s">
        <v>28</v>
      </c>
      <c r="Q713" s="324">
        <v>0.1</v>
      </c>
      <c r="R713" s="470">
        <v>1962.5434680000001</v>
      </c>
      <c r="S713" s="551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  <c r="AI713" s="214"/>
      <c r="AJ713" s="214"/>
      <c r="AK713" s="214"/>
      <c r="AL713" s="214"/>
      <c r="AM713" s="214"/>
      <c r="AN713" s="214"/>
      <c r="AO713" s="214"/>
      <c r="AP713" s="214"/>
      <c r="AQ713" s="214"/>
      <c r="AR713" s="214"/>
      <c r="AS713" s="214"/>
      <c r="AT713" s="214"/>
      <c r="AU713" s="214"/>
      <c r="AV713" s="214"/>
      <c r="AW713" s="214"/>
      <c r="AX713" s="214"/>
      <c r="AY713" s="214"/>
      <c r="AZ713" s="214"/>
      <c r="BA713" s="214"/>
      <c r="BB713" s="214"/>
      <c r="BC713" s="214"/>
      <c r="BD713" s="214"/>
      <c r="BE713" s="214"/>
      <c r="BF713" s="214"/>
      <c r="BG713" s="214"/>
      <c r="BH713" s="214"/>
      <c r="BI713" s="214"/>
      <c r="BJ713" s="214"/>
      <c r="BK713" s="214"/>
      <c r="BL713" s="214"/>
      <c r="BM713" s="214"/>
      <c r="BN713" s="214"/>
      <c r="BO713" s="214"/>
      <c r="BP713" s="214"/>
      <c r="BQ713" s="214"/>
      <c r="BR713" s="214"/>
      <c r="BS713" s="214"/>
      <c r="BT713" s="215"/>
      <c r="BU713" s="215"/>
      <c r="BV713" s="215"/>
      <c r="BW713" s="215"/>
      <c r="BX713" s="215"/>
    </row>
    <row r="714" spans="1:76" s="330" customFormat="1" ht="19.899999999999999" customHeight="1">
      <c r="A714" s="48"/>
      <c r="B714" s="353"/>
      <c r="C714" s="176" t="s">
        <v>1188</v>
      </c>
      <c r="D714" s="176" t="s">
        <v>1189</v>
      </c>
      <c r="E714" s="176" t="s">
        <v>57</v>
      </c>
      <c r="F714" s="176" t="s">
        <v>211</v>
      </c>
      <c r="G714" s="176">
        <v>2</v>
      </c>
      <c r="H714" s="179" t="s">
        <v>1176</v>
      </c>
      <c r="I714" s="956" t="s">
        <v>351</v>
      </c>
      <c r="J714" s="176" t="s">
        <v>71</v>
      </c>
      <c r="K714" s="176" t="s">
        <v>27</v>
      </c>
      <c r="L714" s="49">
        <v>1</v>
      </c>
      <c r="M714" s="52">
        <v>5</v>
      </c>
      <c r="N714" s="53">
        <v>1944.4</v>
      </c>
      <c r="O714" s="49">
        <v>29</v>
      </c>
      <c r="P714" s="49" t="s">
        <v>44</v>
      </c>
      <c r="Q714" s="324">
        <v>0.05</v>
      </c>
      <c r="R714" s="470">
        <v>1962.5434680000001</v>
      </c>
      <c r="S714" s="551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  <c r="AI714" s="214"/>
      <c r="AJ714" s="214"/>
      <c r="AK714" s="214"/>
      <c r="AL714" s="214"/>
      <c r="AM714" s="214"/>
      <c r="AN714" s="214"/>
      <c r="AO714" s="214"/>
      <c r="AP714" s="214"/>
      <c r="AQ714" s="214"/>
      <c r="AR714" s="214"/>
      <c r="AS714" s="214"/>
      <c r="AT714" s="214"/>
      <c r="AU714" s="214"/>
      <c r="AV714" s="214"/>
      <c r="AW714" s="214"/>
      <c r="AX714" s="214"/>
      <c r="AY714" s="214"/>
      <c r="AZ714" s="214"/>
      <c r="BA714" s="214"/>
      <c r="BB714" s="214"/>
      <c r="BC714" s="214"/>
      <c r="BD714" s="214"/>
      <c r="BE714" s="214"/>
      <c r="BF714" s="214"/>
      <c r="BG714" s="214"/>
      <c r="BH714" s="214"/>
      <c r="BI714" s="214"/>
      <c r="BJ714" s="214"/>
      <c r="BK714" s="214"/>
      <c r="BL714" s="214"/>
      <c r="BM714" s="214"/>
      <c r="BN714" s="214"/>
      <c r="BO714" s="214"/>
      <c r="BP714" s="214"/>
      <c r="BQ714" s="214"/>
      <c r="BR714" s="214"/>
      <c r="BS714" s="214"/>
      <c r="BT714" s="215"/>
      <c r="BU714" s="215"/>
      <c r="BV714" s="215"/>
      <c r="BW714" s="215"/>
      <c r="BX714" s="215"/>
    </row>
    <row r="715" spans="1:76" s="330" customFormat="1" ht="19.899999999999999" customHeight="1">
      <c r="A715" s="48"/>
      <c r="B715" s="353"/>
      <c r="C715" s="178" t="s">
        <v>1190</v>
      </c>
      <c r="D715" s="178" t="s">
        <v>1191</v>
      </c>
      <c r="E715" s="178" t="s">
        <v>57</v>
      </c>
      <c r="F715" s="176" t="s">
        <v>211</v>
      </c>
      <c r="G715" s="176">
        <v>2</v>
      </c>
      <c r="H715" s="177" t="s">
        <v>1176</v>
      </c>
      <c r="I715" s="956" t="s">
        <v>351</v>
      </c>
      <c r="J715" s="178" t="s">
        <v>71</v>
      </c>
      <c r="K715" s="178" t="s">
        <v>27</v>
      </c>
      <c r="L715" s="49">
        <v>1</v>
      </c>
      <c r="M715" s="52">
        <v>6</v>
      </c>
      <c r="N715" s="53">
        <v>1944.4</v>
      </c>
      <c r="O715" s="49">
        <v>29</v>
      </c>
      <c r="P715" s="49" t="s">
        <v>37</v>
      </c>
      <c r="Q715" s="324">
        <v>0.12</v>
      </c>
      <c r="R715" s="470">
        <v>1962.5434680000001</v>
      </c>
      <c r="S715" s="551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  <c r="AI715" s="214"/>
      <c r="AJ715" s="214"/>
      <c r="AK715" s="214"/>
      <c r="AL715" s="214"/>
      <c r="AM715" s="214"/>
      <c r="AN715" s="214"/>
      <c r="AO715" s="214"/>
      <c r="AP715" s="214"/>
      <c r="AQ715" s="214"/>
      <c r="AR715" s="214"/>
      <c r="AS715" s="214"/>
      <c r="AT715" s="214"/>
      <c r="AU715" s="214"/>
      <c r="AV715" s="214"/>
      <c r="AW715" s="214"/>
      <c r="AX715" s="214"/>
      <c r="AY715" s="214"/>
      <c r="AZ715" s="214"/>
      <c r="BA715" s="214"/>
      <c r="BB715" s="214"/>
      <c r="BC715" s="214"/>
      <c r="BD715" s="214"/>
      <c r="BE715" s="214"/>
      <c r="BF715" s="214"/>
      <c r="BG715" s="214"/>
      <c r="BH715" s="214"/>
      <c r="BI715" s="214"/>
      <c r="BJ715" s="214"/>
      <c r="BK715" s="214"/>
      <c r="BL715" s="214"/>
      <c r="BM715" s="214"/>
      <c r="BN715" s="214"/>
      <c r="BO715" s="214"/>
      <c r="BP715" s="214"/>
      <c r="BQ715" s="214"/>
      <c r="BR715" s="214"/>
      <c r="BS715" s="214"/>
      <c r="BT715" s="215"/>
      <c r="BU715" s="215"/>
      <c r="BV715" s="215"/>
      <c r="BW715" s="215"/>
      <c r="BX715" s="215"/>
    </row>
    <row r="716" spans="1:76" s="330" customFormat="1" ht="19.899999999999999" customHeight="1">
      <c r="A716" s="48"/>
      <c r="B716" s="353"/>
      <c r="C716" s="178" t="s">
        <v>1192</v>
      </c>
      <c r="D716" s="178" t="s">
        <v>1193</v>
      </c>
      <c r="E716" s="178" t="s">
        <v>57</v>
      </c>
      <c r="F716" s="176" t="s">
        <v>211</v>
      </c>
      <c r="G716" s="176">
        <v>2</v>
      </c>
      <c r="H716" s="179" t="s">
        <v>1176</v>
      </c>
      <c r="I716" s="956" t="s">
        <v>351</v>
      </c>
      <c r="J716" s="178" t="s">
        <v>71</v>
      </c>
      <c r="K716" s="178" t="s">
        <v>27</v>
      </c>
      <c r="L716" s="49">
        <v>1</v>
      </c>
      <c r="M716" s="52">
        <v>7</v>
      </c>
      <c r="N716" s="53">
        <v>1944.4</v>
      </c>
      <c r="O716" s="49">
        <v>29</v>
      </c>
      <c r="P716" s="49" t="s">
        <v>28</v>
      </c>
      <c r="Q716" s="324">
        <v>0.1</v>
      </c>
      <c r="R716" s="470">
        <v>1962.5434680000001</v>
      </c>
      <c r="S716" s="551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  <c r="AK716" s="214"/>
      <c r="AL716" s="214"/>
      <c r="AM716" s="214"/>
      <c r="AN716" s="214"/>
      <c r="AO716" s="214"/>
      <c r="AP716" s="214"/>
      <c r="AQ716" s="214"/>
      <c r="AR716" s="214"/>
      <c r="AS716" s="214"/>
      <c r="AT716" s="214"/>
      <c r="AU716" s="214"/>
      <c r="AV716" s="214"/>
      <c r="AW716" s="214"/>
      <c r="AX716" s="214"/>
      <c r="AY716" s="214"/>
      <c r="AZ716" s="214"/>
      <c r="BA716" s="214"/>
      <c r="BB716" s="214"/>
      <c r="BC716" s="214"/>
      <c r="BD716" s="214"/>
      <c r="BE716" s="214"/>
      <c r="BF716" s="214"/>
      <c r="BG716" s="214"/>
      <c r="BH716" s="214"/>
      <c r="BI716" s="214"/>
      <c r="BJ716" s="214"/>
      <c r="BK716" s="214"/>
      <c r="BL716" s="214"/>
      <c r="BM716" s="214"/>
      <c r="BN716" s="214"/>
      <c r="BO716" s="214"/>
      <c r="BP716" s="214"/>
      <c r="BQ716" s="214"/>
      <c r="BR716" s="214"/>
      <c r="BS716" s="214"/>
      <c r="BT716" s="215"/>
      <c r="BU716" s="215"/>
      <c r="BV716" s="215"/>
      <c r="BW716" s="215"/>
      <c r="BX716" s="215"/>
    </row>
    <row r="717" spans="1:76" s="330" customFormat="1" ht="19.899999999999999" customHeight="1">
      <c r="A717" s="48"/>
      <c r="B717" s="353"/>
      <c r="C717" s="178" t="s">
        <v>1194</v>
      </c>
      <c r="D717" s="178" t="s">
        <v>1195</v>
      </c>
      <c r="E717" s="178" t="s">
        <v>57</v>
      </c>
      <c r="F717" s="176" t="s">
        <v>211</v>
      </c>
      <c r="G717" s="176">
        <v>2</v>
      </c>
      <c r="H717" s="179" t="s">
        <v>1176</v>
      </c>
      <c r="I717" s="956" t="s">
        <v>351</v>
      </c>
      <c r="J717" s="178" t="s">
        <v>71</v>
      </c>
      <c r="K717" s="178" t="s">
        <v>27</v>
      </c>
      <c r="L717" s="49">
        <v>1</v>
      </c>
      <c r="M717" s="52">
        <v>8</v>
      </c>
      <c r="N717" s="53">
        <v>1944.4</v>
      </c>
      <c r="O717" s="49">
        <v>29</v>
      </c>
      <c r="P717" s="49" t="s">
        <v>28</v>
      </c>
      <c r="Q717" s="324">
        <v>0.1</v>
      </c>
      <c r="R717" s="470">
        <v>1962.5434680000001</v>
      </c>
      <c r="S717" s="551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  <c r="AK717" s="214"/>
      <c r="AL717" s="214"/>
      <c r="AM717" s="214"/>
      <c r="AN717" s="214"/>
      <c r="AO717" s="214"/>
      <c r="AP717" s="214"/>
      <c r="AQ717" s="214"/>
      <c r="AR717" s="214"/>
      <c r="AS717" s="214"/>
      <c r="AT717" s="214"/>
      <c r="AU717" s="214"/>
      <c r="AV717" s="214"/>
      <c r="AW717" s="214"/>
      <c r="AX717" s="214"/>
      <c r="AY717" s="214"/>
      <c r="AZ717" s="214"/>
      <c r="BA717" s="214"/>
      <c r="BB717" s="214"/>
      <c r="BC717" s="214"/>
      <c r="BD717" s="214"/>
      <c r="BE717" s="214"/>
      <c r="BF717" s="214"/>
      <c r="BG717" s="214"/>
      <c r="BH717" s="214"/>
      <c r="BI717" s="214"/>
      <c r="BJ717" s="214"/>
      <c r="BK717" s="214"/>
      <c r="BL717" s="214"/>
      <c r="BM717" s="214"/>
      <c r="BN717" s="214"/>
      <c r="BO717" s="214"/>
      <c r="BP717" s="214"/>
      <c r="BQ717" s="214"/>
      <c r="BR717" s="214"/>
      <c r="BS717" s="214"/>
      <c r="BT717" s="215"/>
      <c r="BU717" s="215"/>
      <c r="BV717" s="215"/>
      <c r="BW717" s="215"/>
      <c r="BX717" s="215"/>
    </row>
    <row r="718" spans="1:76" s="330" customFormat="1" ht="19.899999999999999" customHeight="1">
      <c r="A718" s="48"/>
      <c r="B718" s="353"/>
      <c r="C718" s="176" t="s">
        <v>1178</v>
      </c>
      <c r="D718" s="176" t="s">
        <v>1179</v>
      </c>
      <c r="E718" s="176" t="s">
        <v>57</v>
      </c>
      <c r="F718" s="176" t="s">
        <v>211</v>
      </c>
      <c r="G718" s="176">
        <v>2</v>
      </c>
      <c r="H718" s="177" t="s">
        <v>1176</v>
      </c>
      <c r="I718" s="956" t="s">
        <v>351</v>
      </c>
      <c r="J718" s="176" t="s">
        <v>71</v>
      </c>
      <c r="K718" s="176" t="s">
        <v>27</v>
      </c>
      <c r="L718" s="49">
        <v>1</v>
      </c>
      <c r="M718" s="52">
        <v>10</v>
      </c>
      <c r="N718" s="53">
        <v>1944.4</v>
      </c>
      <c r="O718" s="49">
        <v>29</v>
      </c>
      <c r="P718" s="49" t="s">
        <v>37</v>
      </c>
      <c r="Q718" s="324">
        <v>0.12</v>
      </c>
      <c r="R718" s="470">
        <v>1962.5434680000001</v>
      </c>
      <c r="S718" s="551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  <c r="AK718" s="214"/>
      <c r="AL718" s="214"/>
      <c r="AM718" s="214"/>
      <c r="AN718" s="214"/>
      <c r="AO718" s="214"/>
      <c r="AP718" s="214"/>
      <c r="AQ718" s="214"/>
      <c r="AR718" s="214"/>
      <c r="AS718" s="214"/>
      <c r="AT718" s="214"/>
      <c r="AU718" s="214"/>
      <c r="AV718" s="214"/>
      <c r="AW718" s="214"/>
      <c r="AX718" s="214"/>
      <c r="AY718" s="214"/>
      <c r="AZ718" s="214"/>
      <c r="BA718" s="214"/>
      <c r="BB718" s="214"/>
      <c r="BC718" s="214"/>
      <c r="BD718" s="214"/>
      <c r="BE718" s="214"/>
      <c r="BF718" s="214"/>
      <c r="BG718" s="214"/>
      <c r="BH718" s="214"/>
      <c r="BI718" s="214"/>
      <c r="BJ718" s="214"/>
      <c r="BK718" s="214"/>
      <c r="BL718" s="214"/>
      <c r="BM718" s="214"/>
      <c r="BN718" s="214"/>
      <c r="BO718" s="214"/>
      <c r="BP718" s="214"/>
      <c r="BQ718" s="214"/>
      <c r="BR718" s="214"/>
      <c r="BS718" s="214"/>
      <c r="BT718" s="215"/>
      <c r="BU718" s="215"/>
      <c r="BV718" s="215"/>
      <c r="BW718" s="215"/>
      <c r="BX718" s="215"/>
    </row>
    <row r="719" spans="1:76" s="330" customFormat="1" ht="19.899999999999999" customHeight="1">
      <c r="A719" s="48"/>
      <c r="B719" s="353"/>
      <c r="C719" s="176" t="s">
        <v>1196</v>
      </c>
      <c r="D719" s="176" t="s">
        <v>1197</v>
      </c>
      <c r="E719" s="176" t="s">
        <v>57</v>
      </c>
      <c r="F719" s="176" t="s">
        <v>211</v>
      </c>
      <c r="G719" s="176">
        <v>2</v>
      </c>
      <c r="H719" s="177" t="s">
        <v>1176</v>
      </c>
      <c r="I719" s="956" t="s">
        <v>351</v>
      </c>
      <c r="J719" s="176" t="s">
        <v>71</v>
      </c>
      <c r="K719" s="176" t="s">
        <v>27</v>
      </c>
      <c r="L719" s="49">
        <v>1</v>
      </c>
      <c r="M719" s="52">
        <v>9</v>
      </c>
      <c r="N719" s="53">
        <v>1944.4</v>
      </c>
      <c r="O719" s="49">
        <v>29</v>
      </c>
      <c r="P719" s="49" t="s">
        <v>48</v>
      </c>
      <c r="Q719" s="324">
        <v>0.14000000000000001</v>
      </c>
      <c r="R719" s="470">
        <v>1962.5434680000001</v>
      </c>
      <c r="S719" s="551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  <c r="AK719" s="214"/>
      <c r="AL719" s="214"/>
      <c r="AM719" s="214"/>
      <c r="AN719" s="214"/>
      <c r="AO719" s="214"/>
      <c r="AP719" s="214"/>
      <c r="AQ719" s="214"/>
      <c r="AR719" s="214"/>
      <c r="AS719" s="214"/>
      <c r="AT719" s="214"/>
      <c r="AU719" s="214"/>
      <c r="AV719" s="214"/>
      <c r="AW719" s="214"/>
      <c r="AX719" s="214"/>
      <c r="AY719" s="214"/>
      <c r="AZ719" s="214"/>
      <c r="BA719" s="214"/>
      <c r="BB719" s="214"/>
      <c r="BC719" s="214"/>
      <c r="BD719" s="214"/>
      <c r="BE719" s="214"/>
      <c r="BF719" s="214"/>
      <c r="BG719" s="214"/>
      <c r="BH719" s="214"/>
      <c r="BI719" s="214"/>
      <c r="BJ719" s="214"/>
      <c r="BK719" s="214"/>
      <c r="BL719" s="214"/>
      <c r="BM719" s="214"/>
      <c r="BN719" s="214"/>
      <c r="BO719" s="214"/>
      <c r="BP719" s="214"/>
      <c r="BQ719" s="214"/>
      <c r="BR719" s="214"/>
      <c r="BS719" s="214"/>
      <c r="BT719" s="215"/>
      <c r="BU719" s="215"/>
      <c r="BV719" s="215"/>
      <c r="BW719" s="215"/>
      <c r="BX719" s="215"/>
    </row>
    <row r="720" spans="1:76" s="330" customFormat="1" ht="19.899999999999999" customHeight="1" thickBot="1">
      <c r="A720" s="48"/>
      <c r="B720" s="354"/>
      <c r="C720" s="883" t="s">
        <v>1180</v>
      </c>
      <c r="D720" s="883" t="s">
        <v>1181</v>
      </c>
      <c r="E720" s="883" t="s">
        <v>57</v>
      </c>
      <c r="F720" s="879" t="s">
        <v>211</v>
      </c>
      <c r="G720" s="879">
        <v>2</v>
      </c>
      <c r="H720" s="884" t="s">
        <v>1176</v>
      </c>
      <c r="I720" s="956" t="s">
        <v>351</v>
      </c>
      <c r="J720" s="883" t="s">
        <v>71</v>
      </c>
      <c r="K720" s="883" t="s">
        <v>27</v>
      </c>
      <c r="L720" s="359">
        <v>1</v>
      </c>
      <c r="M720" s="360">
        <v>12</v>
      </c>
      <c r="N720" s="361">
        <v>340.3</v>
      </c>
      <c r="O720" s="359">
        <v>29</v>
      </c>
      <c r="P720" s="359" t="s">
        <v>48</v>
      </c>
      <c r="Q720" s="362">
        <v>0.14000000000000001</v>
      </c>
      <c r="R720" s="472">
        <v>343.47492499999998</v>
      </c>
      <c r="S720" s="551">
        <f>SUM(R710:R720)</f>
        <v>19968.909605000001</v>
      </c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  <c r="AK720" s="214"/>
      <c r="AL720" s="214"/>
      <c r="AM720" s="214"/>
      <c r="AN720" s="214"/>
      <c r="AO720" s="214"/>
      <c r="AP720" s="214"/>
      <c r="AQ720" s="214"/>
      <c r="AR720" s="214"/>
      <c r="AS720" s="214"/>
      <c r="AT720" s="214"/>
      <c r="AU720" s="214"/>
      <c r="AV720" s="214"/>
      <c r="AW720" s="214"/>
      <c r="AX720" s="214"/>
      <c r="AY720" s="214"/>
      <c r="AZ720" s="214"/>
      <c r="BA720" s="214"/>
      <c r="BB720" s="214"/>
      <c r="BC720" s="214"/>
      <c r="BD720" s="214"/>
      <c r="BE720" s="214"/>
      <c r="BF720" s="214"/>
      <c r="BG720" s="214"/>
      <c r="BH720" s="214"/>
      <c r="BI720" s="214"/>
      <c r="BJ720" s="214"/>
      <c r="BK720" s="214"/>
      <c r="BL720" s="214"/>
      <c r="BM720" s="214"/>
      <c r="BN720" s="214"/>
      <c r="BO720" s="214"/>
      <c r="BP720" s="214"/>
      <c r="BQ720" s="214"/>
      <c r="BR720" s="214"/>
      <c r="BS720" s="214"/>
      <c r="BT720" s="215"/>
      <c r="BU720" s="215"/>
      <c r="BV720" s="215"/>
      <c r="BW720" s="215"/>
      <c r="BX720" s="215"/>
    </row>
    <row r="721" spans="1:76" s="330" customFormat="1" ht="19.899999999999999" customHeight="1">
      <c r="A721" s="48"/>
      <c r="B721" s="345">
        <v>115</v>
      </c>
      <c r="C721" s="512">
        <v>19102280511101</v>
      </c>
      <c r="D721" s="513" t="s">
        <v>1165</v>
      </c>
      <c r="E721" s="513" t="s">
        <v>57</v>
      </c>
      <c r="F721" s="513" t="s">
        <v>1884</v>
      </c>
      <c r="G721" s="513"/>
      <c r="H721" s="515" t="s">
        <v>1166</v>
      </c>
      <c r="I721" s="348" t="s">
        <v>1167</v>
      </c>
      <c r="J721" s="513" t="s">
        <v>71</v>
      </c>
      <c r="K721" s="513" t="s">
        <v>27</v>
      </c>
      <c r="L721" s="349">
        <v>3</v>
      </c>
      <c r="M721" s="350">
        <v>1</v>
      </c>
      <c r="N721" s="351">
        <v>1848</v>
      </c>
      <c r="O721" s="349">
        <v>9</v>
      </c>
      <c r="P721" s="349" t="s">
        <v>44</v>
      </c>
      <c r="Q721" s="349" t="s">
        <v>49</v>
      </c>
      <c r="R721" s="469">
        <v>1881.477727</v>
      </c>
      <c r="S721" s="551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  <c r="AK721" s="214"/>
      <c r="AL721" s="214"/>
      <c r="AM721" s="214"/>
      <c r="AN721" s="214"/>
      <c r="AO721" s="214"/>
      <c r="AP721" s="214"/>
      <c r="AQ721" s="214"/>
      <c r="AR721" s="214"/>
      <c r="AS721" s="214"/>
      <c r="AT721" s="214"/>
      <c r="AU721" s="214"/>
      <c r="AV721" s="214"/>
      <c r="AW721" s="214"/>
      <c r="AX721" s="214"/>
      <c r="AY721" s="214"/>
      <c r="AZ721" s="214"/>
      <c r="BA721" s="214"/>
      <c r="BB721" s="214"/>
      <c r="BC721" s="214"/>
      <c r="BD721" s="214"/>
      <c r="BE721" s="214"/>
      <c r="BF721" s="214"/>
      <c r="BG721" s="214"/>
      <c r="BH721" s="214"/>
      <c r="BI721" s="214"/>
      <c r="BJ721" s="214"/>
      <c r="BK721" s="214"/>
      <c r="BL721" s="214"/>
      <c r="BM721" s="214"/>
      <c r="BN721" s="214"/>
      <c r="BO721" s="214"/>
      <c r="BP721" s="214"/>
      <c r="BQ721" s="214"/>
      <c r="BR721" s="214"/>
      <c r="BS721" s="214"/>
      <c r="BT721" s="215"/>
      <c r="BU721" s="215"/>
      <c r="BV721" s="215"/>
      <c r="BW721" s="215"/>
      <c r="BX721" s="215"/>
    </row>
    <row r="722" spans="1:76" s="330" customFormat="1" ht="19.899999999999999" customHeight="1">
      <c r="A722" s="48"/>
      <c r="B722" s="353"/>
      <c r="C722" s="121">
        <v>19102280511102</v>
      </c>
      <c r="D722" s="122" t="s">
        <v>1168</v>
      </c>
      <c r="E722" s="122" t="s">
        <v>57</v>
      </c>
      <c r="F722" s="122" t="s">
        <v>1884</v>
      </c>
      <c r="G722" s="122"/>
      <c r="H722" s="123" t="s">
        <v>1166</v>
      </c>
      <c r="I722" s="956" t="s">
        <v>351</v>
      </c>
      <c r="J722" s="122" t="s">
        <v>71</v>
      </c>
      <c r="K722" s="122" t="s">
        <v>27</v>
      </c>
      <c r="L722" s="49">
        <v>3</v>
      </c>
      <c r="M722" s="52">
        <v>2</v>
      </c>
      <c r="N722" s="53">
        <v>1848</v>
      </c>
      <c r="O722" s="49">
        <v>9</v>
      </c>
      <c r="P722" s="49" t="s">
        <v>44</v>
      </c>
      <c r="Q722" s="49" t="s">
        <v>49</v>
      </c>
      <c r="R722" s="470">
        <v>1881.477727</v>
      </c>
      <c r="S722" s="551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  <c r="AK722" s="214"/>
      <c r="AL722" s="214"/>
      <c r="AM722" s="214"/>
      <c r="AN722" s="214"/>
      <c r="AO722" s="214"/>
      <c r="AP722" s="214"/>
      <c r="AQ722" s="214"/>
      <c r="AR722" s="214"/>
      <c r="AS722" s="214"/>
      <c r="AT722" s="214"/>
      <c r="AU722" s="214"/>
      <c r="AV722" s="214"/>
      <c r="AW722" s="214"/>
      <c r="AX722" s="214"/>
      <c r="AY722" s="214"/>
      <c r="AZ722" s="214"/>
      <c r="BA722" s="214"/>
      <c r="BB722" s="214"/>
      <c r="BC722" s="214"/>
      <c r="BD722" s="214"/>
      <c r="BE722" s="214"/>
      <c r="BF722" s="214"/>
      <c r="BG722" s="214"/>
      <c r="BH722" s="214"/>
      <c r="BI722" s="214"/>
      <c r="BJ722" s="214"/>
      <c r="BK722" s="214"/>
      <c r="BL722" s="214"/>
      <c r="BM722" s="214"/>
      <c r="BN722" s="214"/>
      <c r="BO722" s="214"/>
      <c r="BP722" s="214"/>
      <c r="BQ722" s="214"/>
      <c r="BR722" s="214"/>
      <c r="BS722" s="214"/>
      <c r="BT722" s="215"/>
      <c r="BU722" s="215"/>
      <c r="BV722" s="215"/>
      <c r="BW722" s="215"/>
      <c r="BX722" s="215"/>
    </row>
    <row r="723" spans="1:76" s="330" customFormat="1" ht="19.899999999999999" customHeight="1">
      <c r="A723" s="48"/>
      <c r="B723" s="353"/>
      <c r="C723" s="121">
        <v>19102280511103</v>
      </c>
      <c r="D723" s="122" t="s">
        <v>1169</v>
      </c>
      <c r="E723" s="122" t="s">
        <v>57</v>
      </c>
      <c r="F723" s="122" t="s">
        <v>1884</v>
      </c>
      <c r="G723" s="122"/>
      <c r="H723" s="123" t="s">
        <v>1166</v>
      </c>
      <c r="I723" s="956" t="s">
        <v>351</v>
      </c>
      <c r="J723" s="122" t="s">
        <v>71</v>
      </c>
      <c r="K723" s="122" t="s">
        <v>27</v>
      </c>
      <c r="L723" s="49">
        <v>3</v>
      </c>
      <c r="M723" s="52">
        <v>3</v>
      </c>
      <c r="N723" s="53">
        <v>1848</v>
      </c>
      <c r="O723" s="49">
        <v>9</v>
      </c>
      <c r="P723" s="49" t="s">
        <v>44</v>
      </c>
      <c r="Q723" s="49" t="s">
        <v>49</v>
      </c>
      <c r="R723" s="470">
        <v>1881.477727</v>
      </c>
      <c r="S723" s="551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  <c r="AK723" s="214"/>
      <c r="AL723" s="214"/>
      <c r="AM723" s="214"/>
      <c r="AN723" s="214"/>
      <c r="AO723" s="214"/>
      <c r="AP723" s="214"/>
      <c r="AQ723" s="214"/>
      <c r="AR723" s="214"/>
      <c r="AS723" s="214"/>
      <c r="AT723" s="214"/>
      <c r="AU723" s="214"/>
      <c r="AV723" s="214"/>
      <c r="AW723" s="214"/>
      <c r="AX723" s="214"/>
      <c r="AY723" s="214"/>
      <c r="AZ723" s="214"/>
      <c r="BA723" s="214"/>
      <c r="BB723" s="214"/>
      <c r="BC723" s="214"/>
      <c r="BD723" s="214"/>
      <c r="BE723" s="214"/>
      <c r="BF723" s="214"/>
      <c r="BG723" s="214"/>
      <c r="BH723" s="214"/>
      <c r="BI723" s="214"/>
      <c r="BJ723" s="214"/>
      <c r="BK723" s="214"/>
      <c r="BL723" s="214"/>
      <c r="BM723" s="214"/>
      <c r="BN723" s="214"/>
      <c r="BO723" s="214"/>
      <c r="BP723" s="214"/>
      <c r="BQ723" s="214"/>
      <c r="BR723" s="214"/>
      <c r="BS723" s="214"/>
      <c r="BT723" s="215"/>
      <c r="BU723" s="215"/>
      <c r="BV723" s="215"/>
      <c r="BW723" s="215"/>
      <c r="BX723" s="215"/>
    </row>
    <row r="724" spans="1:76" s="331" customFormat="1" ht="19.899999999999999" customHeight="1">
      <c r="A724" s="48"/>
      <c r="B724" s="353"/>
      <c r="C724" s="121">
        <v>19102280511104</v>
      </c>
      <c r="D724" s="122" t="s">
        <v>1170</v>
      </c>
      <c r="E724" s="122" t="s">
        <v>57</v>
      </c>
      <c r="F724" s="122" t="s">
        <v>1884</v>
      </c>
      <c r="G724" s="122"/>
      <c r="H724" s="123" t="s">
        <v>1166</v>
      </c>
      <c r="I724" s="956" t="s">
        <v>351</v>
      </c>
      <c r="J724" s="122" t="s">
        <v>71</v>
      </c>
      <c r="K724" s="122" t="s">
        <v>27</v>
      </c>
      <c r="L724" s="49">
        <v>3</v>
      </c>
      <c r="M724" s="52">
        <v>4</v>
      </c>
      <c r="N724" s="53">
        <v>1848</v>
      </c>
      <c r="O724" s="49">
        <v>9</v>
      </c>
      <c r="P724" s="49" t="s">
        <v>44</v>
      </c>
      <c r="Q724" s="49" t="s">
        <v>49</v>
      </c>
      <c r="R724" s="470">
        <v>1881.477727</v>
      </c>
      <c r="S724" s="551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  <c r="AK724" s="214"/>
      <c r="AL724" s="214"/>
      <c r="AM724" s="214"/>
      <c r="AN724" s="214"/>
      <c r="AO724" s="214"/>
      <c r="AP724" s="214"/>
      <c r="AQ724" s="214"/>
      <c r="AR724" s="214"/>
      <c r="AS724" s="214"/>
      <c r="AT724" s="214"/>
      <c r="AU724" s="214"/>
      <c r="AV724" s="214"/>
      <c r="AW724" s="214"/>
      <c r="AX724" s="214"/>
      <c r="AY724" s="214"/>
      <c r="AZ724" s="214"/>
      <c r="BA724" s="214"/>
      <c r="BB724" s="214"/>
      <c r="BC724" s="214"/>
      <c r="BD724" s="214"/>
      <c r="BE724" s="214"/>
      <c r="BF724" s="214"/>
      <c r="BG724" s="214"/>
      <c r="BH724" s="214"/>
      <c r="BI724" s="214"/>
      <c r="BJ724" s="214"/>
      <c r="BK724" s="214"/>
      <c r="BL724" s="214"/>
      <c r="BM724" s="214"/>
      <c r="BN724" s="214"/>
      <c r="BO724" s="214"/>
      <c r="BP724" s="214"/>
      <c r="BQ724" s="214"/>
      <c r="BR724" s="214"/>
      <c r="BS724" s="214"/>
      <c r="BT724" s="215"/>
      <c r="BU724" s="215"/>
      <c r="BV724" s="215"/>
      <c r="BW724" s="215"/>
      <c r="BX724" s="215"/>
    </row>
    <row r="725" spans="1:76" s="331" customFormat="1" ht="19.899999999999999" customHeight="1">
      <c r="A725" s="48"/>
      <c r="B725" s="353"/>
      <c r="C725" s="121">
        <v>19102280511105</v>
      </c>
      <c r="D725" s="122" t="s">
        <v>1171</v>
      </c>
      <c r="E725" s="122" t="s">
        <v>57</v>
      </c>
      <c r="F725" s="122" t="s">
        <v>1884</v>
      </c>
      <c r="G725" s="122"/>
      <c r="H725" s="123" t="s">
        <v>1166</v>
      </c>
      <c r="I725" s="956" t="s">
        <v>351</v>
      </c>
      <c r="J725" s="122" t="s">
        <v>71</v>
      </c>
      <c r="K725" s="122" t="s">
        <v>27</v>
      </c>
      <c r="L725" s="49">
        <v>3</v>
      </c>
      <c r="M725" s="52">
        <v>5</v>
      </c>
      <c r="N725" s="53">
        <v>1848</v>
      </c>
      <c r="O725" s="49">
        <v>9</v>
      </c>
      <c r="P725" s="49" t="s">
        <v>44</v>
      </c>
      <c r="Q725" s="49" t="s">
        <v>49</v>
      </c>
      <c r="R725" s="470">
        <v>1881.477727</v>
      </c>
      <c r="S725" s="551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  <c r="AI725" s="214"/>
      <c r="AJ725" s="214"/>
      <c r="AK725" s="214"/>
      <c r="AL725" s="214"/>
      <c r="AM725" s="214"/>
      <c r="AN725" s="214"/>
      <c r="AO725" s="214"/>
      <c r="AP725" s="214"/>
      <c r="AQ725" s="214"/>
      <c r="AR725" s="214"/>
      <c r="AS725" s="214"/>
      <c r="AT725" s="214"/>
      <c r="AU725" s="214"/>
      <c r="AV725" s="214"/>
      <c r="AW725" s="214"/>
      <c r="AX725" s="214"/>
      <c r="AY725" s="214"/>
      <c r="AZ725" s="214"/>
      <c r="BA725" s="214"/>
      <c r="BB725" s="214"/>
      <c r="BC725" s="214"/>
      <c r="BD725" s="214"/>
      <c r="BE725" s="214"/>
      <c r="BF725" s="214"/>
      <c r="BG725" s="214"/>
      <c r="BH725" s="214"/>
      <c r="BI725" s="214"/>
      <c r="BJ725" s="214"/>
      <c r="BK725" s="214"/>
      <c r="BL725" s="214"/>
      <c r="BM725" s="214"/>
      <c r="BN725" s="214"/>
      <c r="BO725" s="214"/>
      <c r="BP725" s="214"/>
      <c r="BQ725" s="214"/>
      <c r="BR725" s="214"/>
      <c r="BS725" s="214"/>
      <c r="BT725" s="215"/>
      <c r="BU725" s="215"/>
      <c r="BV725" s="215"/>
      <c r="BW725" s="215"/>
      <c r="BX725" s="215"/>
    </row>
    <row r="726" spans="1:76" s="331" customFormat="1" ht="19.899999999999999" customHeight="1">
      <c r="A726" s="48"/>
      <c r="B726" s="353"/>
      <c r="C726" s="121">
        <v>19102280511106</v>
      </c>
      <c r="D726" s="122" t="s">
        <v>1172</v>
      </c>
      <c r="E726" s="122" t="s">
        <v>57</v>
      </c>
      <c r="F726" s="122" t="s">
        <v>1884</v>
      </c>
      <c r="G726" s="122"/>
      <c r="H726" s="123" t="s">
        <v>1166</v>
      </c>
      <c r="I726" s="956" t="s">
        <v>351</v>
      </c>
      <c r="J726" s="122" t="s">
        <v>71</v>
      </c>
      <c r="K726" s="122" t="s">
        <v>27</v>
      </c>
      <c r="L726" s="49">
        <v>3</v>
      </c>
      <c r="M726" s="52">
        <v>6</v>
      </c>
      <c r="N726" s="53">
        <v>1848</v>
      </c>
      <c r="O726" s="49">
        <v>9</v>
      </c>
      <c r="P726" s="49" t="s">
        <v>44</v>
      </c>
      <c r="Q726" s="49" t="s">
        <v>49</v>
      </c>
      <c r="R726" s="470">
        <v>1881.477727</v>
      </c>
      <c r="S726" s="551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  <c r="AK726" s="214"/>
      <c r="AL726" s="214"/>
      <c r="AM726" s="214"/>
      <c r="AN726" s="214"/>
      <c r="AO726" s="214"/>
      <c r="AP726" s="214"/>
      <c r="AQ726" s="214"/>
      <c r="AR726" s="214"/>
      <c r="AS726" s="214"/>
      <c r="AT726" s="214"/>
      <c r="AU726" s="214"/>
      <c r="AV726" s="214"/>
      <c r="AW726" s="214"/>
      <c r="AX726" s="214"/>
      <c r="AY726" s="214"/>
      <c r="AZ726" s="214"/>
      <c r="BA726" s="214"/>
      <c r="BB726" s="214"/>
      <c r="BC726" s="214"/>
      <c r="BD726" s="214"/>
      <c r="BE726" s="214"/>
      <c r="BF726" s="214"/>
      <c r="BG726" s="214"/>
      <c r="BH726" s="214"/>
      <c r="BI726" s="214"/>
      <c r="BJ726" s="214"/>
      <c r="BK726" s="214"/>
      <c r="BL726" s="214"/>
      <c r="BM726" s="214"/>
      <c r="BN726" s="214"/>
      <c r="BO726" s="214"/>
      <c r="BP726" s="214"/>
      <c r="BQ726" s="214"/>
      <c r="BR726" s="214"/>
      <c r="BS726" s="214"/>
      <c r="BT726" s="215"/>
      <c r="BU726" s="215"/>
      <c r="BV726" s="215"/>
      <c r="BW726" s="215"/>
      <c r="BX726" s="215"/>
    </row>
    <row r="727" spans="1:76" s="331" customFormat="1" ht="19.899999999999999" customHeight="1" thickBot="1">
      <c r="A727" s="48"/>
      <c r="B727" s="354"/>
      <c r="C727" s="519">
        <v>19102280511107</v>
      </c>
      <c r="D727" s="520" t="s">
        <v>1173</v>
      </c>
      <c r="E727" s="520" t="s">
        <v>57</v>
      </c>
      <c r="F727" s="520" t="s">
        <v>1884</v>
      </c>
      <c r="G727" s="520"/>
      <c r="H727" s="521" t="s">
        <v>1166</v>
      </c>
      <c r="I727" s="956" t="s">
        <v>351</v>
      </c>
      <c r="J727" s="520" t="s">
        <v>71</v>
      </c>
      <c r="K727" s="520" t="s">
        <v>27</v>
      </c>
      <c r="L727" s="359">
        <v>3</v>
      </c>
      <c r="M727" s="360">
        <v>7</v>
      </c>
      <c r="N727" s="361">
        <v>1293</v>
      </c>
      <c r="O727" s="359">
        <v>9</v>
      </c>
      <c r="P727" s="359" t="s">
        <v>44</v>
      </c>
      <c r="Q727" s="359" t="s">
        <v>49</v>
      </c>
      <c r="R727" s="472">
        <v>1306.5378859999998</v>
      </c>
      <c r="S727" s="551">
        <f>SUM(R721:R727)</f>
        <v>12595.404247999999</v>
      </c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  <c r="AI727" s="214"/>
      <c r="AJ727" s="214"/>
      <c r="AK727" s="214"/>
      <c r="AL727" s="214"/>
      <c r="AM727" s="214"/>
      <c r="AN727" s="214"/>
      <c r="AO727" s="214"/>
      <c r="AP727" s="214"/>
      <c r="AQ727" s="214"/>
      <c r="AR727" s="214"/>
      <c r="AS727" s="214"/>
      <c r="AT727" s="214"/>
      <c r="AU727" s="214"/>
      <c r="AV727" s="214"/>
      <c r="AW727" s="214"/>
      <c r="AX727" s="214"/>
      <c r="AY727" s="214"/>
      <c r="AZ727" s="214"/>
      <c r="BA727" s="214"/>
      <c r="BB727" s="214"/>
      <c r="BC727" s="214"/>
      <c r="BD727" s="214"/>
      <c r="BE727" s="214"/>
      <c r="BF727" s="214"/>
      <c r="BG727" s="214"/>
      <c r="BH727" s="214"/>
      <c r="BI727" s="214"/>
      <c r="BJ727" s="214"/>
      <c r="BK727" s="214"/>
      <c r="BL727" s="214"/>
      <c r="BM727" s="214"/>
      <c r="BN727" s="214"/>
      <c r="BO727" s="214"/>
      <c r="BP727" s="214"/>
      <c r="BQ727" s="214"/>
      <c r="BR727" s="214"/>
      <c r="BS727" s="214"/>
      <c r="BT727" s="215"/>
      <c r="BU727" s="215"/>
      <c r="BV727" s="215"/>
      <c r="BW727" s="215"/>
      <c r="BX727" s="215"/>
    </row>
    <row r="728" spans="1:76" s="331" customFormat="1" ht="19.899999999999999" customHeight="1">
      <c r="A728" s="48"/>
      <c r="B728" s="345">
        <v>116</v>
      </c>
      <c r="C728" s="512">
        <v>19102620511101</v>
      </c>
      <c r="D728" s="513" t="s">
        <v>1198</v>
      </c>
      <c r="E728" s="513" t="s">
        <v>57</v>
      </c>
      <c r="F728" s="513" t="s">
        <v>1884</v>
      </c>
      <c r="G728" s="513"/>
      <c r="H728" s="515" t="s">
        <v>1199</v>
      </c>
      <c r="I728" s="348" t="s">
        <v>1200</v>
      </c>
      <c r="J728" s="513" t="s">
        <v>71</v>
      </c>
      <c r="K728" s="513" t="s">
        <v>27</v>
      </c>
      <c r="L728" s="349" t="s">
        <v>52</v>
      </c>
      <c r="M728" s="350">
        <v>1</v>
      </c>
      <c r="N728" s="351">
        <v>1380</v>
      </c>
      <c r="O728" s="349">
        <v>26</v>
      </c>
      <c r="P728" s="349" t="s">
        <v>44</v>
      </c>
      <c r="Q728" s="349" t="s">
        <v>49</v>
      </c>
      <c r="R728" s="469">
        <v>1395.1541229999998</v>
      </c>
      <c r="S728" s="551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  <c r="AI728" s="214"/>
      <c r="AJ728" s="214"/>
      <c r="AK728" s="214"/>
      <c r="AL728" s="214"/>
      <c r="AM728" s="214"/>
      <c r="AN728" s="214"/>
      <c r="AO728" s="214"/>
      <c r="AP728" s="214"/>
      <c r="AQ728" s="214"/>
      <c r="AR728" s="214"/>
      <c r="AS728" s="214"/>
      <c r="AT728" s="214"/>
      <c r="AU728" s="214"/>
      <c r="AV728" s="214"/>
      <c r="AW728" s="214"/>
      <c r="AX728" s="214"/>
      <c r="AY728" s="214"/>
      <c r="AZ728" s="214"/>
      <c r="BA728" s="214"/>
      <c r="BB728" s="214"/>
      <c r="BC728" s="214"/>
      <c r="BD728" s="214"/>
      <c r="BE728" s="214"/>
      <c r="BF728" s="214"/>
      <c r="BG728" s="214"/>
      <c r="BH728" s="214"/>
      <c r="BI728" s="214"/>
      <c r="BJ728" s="214"/>
      <c r="BK728" s="214"/>
      <c r="BL728" s="214"/>
      <c r="BM728" s="214"/>
      <c r="BN728" s="214"/>
      <c r="BO728" s="214"/>
      <c r="BP728" s="214"/>
      <c r="BQ728" s="214"/>
      <c r="BR728" s="214"/>
      <c r="BS728" s="214"/>
      <c r="BT728" s="215"/>
      <c r="BU728" s="215"/>
      <c r="BV728" s="215"/>
      <c r="BW728" s="215"/>
      <c r="BX728" s="215"/>
    </row>
    <row r="729" spans="1:76" s="331" customFormat="1" ht="19.899999999999999" customHeight="1">
      <c r="A729" s="48"/>
      <c r="B729" s="353"/>
      <c r="C729" s="121">
        <v>19102620511102</v>
      </c>
      <c r="D729" s="122" t="s">
        <v>1212</v>
      </c>
      <c r="E729" s="122" t="s">
        <v>57</v>
      </c>
      <c r="F729" s="122" t="s">
        <v>1884</v>
      </c>
      <c r="G729" s="122"/>
      <c r="H729" s="123" t="s">
        <v>1199</v>
      </c>
      <c r="I729" s="956" t="s">
        <v>351</v>
      </c>
      <c r="J729" s="122" t="s">
        <v>71</v>
      </c>
      <c r="K729" s="122" t="s">
        <v>27</v>
      </c>
      <c r="L729" s="49" t="s">
        <v>52</v>
      </c>
      <c r="M729" s="52">
        <v>2</v>
      </c>
      <c r="N729" s="53">
        <v>1380</v>
      </c>
      <c r="O729" s="49">
        <v>26</v>
      </c>
      <c r="P729" s="49" t="s">
        <v>44</v>
      </c>
      <c r="Q729" s="49" t="s">
        <v>49</v>
      </c>
      <c r="R729" s="470">
        <v>1395.1541229999998</v>
      </c>
      <c r="S729" s="551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  <c r="AI729" s="214"/>
      <c r="AJ729" s="214"/>
      <c r="AK729" s="214"/>
      <c r="AL729" s="214"/>
      <c r="AM729" s="214"/>
      <c r="AN729" s="214"/>
      <c r="AO729" s="214"/>
      <c r="AP729" s="214"/>
      <c r="AQ729" s="214"/>
      <c r="AR729" s="214"/>
      <c r="AS729" s="214"/>
      <c r="AT729" s="214"/>
      <c r="AU729" s="214"/>
      <c r="AV729" s="214"/>
      <c r="AW729" s="214"/>
      <c r="AX729" s="214"/>
      <c r="AY729" s="214"/>
      <c r="AZ729" s="214"/>
      <c r="BA729" s="214"/>
      <c r="BB729" s="214"/>
      <c r="BC729" s="214"/>
      <c r="BD729" s="214"/>
      <c r="BE729" s="214"/>
      <c r="BF729" s="214"/>
      <c r="BG729" s="214"/>
      <c r="BH729" s="214"/>
      <c r="BI729" s="214"/>
      <c r="BJ729" s="214"/>
      <c r="BK729" s="214"/>
      <c r="BL729" s="214"/>
      <c r="BM729" s="214"/>
      <c r="BN729" s="214"/>
      <c r="BO729" s="214"/>
      <c r="BP729" s="214"/>
      <c r="BQ729" s="214"/>
      <c r="BR729" s="214"/>
      <c r="BS729" s="214"/>
      <c r="BT729" s="215"/>
      <c r="BU729" s="215"/>
      <c r="BV729" s="215"/>
      <c r="BW729" s="215"/>
      <c r="BX729" s="215"/>
    </row>
    <row r="730" spans="1:76" s="331" customFormat="1" ht="19.899999999999999" customHeight="1">
      <c r="A730" s="48"/>
      <c r="B730" s="353"/>
      <c r="C730" s="121">
        <v>19102620511103</v>
      </c>
      <c r="D730" s="122" t="s">
        <v>1213</v>
      </c>
      <c r="E730" s="122" t="s">
        <v>57</v>
      </c>
      <c r="F730" s="122" t="s">
        <v>1884</v>
      </c>
      <c r="G730" s="122"/>
      <c r="H730" s="123" t="s">
        <v>1199</v>
      </c>
      <c r="I730" s="956" t="s">
        <v>351</v>
      </c>
      <c r="J730" s="122" t="s">
        <v>71</v>
      </c>
      <c r="K730" s="122" t="s">
        <v>27</v>
      </c>
      <c r="L730" s="49" t="s">
        <v>52</v>
      </c>
      <c r="M730" s="52">
        <v>3</v>
      </c>
      <c r="N730" s="53">
        <v>1632.4</v>
      </c>
      <c r="O730" s="49">
        <v>26</v>
      </c>
      <c r="P730" s="49" t="s">
        <v>44</v>
      </c>
      <c r="Q730" s="49" t="s">
        <v>49</v>
      </c>
      <c r="R730" s="470">
        <v>1650.3257900000001</v>
      </c>
      <c r="S730" s="551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  <c r="AI730" s="214"/>
      <c r="AJ730" s="214"/>
      <c r="AK730" s="214"/>
      <c r="AL730" s="214"/>
      <c r="AM730" s="214"/>
      <c r="AN730" s="214"/>
      <c r="AO730" s="214"/>
      <c r="AP730" s="214"/>
      <c r="AQ730" s="214"/>
      <c r="AR730" s="214"/>
      <c r="AS730" s="214"/>
      <c r="AT730" s="214"/>
      <c r="AU730" s="214"/>
      <c r="AV730" s="214"/>
      <c r="AW730" s="214"/>
      <c r="AX730" s="214"/>
      <c r="AY730" s="214"/>
      <c r="AZ730" s="214"/>
      <c r="BA730" s="214"/>
      <c r="BB730" s="214"/>
      <c r="BC730" s="214"/>
      <c r="BD730" s="214"/>
      <c r="BE730" s="214"/>
      <c r="BF730" s="214"/>
      <c r="BG730" s="214"/>
      <c r="BH730" s="214"/>
      <c r="BI730" s="214"/>
      <c r="BJ730" s="214"/>
      <c r="BK730" s="214"/>
      <c r="BL730" s="214"/>
      <c r="BM730" s="214"/>
      <c r="BN730" s="214"/>
      <c r="BO730" s="214"/>
      <c r="BP730" s="214"/>
      <c r="BQ730" s="214"/>
      <c r="BR730" s="214"/>
      <c r="BS730" s="214"/>
      <c r="BT730" s="215"/>
      <c r="BU730" s="215"/>
      <c r="BV730" s="215"/>
      <c r="BW730" s="215"/>
      <c r="BX730" s="215"/>
    </row>
    <row r="731" spans="1:76" s="331" customFormat="1" ht="19.899999999999999" customHeight="1">
      <c r="A731" s="48"/>
      <c r="B731" s="353"/>
      <c r="C731" s="121">
        <v>19102620511104</v>
      </c>
      <c r="D731" s="122" t="s">
        <v>1214</v>
      </c>
      <c r="E731" s="122" t="s">
        <v>57</v>
      </c>
      <c r="F731" s="122" t="s">
        <v>1884</v>
      </c>
      <c r="G731" s="122"/>
      <c r="H731" s="123" t="s">
        <v>1199</v>
      </c>
      <c r="I731" s="956" t="s">
        <v>351</v>
      </c>
      <c r="J731" s="122" t="s">
        <v>71</v>
      </c>
      <c r="K731" s="122" t="s">
        <v>27</v>
      </c>
      <c r="L731" s="49" t="s">
        <v>52</v>
      </c>
      <c r="M731" s="52">
        <v>4</v>
      </c>
      <c r="N731" s="53">
        <v>1632.4</v>
      </c>
      <c r="O731" s="49">
        <v>26</v>
      </c>
      <c r="P731" s="49" t="s">
        <v>28</v>
      </c>
      <c r="Q731" s="324">
        <v>0.05</v>
      </c>
      <c r="R731" s="470">
        <v>1650.3257900000001</v>
      </c>
      <c r="S731" s="551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  <c r="AI731" s="214"/>
      <c r="AJ731" s="214"/>
      <c r="AK731" s="214"/>
      <c r="AL731" s="214"/>
      <c r="AM731" s="214"/>
      <c r="AN731" s="214"/>
      <c r="AO731" s="214"/>
      <c r="AP731" s="214"/>
      <c r="AQ731" s="214"/>
      <c r="AR731" s="214"/>
      <c r="AS731" s="214"/>
      <c r="AT731" s="214"/>
      <c r="AU731" s="214"/>
      <c r="AV731" s="214"/>
      <c r="AW731" s="214"/>
      <c r="AX731" s="214"/>
      <c r="AY731" s="214"/>
      <c r="AZ731" s="214"/>
      <c r="BA731" s="214"/>
      <c r="BB731" s="214"/>
      <c r="BC731" s="214"/>
      <c r="BD731" s="214"/>
      <c r="BE731" s="214"/>
      <c r="BF731" s="214"/>
      <c r="BG731" s="214"/>
      <c r="BH731" s="214"/>
      <c r="BI731" s="214"/>
      <c r="BJ731" s="214"/>
      <c r="BK731" s="214"/>
      <c r="BL731" s="214"/>
      <c r="BM731" s="214"/>
      <c r="BN731" s="214"/>
      <c r="BO731" s="214"/>
      <c r="BP731" s="214"/>
      <c r="BQ731" s="214"/>
      <c r="BR731" s="214"/>
      <c r="BS731" s="214"/>
      <c r="BT731" s="215"/>
      <c r="BU731" s="215"/>
      <c r="BV731" s="215"/>
      <c r="BW731" s="215"/>
      <c r="BX731" s="215"/>
    </row>
    <row r="732" spans="1:76" s="331" customFormat="1" ht="19.899999999999999" customHeight="1">
      <c r="A732" s="48"/>
      <c r="B732" s="353"/>
      <c r="C732" s="121">
        <v>19102620511105</v>
      </c>
      <c r="D732" s="122" t="s">
        <v>1215</v>
      </c>
      <c r="E732" s="122" t="s">
        <v>57</v>
      </c>
      <c r="F732" s="122" t="s">
        <v>1884</v>
      </c>
      <c r="G732" s="122"/>
      <c r="H732" s="123" t="s">
        <v>1199</v>
      </c>
      <c r="I732" s="956" t="s">
        <v>351</v>
      </c>
      <c r="J732" s="122" t="s">
        <v>71</v>
      </c>
      <c r="K732" s="122" t="s">
        <v>27</v>
      </c>
      <c r="L732" s="49" t="s">
        <v>52</v>
      </c>
      <c r="M732" s="52">
        <v>5</v>
      </c>
      <c r="N732" s="53">
        <v>1980.4</v>
      </c>
      <c r="O732" s="49">
        <v>26</v>
      </c>
      <c r="P732" s="49" t="s">
        <v>44</v>
      </c>
      <c r="Q732" s="49" t="s">
        <v>49</v>
      </c>
      <c r="R732" s="470">
        <v>2002.1472649999998</v>
      </c>
      <c r="S732" s="551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  <c r="AK732" s="214"/>
      <c r="AL732" s="214"/>
      <c r="AM732" s="214"/>
      <c r="AN732" s="214"/>
      <c r="AO732" s="214"/>
      <c r="AP732" s="214"/>
      <c r="AQ732" s="214"/>
      <c r="AR732" s="214"/>
      <c r="AS732" s="214"/>
      <c r="AT732" s="214"/>
      <c r="AU732" s="214"/>
      <c r="AV732" s="214"/>
      <c r="AW732" s="214"/>
      <c r="AX732" s="214"/>
      <c r="AY732" s="214"/>
      <c r="AZ732" s="214"/>
      <c r="BA732" s="214"/>
      <c r="BB732" s="214"/>
      <c r="BC732" s="214"/>
      <c r="BD732" s="214"/>
      <c r="BE732" s="214"/>
      <c r="BF732" s="214"/>
      <c r="BG732" s="214"/>
      <c r="BH732" s="214"/>
      <c r="BI732" s="214"/>
      <c r="BJ732" s="214"/>
      <c r="BK732" s="214"/>
      <c r="BL732" s="214"/>
      <c r="BM732" s="214"/>
      <c r="BN732" s="214"/>
      <c r="BO732" s="214"/>
      <c r="BP732" s="214"/>
      <c r="BQ732" s="214"/>
      <c r="BR732" s="214"/>
      <c r="BS732" s="214"/>
      <c r="BT732" s="215"/>
      <c r="BU732" s="215"/>
      <c r="BV732" s="215"/>
      <c r="BW732" s="215"/>
      <c r="BX732" s="215"/>
    </row>
    <row r="733" spans="1:76" s="331" customFormat="1" ht="19.899999999999999" customHeight="1">
      <c r="A733" s="48"/>
      <c r="B733" s="353"/>
      <c r="C733" s="121">
        <v>19102620511106</v>
      </c>
      <c r="D733" s="122" t="s">
        <v>1216</v>
      </c>
      <c r="E733" s="122" t="s">
        <v>57</v>
      </c>
      <c r="F733" s="122" t="s">
        <v>1884</v>
      </c>
      <c r="G733" s="122"/>
      <c r="H733" s="123" t="s">
        <v>1199</v>
      </c>
      <c r="I733" s="956" t="s">
        <v>351</v>
      </c>
      <c r="J733" s="122" t="s">
        <v>71</v>
      </c>
      <c r="K733" s="122" t="s">
        <v>27</v>
      </c>
      <c r="L733" s="49" t="s">
        <v>52</v>
      </c>
      <c r="M733" s="52">
        <v>6</v>
      </c>
      <c r="N733" s="53">
        <v>1980.4</v>
      </c>
      <c r="O733" s="49">
        <v>26</v>
      </c>
      <c r="P733" s="49" t="s">
        <v>44</v>
      </c>
      <c r="Q733" s="49" t="s">
        <v>49</v>
      </c>
      <c r="R733" s="470">
        <v>2002.1472649999998</v>
      </c>
      <c r="S733" s="551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  <c r="AK733" s="214"/>
      <c r="AL733" s="214"/>
      <c r="AM733" s="214"/>
      <c r="AN733" s="214"/>
      <c r="AO733" s="214"/>
      <c r="AP733" s="214"/>
      <c r="AQ733" s="214"/>
      <c r="AR733" s="214"/>
      <c r="AS733" s="214"/>
      <c r="AT733" s="214"/>
      <c r="AU733" s="214"/>
      <c r="AV733" s="214"/>
      <c r="AW733" s="214"/>
      <c r="AX733" s="214"/>
      <c r="AY733" s="214"/>
      <c r="AZ733" s="214"/>
      <c r="BA733" s="214"/>
      <c r="BB733" s="214"/>
      <c r="BC733" s="214"/>
      <c r="BD733" s="214"/>
      <c r="BE733" s="214"/>
      <c r="BF733" s="214"/>
      <c r="BG733" s="214"/>
      <c r="BH733" s="214"/>
      <c r="BI733" s="214"/>
      <c r="BJ733" s="214"/>
      <c r="BK733" s="214"/>
      <c r="BL733" s="214"/>
      <c r="BM733" s="214"/>
      <c r="BN733" s="214"/>
      <c r="BO733" s="214"/>
      <c r="BP733" s="214"/>
      <c r="BQ733" s="214"/>
      <c r="BR733" s="214"/>
      <c r="BS733" s="214"/>
      <c r="BT733" s="215"/>
      <c r="BU733" s="215"/>
      <c r="BV733" s="215"/>
      <c r="BW733" s="215"/>
      <c r="BX733" s="215"/>
    </row>
    <row r="734" spans="1:76" s="331" customFormat="1" ht="19.899999999999999" customHeight="1">
      <c r="A734" s="48"/>
      <c r="B734" s="353"/>
      <c r="C734" s="121">
        <v>19102620511107</v>
      </c>
      <c r="D734" s="122" t="s">
        <v>1217</v>
      </c>
      <c r="E734" s="122" t="s">
        <v>57</v>
      </c>
      <c r="F734" s="122" t="s">
        <v>1884</v>
      </c>
      <c r="G734" s="122"/>
      <c r="H734" s="123" t="s">
        <v>1199</v>
      </c>
      <c r="I734" s="956" t="s">
        <v>351</v>
      </c>
      <c r="J734" s="122" t="s">
        <v>71</v>
      </c>
      <c r="K734" s="122" t="s">
        <v>27</v>
      </c>
      <c r="L734" s="49" t="s">
        <v>52</v>
      </c>
      <c r="M734" s="52">
        <v>7</v>
      </c>
      <c r="N734" s="53">
        <v>1980.4</v>
      </c>
      <c r="O734" s="49">
        <v>26</v>
      </c>
      <c r="P734" s="49" t="s">
        <v>45</v>
      </c>
      <c r="Q734" s="324">
        <v>0.13</v>
      </c>
      <c r="R734" s="470">
        <v>2002.1472649999998</v>
      </c>
      <c r="S734" s="551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  <c r="AK734" s="214"/>
      <c r="AL734" s="214"/>
      <c r="AM734" s="214"/>
      <c r="AN734" s="214"/>
      <c r="AO734" s="214"/>
      <c r="AP734" s="214"/>
      <c r="AQ734" s="214"/>
      <c r="AR734" s="214"/>
      <c r="AS734" s="214"/>
      <c r="AT734" s="214"/>
      <c r="AU734" s="214"/>
      <c r="AV734" s="214"/>
      <c r="AW734" s="214"/>
      <c r="AX734" s="214"/>
      <c r="AY734" s="214"/>
      <c r="AZ734" s="214"/>
      <c r="BA734" s="214"/>
      <c r="BB734" s="214"/>
      <c r="BC734" s="214"/>
      <c r="BD734" s="214"/>
      <c r="BE734" s="214"/>
      <c r="BF734" s="214"/>
      <c r="BG734" s="214"/>
      <c r="BH734" s="214"/>
      <c r="BI734" s="214"/>
      <c r="BJ734" s="214"/>
      <c r="BK734" s="214"/>
      <c r="BL734" s="214"/>
      <c r="BM734" s="214"/>
      <c r="BN734" s="214"/>
      <c r="BO734" s="214"/>
      <c r="BP734" s="214"/>
      <c r="BQ734" s="214"/>
      <c r="BR734" s="214"/>
      <c r="BS734" s="214"/>
      <c r="BT734" s="215"/>
      <c r="BU734" s="215"/>
      <c r="BV734" s="215"/>
      <c r="BW734" s="215"/>
      <c r="BX734" s="215"/>
    </row>
    <row r="735" spans="1:76" s="331" customFormat="1" ht="19.899999999999999" customHeight="1">
      <c r="A735" s="48"/>
      <c r="B735" s="353"/>
      <c r="C735" s="121">
        <v>19102620511108</v>
      </c>
      <c r="D735" s="122" t="s">
        <v>1218</v>
      </c>
      <c r="E735" s="122" t="s">
        <v>57</v>
      </c>
      <c r="F735" s="122" t="s">
        <v>1884</v>
      </c>
      <c r="G735" s="122"/>
      <c r="H735" s="123" t="s">
        <v>1199</v>
      </c>
      <c r="I735" s="956" t="s">
        <v>351</v>
      </c>
      <c r="J735" s="122" t="s">
        <v>71</v>
      </c>
      <c r="K735" s="122" t="s">
        <v>27</v>
      </c>
      <c r="L735" s="49" t="s">
        <v>52</v>
      </c>
      <c r="M735" s="52">
        <v>8</v>
      </c>
      <c r="N735" s="53">
        <v>1920</v>
      </c>
      <c r="O735" s="49">
        <v>26</v>
      </c>
      <c r="P735" s="49" t="s">
        <v>44</v>
      </c>
      <c r="Q735" s="49" t="s">
        <v>49</v>
      </c>
      <c r="R735" s="470">
        <v>1941.083997</v>
      </c>
      <c r="S735" s="551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  <c r="AK735" s="214"/>
      <c r="AL735" s="214"/>
      <c r="AM735" s="214"/>
      <c r="AN735" s="214"/>
      <c r="AO735" s="214"/>
      <c r="AP735" s="214"/>
      <c r="AQ735" s="214"/>
      <c r="AR735" s="214"/>
      <c r="AS735" s="214"/>
      <c r="AT735" s="214"/>
      <c r="AU735" s="214"/>
      <c r="AV735" s="214"/>
      <c r="AW735" s="214"/>
      <c r="AX735" s="214"/>
      <c r="AY735" s="214"/>
      <c r="AZ735" s="214"/>
      <c r="BA735" s="214"/>
      <c r="BB735" s="214"/>
      <c r="BC735" s="214"/>
      <c r="BD735" s="214"/>
      <c r="BE735" s="214"/>
      <c r="BF735" s="214"/>
      <c r="BG735" s="214"/>
      <c r="BH735" s="214"/>
      <c r="BI735" s="214"/>
      <c r="BJ735" s="214"/>
      <c r="BK735" s="214"/>
      <c r="BL735" s="214"/>
      <c r="BM735" s="214"/>
      <c r="BN735" s="214"/>
      <c r="BO735" s="214"/>
      <c r="BP735" s="214"/>
      <c r="BQ735" s="214"/>
      <c r="BR735" s="214"/>
      <c r="BS735" s="214"/>
      <c r="BT735" s="215"/>
      <c r="BU735" s="215"/>
      <c r="BV735" s="215"/>
      <c r="BW735" s="215"/>
      <c r="BX735" s="215"/>
    </row>
    <row r="736" spans="1:76" s="331" customFormat="1" ht="19.899999999999999" customHeight="1">
      <c r="A736" s="48"/>
      <c r="B736" s="353"/>
      <c r="C736" s="121">
        <v>19102620511109</v>
      </c>
      <c r="D736" s="122" t="s">
        <v>1219</v>
      </c>
      <c r="E736" s="122" t="s">
        <v>57</v>
      </c>
      <c r="F736" s="122" t="s">
        <v>1884</v>
      </c>
      <c r="G736" s="122"/>
      <c r="H736" s="123" t="s">
        <v>1199</v>
      </c>
      <c r="I736" s="956" t="s">
        <v>351</v>
      </c>
      <c r="J736" s="122" t="s">
        <v>71</v>
      </c>
      <c r="K736" s="122" t="s">
        <v>27</v>
      </c>
      <c r="L736" s="49" t="s">
        <v>52</v>
      </c>
      <c r="M736" s="52">
        <v>9</v>
      </c>
      <c r="N736" s="53">
        <v>1920</v>
      </c>
      <c r="O736" s="49">
        <v>26</v>
      </c>
      <c r="P736" s="49" t="s">
        <v>28</v>
      </c>
      <c r="Q736" s="324">
        <v>0.05</v>
      </c>
      <c r="R736" s="470">
        <v>1941.083997</v>
      </c>
      <c r="S736" s="551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  <c r="AK736" s="214"/>
      <c r="AL736" s="214"/>
      <c r="AM736" s="214"/>
      <c r="AN736" s="214"/>
      <c r="AO736" s="214"/>
      <c r="AP736" s="214"/>
      <c r="AQ736" s="214"/>
      <c r="AR736" s="214"/>
      <c r="AS736" s="214"/>
      <c r="AT736" s="214"/>
      <c r="AU736" s="214"/>
      <c r="AV736" s="214"/>
      <c r="AW736" s="214"/>
      <c r="AX736" s="214"/>
      <c r="AY736" s="214"/>
      <c r="AZ736" s="214"/>
      <c r="BA736" s="214"/>
      <c r="BB736" s="214"/>
      <c r="BC736" s="214"/>
      <c r="BD736" s="214"/>
      <c r="BE736" s="214"/>
      <c r="BF736" s="214"/>
      <c r="BG736" s="214"/>
      <c r="BH736" s="214"/>
      <c r="BI736" s="214"/>
      <c r="BJ736" s="214"/>
      <c r="BK736" s="214"/>
      <c r="BL736" s="214"/>
      <c r="BM736" s="214"/>
      <c r="BN736" s="214"/>
      <c r="BO736" s="214"/>
      <c r="BP736" s="214"/>
      <c r="BQ736" s="214"/>
      <c r="BR736" s="214"/>
      <c r="BS736" s="214"/>
      <c r="BT736" s="215"/>
      <c r="BU736" s="215"/>
      <c r="BV736" s="215"/>
      <c r="BW736" s="215"/>
      <c r="BX736" s="215"/>
    </row>
    <row r="737" spans="1:76" s="331" customFormat="1" ht="19.899999999999999" customHeight="1">
      <c r="A737" s="48"/>
      <c r="B737" s="353"/>
      <c r="C737" s="121">
        <v>19102620511110</v>
      </c>
      <c r="D737" s="122" t="s">
        <v>1201</v>
      </c>
      <c r="E737" s="122" t="s">
        <v>57</v>
      </c>
      <c r="F737" s="122" t="s">
        <v>1884</v>
      </c>
      <c r="G737" s="122"/>
      <c r="H737" s="123" t="s">
        <v>1199</v>
      </c>
      <c r="I737" s="956" t="s">
        <v>351</v>
      </c>
      <c r="J737" s="122" t="s">
        <v>71</v>
      </c>
      <c r="K737" s="122" t="s">
        <v>27</v>
      </c>
      <c r="L737" s="49" t="s">
        <v>52</v>
      </c>
      <c r="M737" s="52">
        <v>10</v>
      </c>
      <c r="N737" s="53">
        <v>1980.4</v>
      </c>
      <c r="O737" s="49">
        <v>26</v>
      </c>
      <c r="P737" s="49" t="s">
        <v>44</v>
      </c>
      <c r="Q737" s="49" t="s">
        <v>49</v>
      </c>
      <c r="R737" s="470">
        <v>2002.1472649999998</v>
      </c>
      <c r="S737" s="551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  <c r="AK737" s="214"/>
      <c r="AL737" s="214"/>
      <c r="AM737" s="214"/>
      <c r="AN737" s="214"/>
      <c r="AO737" s="214"/>
      <c r="AP737" s="214"/>
      <c r="AQ737" s="214"/>
      <c r="AR737" s="214"/>
      <c r="AS737" s="214"/>
      <c r="AT737" s="214"/>
      <c r="AU737" s="214"/>
      <c r="AV737" s="214"/>
      <c r="AW737" s="214"/>
      <c r="AX737" s="214"/>
      <c r="AY737" s="214"/>
      <c r="AZ737" s="214"/>
      <c r="BA737" s="214"/>
      <c r="BB737" s="214"/>
      <c r="BC737" s="214"/>
      <c r="BD737" s="214"/>
      <c r="BE737" s="214"/>
      <c r="BF737" s="214"/>
      <c r="BG737" s="214"/>
      <c r="BH737" s="214"/>
      <c r="BI737" s="214"/>
      <c r="BJ737" s="214"/>
      <c r="BK737" s="214"/>
      <c r="BL737" s="214"/>
      <c r="BM737" s="214"/>
      <c r="BN737" s="214"/>
      <c r="BO737" s="214"/>
      <c r="BP737" s="214"/>
      <c r="BQ737" s="214"/>
      <c r="BR737" s="214"/>
      <c r="BS737" s="214"/>
      <c r="BT737" s="215"/>
      <c r="BU737" s="215"/>
      <c r="BV737" s="215"/>
      <c r="BW737" s="215"/>
      <c r="BX737" s="215"/>
    </row>
    <row r="738" spans="1:76" s="331" customFormat="1" ht="19.899999999999999" customHeight="1">
      <c r="A738" s="48"/>
      <c r="B738" s="353"/>
      <c r="C738" s="176" t="s">
        <v>1202</v>
      </c>
      <c r="D738" s="176" t="s">
        <v>1203</v>
      </c>
      <c r="E738" s="176" t="s">
        <v>57</v>
      </c>
      <c r="F738" s="176" t="s">
        <v>1884</v>
      </c>
      <c r="G738" s="176"/>
      <c r="H738" s="177" t="s">
        <v>1199</v>
      </c>
      <c r="I738" s="956" t="s">
        <v>351</v>
      </c>
      <c r="J738" s="176" t="s">
        <v>71</v>
      </c>
      <c r="K738" s="176" t="s">
        <v>27</v>
      </c>
      <c r="L738" s="49" t="s">
        <v>52</v>
      </c>
      <c r="M738" s="52">
        <v>11</v>
      </c>
      <c r="N738" s="53">
        <v>1980.4</v>
      </c>
      <c r="O738" s="49">
        <v>26</v>
      </c>
      <c r="P738" s="49" t="s">
        <v>44</v>
      </c>
      <c r="Q738" s="49" t="s">
        <v>49</v>
      </c>
      <c r="R738" s="470">
        <v>2002.1472649999998</v>
      </c>
      <c r="S738" s="551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  <c r="AK738" s="214"/>
      <c r="AL738" s="214"/>
      <c r="AM738" s="214"/>
      <c r="AN738" s="214"/>
      <c r="AO738" s="214"/>
      <c r="AP738" s="214"/>
      <c r="AQ738" s="214"/>
      <c r="AR738" s="214"/>
      <c r="AS738" s="214"/>
      <c r="AT738" s="214"/>
      <c r="AU738" s="214"/>
      <c r="AV738" s="214"/>
      <c r="AW738" s="214"/>
      <c r="AX738" s="214"/>
      <c r="AY738" s="214"/>
      <c r="AZ738" s="214"/>
      <c r="BA738" s="214"/>
      <c r="BB738" s="214"/>
      <c r="BC738" s="214"/>
      <c r="BD738" s="214"/>
      <c r="BE738" s="214"/>
      <c r="BF738" s="214"/>
      <c r="BG738" s="214"/>
      <c r="BH738" s="214"/>
      <c r="BI738" s="214"/>
      <c r="BJ738" s="214"/>
      <c r="BK738" s="214"/>
      <c r="BL738" s="214"/>
      <c r="BM738" s="214"/>
      <c r="BN738" s="214"/>
      <c r="BO738" s="214"/>
      <c r="BP738" s="214"/>
      <c r="BQ738" s="214"/>
      <c r="BR738" s="214"/>
      <c r="BS738" s="214"/>
      <c r="BT738" s="215"/>
      <c r="BU738" s="215"/>
      <c r="BV738" s="215"/>
      <c r="BW738" s="215"/>
      <c r="BX738" s="215"/>
    </row>
    <row r="739" spans="1:76" s="331" customFormat="1" ht="19.899999999999999" customHeight="1">
      <c r="A739" s="48"/>
      <c r="B739" s="353"/>
      <c r="C739" s="176" t="s">
        <v>1204</v>
      </c>
      <c r="D739" s="176" t="s">
        <v>1205</v>
      </c>
      <c r="E739" s="176" t="s">
        <v>57</v>
      </c>
      <c r="F739" s="176" t="s">
        <v>1884</v>
      </c>
      <c r="G739" s="176"/>
      <c r="H739" s="177" t="s">
        <v>1199</v>
      </c>
      <c r="I739" s="956" t="s">
        <v>351</v>
      </c>
      <c r="J739" s="176" t="s">
        <v>71</v>
      </c>
      <c r="K739" s="176" t="s">
        <v>27</v>
      </c>
      <c r="L739" s="49" t="s">
        <v>52</v>
      </c>
      <c r="M739" s="52">
        <v>12</v>
      </c>
      <c r="N739" s="53">
        <v>1920</v>
      </c>
      <c r="O739" s="49">
        <v>26</v>
      </c>
      <c r="P739" s="49" t="s">
        <v>44</v>
      </c>
      <c r="Q739" s="49" t="s">
        <v>49</v>
      </c>
      <c r="R739" s="470">
        <v>1941.083997</v>
      </c>
      <c r="S739" s="551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  <c r="AK739" s="214"/>
      <c r="AL739" s="214"/>
      <c r="AM739" s="214"/>
      <c r="AN739" s="214"/>
      <c r="AO739" s="214"/>
      <c r="AP739" s="214"/>
      <c r="AQ739" s="214"/>
      <c r="AR739" s="214"/>
      <c r="AS739" s="214"/>
      <c r="AT739" s="214"/>
      <c r="AU739" s="214"/>
      <c r="AV739" s="214"/>
      <c r="AW739" s="214"/>
      <c r="AX739" s="214"/>
      <c r="AY739" s="214"/>
      <c r="AZ739" s="214"/>
      <c r="BA739" s="214"/>
      <c r="BB739" s="214"/>
      <c r="BC739" s="214"/>
      <c r="BD739" s="214"/>
      <c r="BE739" s="214"/>
      <c r="BF739" s="214"/>
      <c r="BG739" s="214"/>
      <c r="BH739" s="214"/>
      <c r="BI739" s="214"/>
      <c r="BJ739" s="214"/>
      <c r="BK739" s="214"/>
      <c r="BL739" s="214"/>
      <c r="BM739" s="214"/>
      <c r="BN739" s="214"/>
      <c r="BO739" s="214"/>
      <c r="BP739" s="214"/>
      <c r="BQ739" s="214"/>
      <c r="BR739" s="214"/>
      <c r="BS739" s="214"/>
      <c r="BT739" s="215"/>
      <c r="BU739" s="215"/>
      <c r="BV739" s="215"/>
      <c r="BW739" s="215"/>
      <c r="BX739" s="215"/>
    </row>
    <row r="740" spans="1:76" s="331" customFormat="1" ht="19.899999999999999" customHeight="1">
      <c r="A740" s="48"/>
      <c r="B740" s="353"/>
      <c r="C740" s="176" t="s">
        <v>1206</v>
      </c>
      <c r="D740" s="176" t="s">
        <v>1207</v>
      </c>
      <c r="E740" s="176" t="s">
        <v>57</v>
      </c>
      <c r="F740" s="176" t="s">
        <v>1884</v>
      </c>
      <c r="G740" s="176"/>
      <c r="H740" s="177" t="s">
        <v>1199</v>
      </c>
      <c r="I740" s="956" t="s">
        <v>351</v>
      </c>
      <c r="J740" s="176" t="s">
        <v>71</v>
      </c>
      <c r="K740" s="176" t="s">
        <v>27</v>
      </c>
      <c r="L740" s="49" t="s">
        <v>52</v>
      </c>
      <c r="M740" s="52">
        <v>13</v>
      </c>
      <c r="N740" s="53">
        <v>1920</v>
      </c>
      <c r="O740" s="49">
        <v>26</v>
      </c>
      <c r="P740" s="49" t="s">
        <v>44</v>
      </c>
      <c r="Q740" s="49" t="s">
        <v>49</v>
      </c>
      <c r="R740" s="470">
        <v>1941.083997</v>
      </c>
      <c r="S740" s="551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  <c r="AK740" s="214"/>
      <c r="AL740" s="214"/>
      <c r="AM740" s="214"/>
      <c r="AN740" s="214"/>
      <c r="AO740" s="214"/>
      <c r="AP740" s="214"/>
      <c r="AQ740" s="214"/>
      <c r="AR740" s="214"/>
      <c r="AS740" s="214"/>
      <c r="AT740" s="214"/>
      <c r="AU740" s="214"/>
      <c r="AV740" s="214"/>
      <c r="AW740" s="214"/>
      <c r="AX740" s="214"/>
      <c r="AY740" s="214"/>
      <c r="AZ740" s="214"/>
      <c r="BA740" s="214"/>
      <c r="BB740" s="214"/>
      <c r="BC740" s="214"/>
      <c r="BD740" s="214"/>
      <c r="BE740" s="214"/>
      <c r="BF740" s="214"/>
      <c r="BG740" s="214"/>
      <c r="BH740" s="214"/>
      <c r="BI740" s="214"/>
      <c r="BJ740" s="214"/>
      <c r="BK740" s="214"/>
      <c r="BL740" s="214"/>
      <c r="BM740" s="214"/>
      <c r="BN740" s="214"/>
      <c r="BO740" s="214"/>
      <c r="BP740" s="214"/>
      <c r="BQ740" s="214"/>
      <c r="BR740" s="214"/>
      <c r="BS740" s="214"/>
      <c r="BT740" s="215"/>
      <c r="BU740" s="215"/>
      <c r="BV740" s="215"/>
      <c r="BW740" s="215"/>
      <c r="BX740" s="215"/>
    </row>
    <row r="741" spans="1:76" s="331" customFormat="1" ht="19.899999999999999" customHeight="1">
      <c r="A741" s="48"/>
      <c r="B741" s="353"/>
      <c r="C741" s="176" t="s">
        <v>1208</v>
      </c>
      <c r="D741" s="176" t="s">
        <v>1209</v>
      </c>
      <c r="E741" s="176" t="s">
        <v>57</v>
      </c>
      <c r="F741" s="176" t="s">
        <v>1884</v>
      </c>
      <c r="G741" s="176"/>
      <c r="H741" s="177" t="s">
        <v>1199</v>
      </c>
      <c r="I741" s="956" t="s">
        <v>351</v>
      </c>
      <c r="J741" s="176" t="s">
        <v>71</v>
      </c>
      <c r="K741" s="176" t="s">
        <v>27</v>
      </c>
      <c r="L741" s="49" t="s">
        <v>52</v>
      </c>
      <c r="M741" s="52">
        <v>14</v>
      </c>
      <c r="N741" s="53">
        <v>1868</v>
      </c>
      <c r="O741" s="49">
        <v>26</v>
      </c>
      <c r="P741" s="49" t="s">
        <v>28</v>
      </c>
      <c r="Q741" s="324">
        <v>0.05</v>
      </c>
      <c r="R741" s="470">
        <v>1888.5717400000001</v>
      </c>
      <c r="S741" s="551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  <c r="AI741" s="214"/>
      <c r="AJ741" s="214"/>
      <c r="AK741" s="214"/>
      <c r="AL741" s="214"/>
      <c r="AM741" s="214"/>
      <c r="AN741" s="214"/>
      <c r="AO741" s="214"/>
      <c r="AP741" s="214"/>
      <c r="AQ741" s="214"/>
      <c r="AR741" s="214"/>
      <c r="AS741" s="214"/>
      <c r="AT741" s="214"/>
      <c r="AU741" s="214"/>
      <c r="AV741" s="214"/>
      <c r="AW741" s="214"/>
      <c r="AX741" s="214"/>
      <c r="AY741" s="214"/>
      <c r="AZ741" s="214"/>
      <c r="BA741" s="214"/>
      <c r="BB741" s="214"/>
      <c r="BC741" s="214"/>
      <c r="BD741" s="214"/>
      <c r="BE741" s="214"/>
      <c r="BF741" s="214"/>
      <c r="BG741" s="214"/>
      <c r="BH741" s="214"/>
      <c r="BI741" s="214"/>
      <c r="BJ741" s="214"/>
      <c r="BK741" s="214"/>
      <c r="BL741" s="214"/>
      <c r="BM741" s="214"/>
      <c r="BN741" s="214"/>
      <c r="BO741" s="214"/>
      <c r="BP741" s="214"/>
      <c r="BQ741" s="214"/>
      <c r="BR741" s="214"/>
      <c r="BS741" s="214"/>
      <c r="BT741" s="215"/>
      <c r="BU741" s="215"/>
      <c r="BV741" s="215"/>
      <c r="BW741" s="215"/>
      <c r="BX741" s="215"/>
    </row>
    <row r="742" spans="1:76" s="331" customFormat="1" ht="19.899999999999999" customHeight="1" thickBot="1">
      <c r="A742" s="48"/>
      <c r="B742" s="354"/>
      <c r="C742" s="879" t="s">
        <v>1210</v>
      </c>
      <c r="D742" s="879" t="s">
        <v>1211</v>
      </c>
      <c r="E742" s="879" t="s">
        <v>57</v>
      </c>
      <c r="F742" s="879" t="s">
        <v>1884</v>
      </c>
      <c r="G742" s="879"/>
      <c r="H742" s="880" t="s">
        <v>1199</v>
      </c>
      <c r="I742" s="956" t="s">
        <v>351</v>
      </c>
      <c r="J742" s="879" t="s">
        <v>71</v>
      </c>
      <c r="K742" s="879" t="s">
        <v>27</v>
      </c>
      <c r="L742" s="359" t="s">
        <v>52</v>
      </c>
      <c r="M742" s="360">
        <v>15</v>
      </c>
      <c r="N742" s="361">
        <v>1920</v>
      </c>
      <c r="O742" s="359">
        <v>26</v>
      </c>
      <c r="P742" s="359" t="s">
        <v>44</v>
      </c>
      <c r="Q742" s="359" t="s">
        <v>49</v>
      </c>
      <c r="R742" s="472">
        <v>1941.083997</v>
      </c>
      <c r="S742" s="551">
        <f>SUM(R728:R742)</f>
        <v>27695.687876000004</v>
      </c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  <c r="AK742" s="214"/>
      <c r="AL742" s="214"/>
      <c r="AM742" s="214"/>
      <c r="AN742" s="214"/>
      <c r="AO742" s="214"/>
      <c r="AP742" s="214"/>
      <c r="AQ742" s="214"/>
      <c r="AR742" s="214"/>
      <c r="AS742" s="214"/>
      <c r="AT742" s="214"/>
      <c r="AU742" s="214"/>
      <c r="AV742" s="214"/>
      <c r="AW742" s="214"/>
      <c r="AX742" s="214"/>
      <c r="AY742" s="214"/>
      <c r="AZ742" s="214"/>
      <c r="BA742" s="214"/>
      <c r="BB742" s="214"/>
      <c r="BC742" s="214"/>
      <c r="BD742" s="214"/>
      <c r="BE742" s="214"/>
      <c r="BF742" s="214"/>
      <c r="BG742" s="214"/>
      <c r="BH742" s="214"/>
      <c r="BI742" s="214"/>
      <c r="BJ742" s="214"/>
      <c r="BK742" s="214"/>
      <c r="BL742" s="214"/>
      <c r="BM742" s="214"/>
      <c r="BN742" s="214"/>
      <c r="BO742" s="214"/>
      <c r="BP742" s="214"/>
      <c r="BQ742" s="214"/>
      <c r="BR742" s="214"/>
      <c r="BS742" s="214"/>
      <c r="BT742" s="215"/>
      <c r="BU742" s="215"/>
      <c r="BV742" s="215"/>
      <c r="BW742" s="215"/>
      <c r="BX742" s="215"/>
    </row>
    <row r="743" spans="1:76" s="331" customFormat="1" ht="19.899999999999999" customHeight="1">
      <c r="A743" s="48"/>
      <c r="B743" s="345">
        <v>117</v>
      </c>
      <c r="C743" s="873">
        <v>17101340511101</v>
      </c>
      <c r="D743" s="874" t="s">
        <v>1254</v>
      </c>
      <c r="E743" s="874" t="s">
        <v>62</v>
      </c>
      <c r="F743" s="874" t="s">
        <v>1884</v>
      </c>
      <c r="G743" s="874"/>
      <c r="H743" s="875" t="s">
        <v>1255</v>
      </c>
      <c r="I743" s="348" t="s">
        <v>1256</v>
      </c>
      <c r="J743" s="874" t="s">
        <v>71</v>
      </c>
      <c r="K743" s="874" t="s">
        <v>27</v>
      </c>
      <c r="L743" s="349">
        <v>3</v>
      </c>
      <c r="M743" s="350">
        <v>1</v>
      </c>
      <c r="N743" s="351">
        <v>1998</v>
      </c>
      <c r="O743" s="349">
        <v>27</v>
      </c>
      <c r="P743" s="349" t="s">
        <v>44</v>
      </c>
      <c r="Q743" s="349" t="s">
        <v>49</v>
      </c>
      <c r="R743" s="469">
        <v>2017.4906000000001</v>
      </c>
      <c r="S743" s="551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  <c r="AI743" s="214"/>
      <c r="AJ743" s="214"/>
      <c r="AK743" s="214"/>
      <c r="AL743" s="214"/>
      <c r="AM743" s="214"/>
      <c r="AN743" s="214"/>
      <c r="AO743" s="214"/>
      <c r="AP743" s="214"/>
      <c r="AQ743" s="214"/>
      <c r="AR743" s="214"/>
      <c r="AS743" s="214"/>
      <c r="AT743" s="214"/>
      <c r="AU743" s="214"/>
      <c r="AV743" s="214"/>
      <c r="AW743" s="214"/>
      <c r="AX743" s="214"/>
      <c r="AY743" s="214"/>
      <c r="AZ743" s="214"/>
      <c r="BA743" s="214"/>
      <c r="BB743" s="214"/>
      <c r="BC743" s="214"/>
      <c r="BD743" s="214"/>
      <c r="BE743" s="214"/>
      <c r="BF743" s="214"/>
      <c r="BG743" s="214"/>
      <c r="BH743" s="214"/>
      <c r="BI743" s="214"/>
      <c r="BJ743" s="214"/>
      <c r="BK743" s="214"/>
      <c r="BL743" s="214"/>
      <c r="BM743" s="214"/>
      <c r="BN743" s="214"/>
      <c r="BO743" s="214"/>
      <c r="BP743" s="214"/>
      <c r="BQ743" s="214"/>
      <c r="BR743" s="214"/>
      <c r="BS743" s="214"/>
      <c r="BT743" s="215"/>
      <c r="BU743" s="215"/>
      <c r="BV743" s="215"/>
      <c r="BW743" s="215"/>
      <c r="BX743" s="215"/>
    </row>
    <row r="744" spans="1:76" s="331" customFormat="1" ht="19.899999999999999" customHeight="1">
      <c r="A744" s="48"/>
      <c r="B744" s="353"/>
      <c r="C744" s="125">
        <v>17101340511102</v>
      </c>
      <c r="D744" s="126" t="s">
        <v>1258</v>
      </c>
      <c r="E744" s="126" t="s">
        <v>62</v>
      </c>
      <c r="F744" s="126" t="s">
        <v>1884</v>
      </c>
      <c r="G744" s="126"/>
      <c r="H744" s="127" t="s">
        <v>1255</v>
      </c>
      <c r="I744" s="956" t="s">
        <v>351</v>
      </c>
      <c r="J744" s="126" t="s">
        <v>71</v>
      </c>
      <c r="K744" s="126" t="s">
        <v>27</v>
      </c>
      <c r="L744" s="49">
        <v>3</v>
      </c>
      <c r="M744" s="52">
        <v>2</v>
      </c>
      <c r="N744" s="53">
        <v>1998</v>
      </c>
      <c r="O744" s="49">
        <v>27</v>
      </c>
      <c r="P744" s="49" t="s">
        <v>44</v>
      </c>
      <c r="Q744" s="49" t="s">
        <v>49</v>
      </c>
      <c r="R744" s="470">
        <v>2017.4906000000001</v>
      </c>
      <c r="S744" s="551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  <c r="AI744" s="214"/>
      <c r="AJ744" s="214"/>
      <c r="AK744" s="214"/>
      <c r="AL744" s="214"/>
      <c r="AM744" s="214"/>
      <c r="AN744" s="214"/>
      <c r="AO744" s="214"/>
      <c r="AP744" s="214"/>
      <c r="AQ744" s="214"/>
      <c r="AR744" s="214"/>
      <c r="AS744" s="214"/>
      <c r="AT744" s="214"/>
      <c r="AU744" s="214"/>
      <c r="AV744" s="214"/>
      <c r="AW744" s="214"/>
      <c r="AX744" s="214"/>
      <c r="AY744" s="214"/>
      <c r="AZ744" s="214"/>
      <c r="BA744" s="214"/>
      <c r="BB744" s="214"/>
      <c r="BC744" s="214"/>
      <c r="BD744" s="214"/>
      <c r="BE744" s="214"/>
      <c r="BF744" s="214"/>
      <c r="BG744" s="214"/>
      <c r="BH744" s="214"/>
      <c r="BI744" s="214"/>
      <c r="BJ744" s="214"/>
      <c r="BK744" s="214"/>
      <c r="BL744" s="214"/>
      <c r="BM744" s="214"/>
      <c r="BN744" s="214"/>
      <c r="BO744" s="214"/>
      <c r="BP744" s="214"/>
      <c r="BQ744" s="214"/>
      <c r="BR744" s="214"/>
      <c r="BS744" s="214"/>
      <c r="BT744" s="215"/>
      <c r="BU744" s="215"/>
      <c r="BV744" s="215"/>
      <c r="BW744" s="215"/>
      <c r="BX744" s="215"/>
    </row>
    <row r="745" spans="1:76" s="331" customFormat="1" ht="19.899999999999999" customHeight="1">
      <c r="A745" s="48"/>
      <c r="B745" s="353"/>
      <c r="C745" s="125">
        <v>17101340511103</v>
      </c>
      <c r="D745" s="126" t="s">
        <v>1259</v>
      </c>
      <c r="E745" s="126" t="s">
        <v>62</v>
      </c>
      <c r="F745" s="126" t="s">
        <v>1884</v>
      </c>
      <c r="G745" s="126"/>
      <c r="H745" s="127" t="s">
        <v>1255</v>
      </c>
      <c r="I745" s="956" t="s">
        <v>351</v>
      </c>
      <c r="J745" s="126" t="s">
        <v>71</v>
      </c>
      <c r="K745" s="126" t="s">
        <v>27</v>
      </c>
      <c r="L745" s="49">
        <v>3</v>
      </c>
      <c r="M745" s="52">
        <v>3</v>
      </c>
      <c r="N745" s="53">
        <v>1998</v>
      </c>
      <c r="O745" s="49">
        <v>27</v>
      </c>
      <c r="P745" s="49" t="s">
        <v>28</v>
      </c>
      <c r="Q745" s="324">
        <v>0.05</v>
      </c>
      <c r="R745" s="470">
        <v>2017.4906000000001</v>
      </c>
      <c r="S745" s="551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  <c r="AI745" s="214"/>
      <c r="AJ745" s="214"/>
      <c r="AK745" s="214"/>
      <c r="AL745" s="214"/>
      <c r="AM745" s="214"/>
      <c r="AN745" s="214"/>
      <c r="AO745" s="214"/>
      <c r="AP745" s="214"/>
      <c r="AQ745" s="214"/>
      <c r="AR745" s="214"/>
      <c r="AS745" s="214"/>
      <c r="AT745" s="214"/>
      <c r="AU745" s="214"/>
      <c r="AV745" s="214"/>
      <c r="AW745" s="214"/>
      <c r="AX745" s="214"/>
      <c r="AY745" s="214"/>
      <c r="AZ745" s="214"/>
      <c r="BA745" s="214"/>
      <c r="BB745" s="214"/>
      <c r="BC745" s="214"/>
      <c r="BD745" s="214"/>
      <c r="BE745" s="214"/>
      <c r="BF745" s="214"/>
      <c r="BG745" s="214"/>
      <c r="BH745" s="214"/>
      <c r="BI745" s="214"/>
      <c r="BJ745" s="214"/>
      <c r="BK745" s="214"/>
      <c r="BL745" s="214"/>
      <c r="BM745" s="214"/>
      <c r="BN745" s="214"/>
      <c r="BO745" s="214"/>
      <c r="BP745" s="214"/>
      <c r="BQ745" s="214"/>
      <c r="BR745" s="214"/>
      <c r="BS745" s="214"/>
      <c r="BT745" s="215"/>
      <c r="BU745" s="215"/>
      <c r="BV745" s="215"/>
      <c r="BW745" s="215"/>
      <c r="BX745" s="215"/>
    </row>
    <row r="746" spans="1:76" s="331" customFormat="1" ht="19.899999999999999" customHeight="1">
      <c r="A746" s="48"/>
      <c r="B746" s="353"/>
      <c r="C746" s="125">
        <v>17101340511104</v>
      </c>
      <c r="D746" s="126" t="s">
        <v>1260</v>
      </c>
      <c r="E746" s="126" t="s">
        <v>62</v>
      </c>
      <c r="F746" s="126" t="s">
        <v>1884</v>
      </c>
      <c r="G746" s="126"/>
      <c r="H746" s="127" t="s">
        <v>1255</v>
      </c>
      <c r="I746" s="956" t="s">
        <v>351</v>
      </c>
      <c r="J746" s="126" t="s">
        <v>71</v>
      </c>
      <c r="K746" s="126" t="s">
        <v>27</v>
      </c>
      <c r="L746" s="49">
        <v>3</v>
      </c>
      <c r="M746" s="52">
        <v>4</v>
      </c>
      <c r="N746" s="53">
        <v>1998</v>
      </c>
      <c r="O746" s="49">
        <v>27</v>
      </c>
      <c r="P746" s="49" t="s">
        <v>44</v>
      </c>
      <c r="Q746" s="49" t="s">
        <v>49</v>
      </c>
      <c r="R746" s="470">
        <v>2017.4906000000001</v>
      </c>
      <c r="S746" s="551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  <c r="AI746" s="214"/>
      <c r="AJ746" s="214"/>
      <c r="AK746" s="214"/>
      <c r="AL746" s="214"/>
      <c r="AM746" s="214"/>
      <c r="AN746" s="214"/>
      <c r="AO746" s="214"/>
      <c r="AP746" s="214"/>
      <c r="AQ746" s="214"/>
      <c r="AR746" s="214"/>
      <c r="AS746" s="214"/>
      <c r="AT746" s="214"/>
      <c r="AU746" s="214"/>
      <c r="AV746" s="214"/>
      <c r="AW746" s="214"/>
      <c r="AX746" s="214"/>
      <c r="AY746" s="214"/>
      <c r="AZ746" s="214"/>
      <c r="BA746" s="214"/>
      <c r="BB746" s="214"/>
      <c r="BC746" s="214"/>
      <c r="BD746" s="214"/>
      <c r="BE746" s="214"/>
      <c r="BF746" s="214"/>
      <c r="BG746" s="214"/>
      <c r="BH746" s="214"/>
      <c r="BI746" s="214"/>
      <c r="BJ746" s="214"/>
      <c r="BK746" s="214"/>
      <c r="BL746" s="214"/>
      <c r="BM746" s="214"/>
      <c r="BN746" s="214"/>
      <c r="BO746" s="214"/>
      <c r="BP746" s="214"/>
      <c r="BQ746" s="214"/>
      <c r="BR746" s="214"/>
      <c r="BS746" s="214"/>
      <c r="BT746" s="215"/>
      <c r="BU746" s="215"/>
      <c r="BV746" s="215"/>
      <c r="BW746" s="215"/>
      <c r="BX746" s="215"/>
    </row>
    <row r="747" spans="1:76" s="331" customFormat="1" ht="19.899999999999999" customHeight="1">
      <c r="A747" s="48"/>
      <c r="B747" s="353"/>
      <c r="C747" s="125">
        <v>17101340511105</v>
      </c>
      <c r="D747" s="126" t="s">
        <v>1261</v>
      </c>
      <c r="E747" s="126" t="s">
        <v>62</v>
      </c>
      <c r="F747" s="126" t="s">
        <v>1884</v>
      </c>
      <c r="G747" s="126"/>
      <c r="H747" s="127" t="s">
        <v>1255</v>
      </c>
      <c r="I747" s="956" t="s">
        <v>351</v>
      </c>
      <c r="J747" s="126" t="s">
        <v>71</v>
      </c>
      <c r="K747" s="126" t="s">
        <v>27</v>
      </c>
      <c r="L747" s="49">
        <v>3</v>
      </c>
      <c r="M747" s="52">
        <v>5</v>
      </c>
      <c r="N747" s="53">
        <v>1998</v>
      </c>
      <c r="O747" s="49">
        <v>27</v>
      </c>
      <c r="P747" s="49" t="s">
        <v>44</v>
      </c>
      <c r="Q747" s="49" t="s">
        <v>49</v>
      </c>
      <c r="R747" s="470">
        <v>2017.4906000000001</v>
      </c>
      <c r="S747" s="551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  <c r="AI747" s="214"/>
      <c r="AJ747" s="214"/>
      <c r="AK747" s="214"/>
      <c r="AL747" s="214"/>
      <c r="AM747" s="214"/>
      <c r="AN747" s="214"/>
      <c r="AO747" s="214"/>
      <c r="AP747" s="214"/>
      <c r="AQ747" s="214"/>
      <c r="AR747" s="214"/>
      <c r="AS747" s="214"/>
      <c r="AT747" s="214"/>
      <c r="AU747" s="214"/>
      <c r="AV747" s="214"/>
      <c r="AW747" s="214"/>
      <c r="AX747" s="214"/>
      <c r="AY747" s="214"/>
      <c r="AZ747" s="214"/>
      <c r="BA747" s="214"/>
      <c r="BB747" s="214"/>
      <c r="BC747" s="214"/>
      <c r="BD747" s="214"/>
      <c r="BE747" s="214"/>
      <c r="BF747" s="214"/>
      <c r="BG747" s="214"/>
      <c r="BH747" s="214"/>
      <c r="BI747" s="214"/>
      <c r="BJ747" s="214"/>
      <c r="BK747" s="214"/>
      <c r="BL747" s="214"/>
      <c r="BM747" s="214"/>
      <c r="BN747" s="214"/>
      <c r="BO747" s="214"/>
      <c r="BP747" s="214"/>
      <c r="BQ747" s="214"/>
      <c r="BR747" s="214"/>
      <c r="BS747" s="214"/>
      <c r="BT747" s="215"/>
      <c r="BU747" s="215"/>
      <c r="BV747" s="215"/>
      <c r="BW747" s="215"/>
      <c r="BX747" s="215"/>
    </row>
    <row r="748" spans="1:76" s="331" customFormat="1" ht="19.899999999999999" customHeight="1">
      <c r="A748" s="48"/>
      <c r="B748" s="353"/>
      <c r="C748" s="184">
        <v>17101340511106</v>
      </c>
      <c r="D748" s="185" t="s">
        <v>1262</v>
      </c>
      <c r="E748" s="185" t="s">
        <v>62</v>
      </c>
      <c r="F748" s="185" t="s">
        <v>1884</v>
      </c>
      <c r="G748" s="185"/>
      <c r="H748" s="186" t="s">
        <v>1255</v>
      </c>
      <c r="I748" s="956" t="s">
        <v>351</v>
      </c>
      <c r="J748" s="185" t="s">
        <v>71</v>
      </c>
      <c r="K748" s="185" t="s">
        <v>27</v>
      </c>
      <c r="L748" s="49">
        <v>3</v>
      </c>
      <c r="M748" s="52">
        <v>6</v>
      </c>
      <c r="N748" s="53">
        <v>1221.4000000000001</v>
      </c>
      <c r="O748" s="49">
        <v>27</v>
      </c>
      <c r="P748" s="49" t="s">
        <v>44</v>
      </c>
      <c r="Q748" s="49" t="s">
        <v>49</v>
      </c>
      <c r="R748" s="470">
        <v>1233.24758</v>
      </c>
      <c r="S748" s="551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  <c r="AI748" s="214"/>
      <c r="AJ748" s="214"/>
      <c r="AK748" s="214"/>
      <c r="AL748" s="214"/>
      <c r="AM748" s="214"/>
      <c r="AN748" s="214"/>
      <c r="AO748" s="214"/>
      <c r="AP748" s="214"/>
      <c r="AQ748" s="214"/>
      <c r="AR748" s="214"/>
      <c r="AS748" s="214"/>
      <c r="AT748" s="214"/>
      <c r="AU748" s="214"/>
      <c r="AV748" s="214"/>
      <c r="AW748" s="214"/>
      <c r="AX748" s="214"/>
      <c r="AY748" s="214"/>
      <c r="AZ748" s="214"/>
      <c r="BA748" s="214"/>
      <c r="BB748" s="214"/>
      <c r="BC748" s="214"/>
      <c r="BD748" s="214"/>
      <c r="BE748" s="214"/>
      <c r="BF748" s="214"/>
      <c r="BG748" s="214"/>
      <c r="BH748" s="214"/>
      <c r="BI748" s="214"/>
      <c r="BJ748" s="214"/>
      <c r="BK748" s="214"/>
      <c r="BL748" s="214"/>
      <c r="BM748" s="214"/>
      <c r="BN748" s="214"/>
      <c r="BO748" s="214"/>
      <c r="BP748" s="214"/>
      <c r="BQ748" s="214"/>
      <c r="BR748" s="214"/>
      <c r="BS748" s="214"/>
      <c r="BT748" s="215"/>
      <c r="BU748" s="215"/>
      <c r="BV748" s="215"/>
      <c r="BW748" s="215"/>
      <c r="BX748" s="215"/>
    </row>
    <row r="749" spans="1:76" s="331" customFormat="1" ht="19.899999999999999" customHeight="1">
      <c r="A749" s="48"/>
      <c r="B749" s="353"/>
      <c r="C749" s="125">
        <v>17101340511107</v>
      </c>
      <c r="D749" s="126" t="s">
        <v>1263</v>
      </c>
      <c r="E749" s="126" t="s">
        <v>62</v>
      </c>
      <c r="F749" s="126" t="s">
        <v>1884</v>
      </c>
      <c r="G749" s="126"/>
      <c r="H749" s="127" t="s">
        <v>1255</v>
      </c>
      <c r="I749" s="956" t="s">
        <v>351</v>
      </c>
      <c r="J749" s="126" t="s">
        <v>71</v>
      </c>
      <c r="K749" s="126" t="s">
        <v>27</v>
      </c>
      <c r="L749" s="49">
        <v>3</v>
      </c>
      <c r="M749" s="52">
        <v>7</v>
      </c>
      <c r="N749" s="53">
        <v>1848</v>
      </c>
      <c r="O749" s="49">
        <v>27</v>
      </c>
      <c r="P749" s="49" t="s">
        <v>44</v>
      </c>
      <c r="Q749" s="49" t="s">
        <v>49</v>
      </c>
      <c r="R749" s="470">
        <v>1865.9256</v>
      </c>
      <c r="S749" s="551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  <c r="AI749" s="214"/>
      <c r="AJ749" s="214"/>
      <c r="AK749" s="214"/>
      <c r="AL749" s="214"/>
      <c r="AM749" s="214"/>
      <c r="AN749" s="214"/>
      <c r="AO749" s="214"/>
      <c r="AP749" s="214"/>
      <c r="AQ749" s="214"/>
      <c r="AR749" s="214"/>
      <c r="AS749" s="214"/>
      <c r="AT749" s="214"/>
      <c r="AU749" s="214"/>
      <c r="AV749" s="214"/>
      <c r="AW749" s="214"/>
      <c r="AX749" s="214"/>
      <c r="AY749" s="214"/>
      <c r="AZ749" s="214"/>
      <c r="BA749" s="214"/>
      <c r="BB749" s="214"/>
      <c r="BC749" s="214"/>
      <c r="BD749" s="214"/>
      <c r="BE749" s="214"/>
      <c r="BF749" s="214"/>
      <c r="BG749" s="214"/>
      <c r="BH749" s="214"/>
      <c r="BI749" s="214"/>
      <c r="BJ749" s="214"/>
      <c r="BK749" s="214"/>
      <c r="BL749" s="214"/>
      <c r="BM749" s="214"/>
      <c r="BN749" s="214"/>
      <c r="BO749" s="214"/>
      <c r="BP749" s="214"/>
      <c r="BQ749" s="214"/>
      <c r="BR749" s="214"/>
      <c r="BS749" s="214"/>
      <c r="BT749" s="215"/>
      <c r="BU749" s="215"/>
      <c r="BV749" s="215"/>
      <c r="BW749" s="215"/>
      <c r="BX749" s="215"/>
    </row>
    <row r="750" spans="1:76" s="331" customFormat="1" ht="19.899999999999999" customHeight="1">
      <c r="A750" s="48"/>
      <c r="B750" s="353"/>
      <c r="C750" s="184">
        <v>17101340511108</v>
      </c>
      <c r="D750" s="185" t="s">
        <v>1264</v>
      </c>
      <c r="E750" s="185" t="s">
        <v>62</v>
      </c>
      <c r="F750" s="185" t="s">
        <v>1884</v>
      </c>
      <c r="G750" s="185"/>
      <c r="H750" s="186" t="s">
        <v>1255</v>
      </c>
      <c r="I750" s="956" t="s">
        <v>351</v>
      </c>
      <c r="J750" s="185" t="s">
        <v>71</v>
      </c>
      <c r="K750" s="185" t="s">
        <v>27</v>
      </c>
      <c r="L750" s="49">
        <v>3</v>
      </c>
      <c r="M750" s="52">
        <v>8</v>
      </c>
      <c r="N750" s="53">
        <v>1848</v>
      </c>
      <c r="O750" s="49">
        <v>27</v>
      </c>
      <c r="P750" s="49" t="s">
        <v>44</v>
      </c>
      <c r="Q750" s="49" t="s">
        <v>49</v>
      </c>
      <c r="R750" s="470">
        <v>1865.9256</v>
      </c>
      <c r="S750" s="551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  <c r="AI750" s="214"/>
      <c r="AJ750" s="214"/>
      <c r="AK750" s="214"/>
      <c r="AL750" s="214"/>
      <c r="AM750" s="214"/>
      <c r="AN750" s="214"/>
      <c r="AO750" s="214"/>
      <c r="AP750" s="214"/>
      <c r="AQ750" s="214"/>
      <c r="AR750" s="214"/>
      <c r="AS750" s="214"/>
      <c r="AT750" s="214"/>
      <c r="AU750" s="214"/>
      <c r="AV750" s="214"/>
      <c r="AW750" s="214"/>
      <c r="AX750" s="214"/>
      <c r="AY750" s="214"/>
      <c r="AZ750" s="214"/>
      <c r="BA750" s="214"/>
      <c r="BB750" s="214"/>
      <c r="BC750" s="214"/>
      <c r="BD750" s="214"/>
      <c r="BE750" s="214"/>
      <c r="BF750" s="214"/>
      <c r="BG750" s="214"/>
      <c r="BH750" s="214"/>
      <c r="BI750" s="214"/>
      <c r="BJ750" s="214"/>
      <c r="BK750" s="214"/>
      <c r="BL750" s="214"/>
      <c r="BM750" s="214"/>
      <c r="BN750" s="214"/>
      <c r="BO750" s="214"/>
      <c r="BP750" s="214"/>
      <c r="BQ750" s="214"/>
      <c r="BR750" s="214"/>
      <c r="BS750" s="214"/>
      <c r="BT750" s="215"/>
      <c r="BU750" s="215"/>
      <c r="BV750" s="215"/>
      <c r="BW750" s="215"/>
      <c r="BX750" s="215"/>
    </row>
    <row r="751" spans="1:76" s="331" customFormat="1" ht="19.899999999999999" customHeight="1" thickBot="1">
      <c r="A751" s="48"/>
      <c r="B751" s="354"/>
      <c r="C751" s="876">
        <v>17101340511114</v>
      </c>
      <c r="D751" s="877" t="s">
        <v>1257</v>
      </c>
      <c r="E751" s="877" t="s">
        <v>62</v>
      </c>
      <c r="F751" s="877" t="s">
        <v>1884</v>
      </c>
      <c r="G751" s="877"/>
      <c r="H751" s="878" t="s">
        <v>1255</v>
      </c>
      <c r="I751" s="956" t="s">
        <v>351</v>
      </c>
      <c r="J751" s="877" t="s">
        <v>71</v>
      </c>
      <c r="K751" s="877" t="s">
        <v>27</v>
      </c>
      <c r="L751" s="359">
        <v>3</v>
      </c>
      <c r="M751" s="360">
        <v>14</v>
      </c>
      <c r="N751" s="361">
        <v>1786.1</v>
      </c>
      <c r="O751" s="359">
        <v>27</v>
      </c>
      <c r="P751" s="359" t="s">
        <v>28</v>
      </c>
      <c r="Q751" s="362">
        <v>0.05</v>
      </c>
      <c r="R751" s="472">
        <v>1803.1838310000001</v>
      </c>
      <c r="S751" s="551">
        <f>SUM(R743:R751)</f>
        <v>16855.735611</v>
      </c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  <c r="AI751" s="214"/>
      <c r="AJ751" s="214"/>
      <c r="AK751" s="214"/>
      <c r="AL751" s="214"/>
      <c r="AM751" s="214"/>
      <c r="AN751" s="214"/>
      <c r="AO751" s="214"/>
      <c r="AP751" s="214"/>
      <c r="AQ751" s="214"/>
      <c r="AR751" s="214"/>
      <c r="AS751" s="214"/>
      <c r="AT751" s="214"/>
      <c r="AU751" s="214"/>
      <c r="AV751" s="214"/>
      <c r="AW751" s="214"/>
      <c r="AX751" s="214"/>
      <c r="AY751" s="214"/>
      <c r="AZ751" s="214"/>
      <c r="BA751" s="214"/>
      <c r="BB751" s="214"/>
      <c r="BC751" s="214"/>
      <c r="BD751" s="214"/>
      <c r="BE751" s="214"/>
      <c r="BF751" s="214"/>
      <c r="BG751" s="214"/>
      <c r="BH751" s="214"/>
      <c r="BI751" s="214"/>
      <c r="BJ751" s="214"/>
      <c r="BK751" s="214"/>
      <c r="BL751" s="214"/>
      <c r="BM751" s="214"/>
      <c r="BN751" s="214"/>
      <c r="BO751" s="214"/>
      <c r="BP751" s="214"/>
      <c r="BQ751" s="214"/>
      <c r="BR751" s="214"/>
      <c r="BS751" s="214"/>
      <c r="BT751" s="215"/>
      <c r="BU751" s="215"/>
      <c r="BV751" s="215"/>
      <c r="BW751" s="215"/>
      <c r="BX751" s="215"/>
    </row>
    <row r="752" spans="1:76" s="331" customFormat="1" ht="19.899999999999999" customHeight="1">
      <c r="A752" s="31">
        <v>785</v>
      </c>
      <c r="B752" s="363">
        <v>118</v>
      </c>
      <c r="C752" s="364" t="s">
        <v>514</v>
      </c>
      <c r="D752" s="364" t="s">
        <v>268</v>
      </c>
      <c r="E752" s="366" t="s">
        <v>62</v>
      </c>
      <c r="F752" s="366" t="s">
        <v>1884</v>
      </c>
      <c r="G752" s="366"/>
      <c r="H752" s="365" t="s">
        <v>269</v>
      </c>
      <c r="I752" s="365" t="s">
        <v>343</v>
      </c>
      <c r="J752" s="366" t="s">
        <v>71</v>
      </c>
      <c r="K752" s="366" t="s">
        <v>29</v>
      </c>
      <c r="L752" s="366" t="s">
        <v>19</v>
      </c>
      <c r="M752" s="366" t="s">
        <v>19</v>
      </c>
      <c r="N752" s="365">
        <v>1980.4</v>
      </c>
      <c r="O752" s="365"/>
      <c r="P752" s="366" t="s">
        <v>22</v>
      </c>
      <c r="Q752" s="367"/>
      <c r="R752" s="368">
        <v>2002.6002839999999</v>
      </c>
      <c r="S752" s="550"/>
      <c r="T752" s="206"/>
      <c r="U752" s="206"/>
      <c r="V752" s="206"/>
      <c r="W752" s="206"/>
      <c r="X752" s="206"/>
      <c r="Y752" s="206"/>
      <c r="Z752" s="206"/>
      <c r="AA752" s="206"/>
      <c r="AB752" s="206"/>
      <c r="AC752" s="206"/>
      <c r="AD752" s="206"/>
      <c r="AE752" s="206"/>
      <c r="AF752" s="206"/>
      <c r="AG752" s="206"/>
      <c r="AH752" s="206"/>
      <c r="AI752" s="206"/>
      <c r="AJ752" s="206"/>
      <c r="AK752" s="206"/>
      <c r="AL752" s="206"/>
      <c r="AM752" s="206"/>
      <c r="AN752" s="206"/>
      <c r="AO752" s="206"/>
      <c r="AP752" s="206"/>
      <c r="AQ752" s="206"/>
      <c r="AR752" s="206"/>
      <c r="AS752" s="206"/>
      <c r="AT752" s="206"/>
      <c r="AU752" s="206"/>
      <c r="AV752" s="206"/>
      <c r="AW752" s="206"/>
      <c r="AX752" s="206"/>
      <c r="AY752" s="206"/>
      <c r="AZ752" s="206"/>
      <c r="BA752" s="206"/>
      <c r="BB752" s="206"/>
      <c r="BC752" s="206"/>
      <c r="BD752" s="206"/>
      <c r="BE752" s="206"/>
      <c r="BF752" s="206"/>
      <c r="BG752" s="206"/>
      <c r="BH752" s="206"/>
      <c r="BI752" s="206"/>
      <c r="BJ752" s="206"/>
      <c r="BK752" s="206"/>
      <c r="BL752" s="206"/>
      <c r="BM752" s="206"/>
      <c r="BN752" s="206"/>
      <c r="BO752" s="206"/>
      <c r="BP752" s="206"/>
      <c r="BQ752" s="206"/>
      <c r="BR752" s="206"/>
      <c r="BS752" s="206"/>
      <c r="BT752" s="24"/>
      <c r="BU752" s="24"/>
      <c r="BV752" s="24"/>
      <c r="BW752" s="24"/>
      <c r="BX752" s="24"/>
    </row>
    <row r="753" spans="1:76" s="331" customFormat="1" ht="19.899999999999999" customHeight="1">
      <c r="A753" s="31">
        <v>786</v>
      </c>
      <c r="B753" s="376"/>
      <c r="C753" s="226" t="s">
        <v>515</v>
      </c>
      <c r="D753" s="226" t="s">
        <v>270</v>
      </c>
      <c r="E753" s="225" t="s">
        <v>62</v>
      </c>
      <c r="F753" s="225" t="s">
        <v>1884</v>
      </c>
      <c r="G753" s="225"/>
      <c r="H753" s="227" t="s">
        <v>269</v>
      </c>
      <c r="I753" s="228" t="s">
        <v>351</v>
      </c>
      <c r="J753" s="225" t="s">
        <v>71</v>
      </c>
      <c r="K753" s="225" t="s">
        <v>29</v>
      </c>
      <c r="L753" s="225" t="s">
        <v>19</v>
      </c>
      <c r="M753" s="225" t="s">
        <v>271</v>
      </c>
      <c r="N753" s="227">
        <v>1998</v>
      </c>
      <c r="O753" s="227"/>
      <c r="P753" s="225" t="s">
        <v>22</v>
      </c>
      <c r="Q753" s="229"/>
      <c r="R753" s="377">
        <v>2022.49548</v>
      </c>
      <c r="S753" s="550"/>
      <c r="T753" s="206"/>
      <c r="U753" s="206"/>
      <c r="V753" s="206"/>
      <c r="W753" s="206"/>
      <c r="X753" s="206"/>
      <c r="Y753" s="206"/>
      <c r="Z753" s="206"/>
      <c r="AA753" s="206"/>
      <c r="AB753" s="206"/>
      <c r="AC753" s="206"/>
      <c r="AD753" s="206"/>
      <c r="AE753" s="206"/>
      <c r="AF753" s="206"/>
      <c r="AG753" s="206"/>
      <c r="AH753" s="206"/>
      <c r="AI753" s="206"/>
      <c r="AJ753" s="206"/>
      <c r="AK753" s="206"/>
      <c r="AL753" s="206"/>
      <c r="AM753" s="206"/>
      <c r="AN753" s="206"/>
      <c r="AO753" s="206"/>
      <c r="AP753" s="206"/>
      <c r="AQ753" s="206"/>
      <c r="AR753" s="206"/>
      <c r="AS753" s="206"/>
      <c r="AT753" s="206"/>
      <c r="AU753" s="206"/>
      <c r="AV753" s="206"/>
      <c r="AW753" s="206"/>
      <c r="AX753" s="206"/>
      <c r="AY753" s="206"/>
      <c r="AZ753" s="206"/>
      <c r="BA753" s="206"/>
      <c r="BB753" s="206"/>
      <c r="BC753" s="206"/>
      <c r="BD753" s="206"/>
      <c r="BE753" s="206"/>
      <c r="BF753" s="206"/>
      <c r="BG753" s="206"/>
      <c r="BH753" s="206"/>
      <c r="BI753" s="206"/>
      <c r="BJ753" s="206"/>
      <c r="BK753" s="206"/>
      <c r="BL753" s="206"/>
      <c r="BM753" s="206"/>
      <c r="BN753" s="206"/>
      <c r="BO753" s="206"/>
      <c r="BP753" s="206"/>
      <c r="BQ753" s="206"/>
      <c r="BR753" s="206"/>
      <c r="BS753" s="206"/>
      <c r="BT753" s="24"/>
      <c r="BU753" s="24"/>
      <c r="BV753" s="24"/>
      <c r="BW753" s="24"/>
      <c r="BX753" s="24"/>
    </row>
    <row r="754" spans="1:76" s="331" customFormat="1" ht="19.899999999999999" customHeight="1">
      <c r="A754" s="31">
        <v>787</v>
      </c>
      <c r="B754" s="376"/>
      <c r="C754" s="226" t="s">
        <v>516</v>
      </c>
      <c r="D754" s="226" t="s">
        <v>272</v>
      </c>
      <c r="E754" s="225" t="s">
        <v>62</v>
      </c>
      <c r="F754" s="225" t="s">
        <v>1884</v>
      </c>
      <c r="G754" s="225"/>
      <c r="H754" s="227" t="s">
        <v>269</v>
      </c>
      <c r="I754" s="228" t="s">
        <v>351</v>
      </c>
      <c r="J754" s="225" t="s">
        <v>71</v>
      </c>
      <c r="K754" s="225" t="s">
        <v>29</v>
      </c>
      <c r="L754" s="225" t="s">
        <v>19</v>
      </c>
      <c r="M754" s="225" t="s">
        <v>20</v>
      </c>
      <c r="N754" s="227">
        <v>1980.4</v>
      </c>
      <c r="O754" s="227"/>
      <c r="P754" s="225" t="s">
        <v>21</v>
      </c>
      <c r="Q754" s="229" t="s">
        <v>49</v>
      </c>
      <c r="R754" s="377">
        <v>2002.6002839999999</v>
      </c>
      <c r="S754" s="550"/>
      <c r="T754" s="206"/>
      <c r="U754" s="206"/>
      <c r="V754" s="206"/>
      <c r="W754" s="206"/>
      <c r="X754" s="206"/>
      <c r="Y754" s="206"/>
      <c r="Z754" s="206"/>
      <c r="AA754" s="206"/>
      <c r="AB754" s="206"/>
      <c r="AC754" s="206"/>
      <c r="AD754" s="206"/>
      <c r="AE754" s="206"/>
      <c r="AF754" s="206"/>
      <c r="AG754" s="206"/>
      <c r="AH754" s="206"/>
      <c r="AI754" s="206"/>
      <c r="AJ754" s="206"/>
      <c r="AK754" s="206"/>
      <c r="AL754" s="206"/>
      <c r="AM754" s="206"/>
      <c r="AN754" s="206"/>
      <c r="AO754" s="206"/>
      <c r="AP754" s="206"/>
      <c r="AQ754" s="206"/>
      <c r="AR754" s="206"/>
      <c r="AS754" s="206"/>
      <c r="AT754" s="206"/>
      <c r="AU754" s="206"/>
      <c r="AV754" s="206"/>
      <c r="AW754" s="206"/>
      <c r="AX754" s="206"/>
      <c r="AY754" s="206"/>
      <c r="AZ754" s="206"/>
      <c r="BA754" s="206"/>
      <c r="BB754" s="206"/>
      <c r="BC754" s="206"/>
      <c r="BD754" s="206"/>
      <c r="BE754" s="206"/>
      <c r="BF754" s="206"/>
      <c r="BG754" s="206"/>
      <c r="BH754" s="206"/>
      <c r="BI754" s="206"/>
      <c r="BJ754" s="206"/>
      <c r="BK754" s="206"/>
      <c r="BL754" s="206"/>
      <c r="BM754" s="206"/>
      <c r="BN754" s="206"/>
      <c r="BO754" s="206"/>
      <c r="BP754" s="206"/>
      <c r="BQ754" s="206"/>
      <c r="BR754" s="206"/>
      <c r="BS754" s="206"/>
      <c r="BT754" s="24"/>
      <c r="BU754" s="24"/>
      <c r="BV754" s="24"/>
      <c r="BW754" s="24"/>
      <c r="BX754" s="24"/>
    </row>
    <row r="755" spans="1:76" s="331" customFormat="1" ht="19.899999999999999" customHeight="1">
      <c r="A755" s="37">
        <v>788</v>
      </c>
      <c r="B755" s="376"/>
      <c r="C755" s="226" t="s">
        <v>517</v>
      </c>
      <c r="D755" s="226" t="s">
        <v>273</v>
      </c>
      <c r="E755" s="225" t="s">
        <v>62</v>
      </c>
      <c r="F755" s="225" t="s">
        <v>1884</v>
      </c>
      <c r="G755" s="225"/>
      <c r="H755" s="227" t="s">
        <v>269</v>
      </c>
      <c r="I755" s="228" t="s">
        <v>351</v>
      </c>
      <c r="J755" s="225" t="s">
        <v>71</v>
      </c>
      <c r="K755" s="225" t="s">
        <v>29</v>
      </c>
      <c r="L755" s="225" t="s">
        <v>19</v>
      </c>
      <c r="M755" s="225" t="s">
        <v>274</v>
      </c>
      <c r="N755" s="227">
        <v>408.8</v>
      </c>
      <c r="O755" s="227"/>
      <c r="P755" s="225" t="s">
        <v>22</v>
      </c>
      <c r="Q755" s="229"/>
      <c r="R755" s="377">
        <v>413.81634300000002</v>
      </c>
      <c r="S755" s="550"/>
      <c r="T755" s="206"/>
      <c r="U755" s="206"/>
      <c r="V755" s="206"/>
      <c r="W755" s="206"/>
      <c r="X755" s="206"/>
      <c r="Y755" s="206"/>
      <c r="Z755" s="206"/>
      <c r="AA755" s="206"/>
      <c r="AB755" s="206"/>
      <c r="AC755" s="206"/>
      <c r="AD755" s="206"/>
      <c r="AE755" s="206"/>
      <c r="AF755" s="206"/>
      <c r="AG755" s="206"/>
      <c r="AH755" s="206"/>
      <c r="AI755" s="206"/>
      <c r="AJ755" s="206"/>
      <c r="AK755" s="206"/>
      <c r="AL755" s="206"/>
      <c r="AM755" s="206"/>
      <c r="AN755" s="206"/>
      <c r="AO755" s="206"/>
      <c r="AP755" s="206"/>
      <c r="AQ755" s="206"/>
      <c r="AR755" s="206"/>
      <c r="AS755" s="206"/>
      <c r="AT755" s="206"/>
      <c r="AU755" s="206"/>
      <c r="AV755" s="206"/>
      <c r="AW755" s="206"/>
      <c r="AX755" s="206"/>
      <c r="AY755" s="206"/>
      <c r="AZ755" s="206"/>
      <c r="BA755" s="206"/>
      <c r="BB755" s="206"/>
      <c r="BC755" s="206"/>
      <c r="BD755" s="206"/>
      <c r="BE755" s="206"/>
      <c r="BF755" s="206"/>
      <c r="BG755" s="206"/>
      <c r="BH755" s="206"/>
      <c r="BI755" s="206"/>
      <c r="BJ755" s="206"/>
      <c r="BK755" s="206"/>
      <c r="BL755" s="206"/>
      <c r="BM755" s="206"/>
      <c r="BN755" s="206"/>
      <c r="BO755" s="206"/>
      <c r="BP755" s="206"/>
      <c r="BQ755" s="206"/>
      <c r="BR755" s="206"/>
      <c r="BS755" s="206"/>
      <c r="BT755" s="24"/>
      <c r="BU755" s="24"/>
      <c r="BV755" s="24"/>
      <c r="BW755" s="24"/>
      <c r="BX755" s="24"/>
    </row>
    <row r="756" spans="1:76" s="331" customFormat="1" ht="19.899999999999999" customHeight="1">
      <c r="A756" s="31">
        <v>789</v>
      </c>
      <c r="B756" s="376"/>
      <c r="C756" s="226" t="s">
        <v>518</v>
      </c>
      <c r="D756" s="226" t="s">
        <v>275</v>
      </c>
      <c r="E756" s="225" t="s">
        <v>62</v>
      </c>
      <c r="F756" s="225" t="s">
        <v>1884</v>
      </c>
      <c r="G756" s="225"/>
      <c r="H756" s="227" t="s">
        <v>269</v>
      </c>
      <c r="I756" s="228" t="s">
        <v>351</v>
      </c>
      <c r="J756" s="225" t="s">
        <v>71</v>
      </c>
      <c r="K756" s="225" t="s">
        <v>29</v>
      </c>
      <c r="L756" s="225" t="s">
        <v>19</v>
      </c>
      <c r="M756" s="225" t="s">
        <v>23</v>
      </c>
      <c r="N756" s="227">
        <v>1980.4</v>
      </c>
      <c r="O756" s="227"/>
      <c r="P756" s="225" t="s">
        <v>22</v>
      </c>
      <c r="Q756" s="229"/>
      <c r="R756" s="377">
        <v>2002.6002839999999</v>
      </c>
      <c r="S756" s="550"/>
      <c r="T756" s="206"/>
      <c r="U756" s="206"/>
      <c r="V756" s="206"/>
      <c r="W756" s="206"/>
      <c r="X756" s="206"/>
      <c r="Y756" s="206"/>
      <c r="Z756" s="206"/>
      <c r="AA756" s="206"/>
      <c r="AB756" s="206"/>
      <c r="AC756" s="206"/>
      <c r="AD756" s="206"/>
      <c r="AE756" s="206"/>
      <c r="AF756" s="206"/>
      <c r="AG756" s="206"/>
      <c r="AH756" s="206"/>
      <c r="AI756" s="206"/>
      <c r="AJ756" s="206"/>
      <c r="AK756" s="206"/>
      <c r="AL756" s="206"/>
      <c r="AM756" s="206"/>
      <c r="AN756" s="206"/>
      <c r="AO756" s="206"/>
      <c r="AP756" s="206"/>
      <c r="AQ756" s="206"/>
      <c r="AR756" s="206"/>
      <c r="AS756" s="206"/>
      <c r="AT756" s="206"/>
      <c r="AU756" s="206"/>
      <c r="AV756" s="206"/>
      <c r="AW756" s="206"/>
      <c r="AX756" s="206"/>
      <c r="AY756" s="206"/>
      <c r="AZ756" s="206"/>
      <c r="BA756" s="206"/>
      <c r="BB756" s="206"/>
      <c r="BC756" s="206"/>
      <c r="BD756" s="206"/>
      <c r="BE756" s="206"/>
      <c r="BF756" s="206"/>
      <c r="BG756" s="206"/>
      <c r="BH756" s="206"/>
      <c r="BI756" s="206"/>
      <c r="BJ756" s="206"/>
      <c r="BK756" s="206"/>
      <c r="BL756" s="206"/>
      <c r="BM756" s="206"/>
      <c r="BN756" s="206"/>
      <c r="BO756" s="206"/>
      <c r="BP756" s="206"/>
      <c r="BQ756" s="206"/>
      <c r="BR756" s="206"/>
      <c r="BS756" s="206"/>
      <c r="BT756" s="24"/>
      <c r="BU756" s="24"/>
      <c r="BV756" s="24"/>
      <c r="BW756" s="24"/>
      <c r="BX756" s="24"/>
    </row>
    <row r="757" spans="1:76" s="331" customFormat="1" ht="19.899999999999999" customHeight="1">
      <c r="A757" s="31">
        <v>790</v>
      </c>
      <c r="B757" s="376"/>
      <c r="C757" s="226" t="s">
        <v>519</v>
      </c>
      <c r="D757" s="226" t="s">
        <v>276</v>
      </c>
      <c r="E757" s="225" t="s">
        <v>62</v>
      </c>
      <c r="F757" s="225" t="s">
        <v>1884</v>
      </c>
      <c r="G757" s="225"/>
      <c r="H757" s="227" t="s">
        <v>269</v>
      </c>
      <c r="I757" s="228" t="s">
        <v>351</v>
      </c>
      <c r="J757" s="225" t="s">
        <v>71</v>
      </c>
      <c r="K757" s="225" t="s">
        <v>29</v>
      </c>
      <c r="L757" s="225" t="s">
        <v>19</v>
      </c>
      <c r="M757" s="225" t="s">
        <v>25</v>
      </c>
      <c r="N757" s="227">
        <v>1980.4</v>
      </c>
      <c r="O757" s="227"/>
      <c r="P757" s="225" t="s">
        <v>22</v>
      </c>
      <c r="Q757" s="229"/>
      <c r="R757" s="377">
        <v>2002.6002839999999</v>
      </c>
      <c r="S757" s="550"/>
      <c r="T757" s="206"/>
      <c r="U757" s="206"/>
      <c r="V757" s="206"/>
      <c r="W757" s="206"/>
      <c r="X757" s="206"/>
      <c r="Y757" s="206"/>
      <c r="Z757" s="206"/>
      <c r="AA757" s="206"/>
      <c r="AB757" s="206"/>
      <c r="AC757" s="206"/>
      <c r="AD757" s="206"/>
      <c r="AE757" s="206"/>
      <c r="AF757" s="206"/>
      <c r="AG757" s="206"/>
      <c r="AH757" s="206"/>
      <c r="AI757" s="206"/>
      <c r="AJ757" s="206"/>
      <c r="AK757" s="206"/>
      <c r="AL757" s="206"/>
      <c r="AM757" s="206"/>
      <c r="AN757" s="206"/>
      <c r="AO757" s="206"/>
      <c r="AP757" s="206"/>
      <c r="AQ757" s="206"/>
      <c r="AR757" s="206"/>
      <c r="AS757" s="206"/>
      <c r="AT757" s="206"/>
      <c r="AU757" s="206"/>
      <c r="AV757" s="206"/>
      <c r="AW757" s="206"/>
      <c r="AX757" s="206"/>
      <c r="AY757" s="206"/>
      <c r="AZ757" s="206"/>
      <c r="BA757" s="206"/>
      <c r="BB757" s="206"/>
      <c r="BC757" s="206"/>
      <c r="BD757" s="206"/>
      <c r="BE757" s="206"/>
      <c r="BF757" s="206"/>
      <c r="BG757" s="206"/>
      <c r="BH757" s="206"/>
      <c r="BI757" s="206"/>
      <c r="BJ757" s="206"/>
      <c r="BK757" s="206"/>
      <c r="BL757" s="206"/>
      <c r="BM757" s="206"/>
      <c r="BN757" s="206"/>
      <c r="BO757" s="206"/>
      <c r="BP757" s="206"/>
      <c r="BQ757" s="206"/>
      <c r="BR757" s="206"/>
      <c r="BS757" s="206"/>
      <c r="BT757" s="24"/>
      <c r="BU757" s="24"/>
      <c r="BV757" s="24"/>
      <c r="BW757" s="24"/>
      <c r="BX757" s="24"/>
    </row>
    <row r="758" spans="1:76" s="331" customFormat="1" ht="19.899999999999999" customHeight="1">
      <c r="A758" s="31">
        <v>791</v>
      </c>
      <c r="B758" s="376"/>
      <c r="C758" s="226" t="s">
        <v>520</v>
      </c>
      <c r="D758" s="226" t="s">
        <v>277</v>
      </c>
      <c r="E758" s="225" t="s">
        <v>62</v>
      </c>
      <c r="F758" s="225" t="s">
        <v>1884</v>
      </c>
      <c r="G758" s="225"/>
      <c r="H758" s="227" t="s">
        <v>269</v>
      </c>
      <c r="I758" s="228" t="s">
        <v>351</v>
      </c>
      <c r="J758" s="225" t="s">
        <v>71</v>
      </c>
      <c r="K758" s="225" t="s">
        <v>29</v>
      </c>
      <c r="L758" s="225" t="s">
        <v>19</v>
      </c>
      <c r="M758" s="225" t="s">
        <v>24</v>
      </c>
      <c r="N758" s="227">
        <v>1980.4</v>
      </c>
      <c r="O758" s="227"/>
      <c r="P758" s="225" t="s">
        <v>22</v>
      </c>
      <c r="Q758" s="229"/>
      <c r="R758" s="377">
        <v>2002.6002839999999</v>
      </c>
      <c r="S758" s="550"/>
      <c r="T758" s="206"/>
      <c r="U758" s="206"/>
      <c r="V758" s="206"/>
      <c r="W758" s="206"/>
      <c r="X758" s="206"/>
      <c r="Y758" s="206"/>
      <c r="Z758" s="206"/>
      <c r="AA758" s="206"/>
      <c r="AB758" s="206"/>
      <c r="AC758" s="206"/>
      <c r="AD758" s="206"/>
      <c r="AE758" s="206"/>
      <c r="AF758" s="206"/>
      <c r="AG758" s="206"/>
      <c r="AH758" s="206"/>
      <c r="AI758" s="206"/>
      <c r="AJ758" s="206"/>
      <c r="AK758" s="206"/>
      <c r="AL758" s="206"/>
      <c r="AM758" s="206"/>
      <c r="AN758" s="206"/>
      <c r="AO758" s="206"/>
      <c r="AP758" s="206"/>
      <c r="AQ758" s="206"/>
      <c r="AR758" s="206"/>
      <c r="AS758" s="206"/>
      <c r="AT758" s="206"/>
      <c r="AU758" s="206"/>
      <c r="AV758" s="206"/>
      <c r="AW758" s="206"/>
      <c r="AX758" s="206"/>
      <c r="AY758" s="206"/>
      <c r="AZ758" s="206"/>
      <c r="BA758" s="206"/>
      <c r="BB758" s="206"/>
      <c r="BC758" s="206"/>
      <c r="BD758" s="206"/>
      <c r="BE758" s="206"/>
      <c r="BF758" s="206"/>
      <c r="BG758" s="206"/>
      <c r="BH758" s="206"/>
      <c r="BI758" s="206"/>
      <c r="BJ758" s="206"/>
      <c r="BK758" s="206"/>
      <c r="BL758" s="206"/>
      <c r="BM758" s="206"/>
      <c r="BN758" s="206"/>
      <c r="BO758" s="206"/>
      <c r="BP758" s="206"/>
      <c r="BQ758" s="206"/>
      <c r="BR758" s="206"/>
      <c r="BS758" s="206"/>
      <c r="BT758" s="24"/>
      <c r="BU758" s="24"/>
      <c r="BV758" s="24"/>
      <c r="BW758" s="24"/>
      <c r="BX758" s="24"/>
    </row>
    <row r="759" spans="1:76" s="331" customFormat="1" ht="19.899999999999999" customHeight="1">
      <c r="A759" s="37">
        <v>792</v>
      </c>
      <c r="B759" s="376"/>
      <c r="C759" s="226" t="s">
        <v>521</v>
      </c>
      <c r="D759" s="226" t="s">
        <v>278</v>
      </c>
      <c r="E759" s="225" t="s">
        <v>62</v>
      </c>
      <c r="F759" s="225" t="s">
        <v>1884</v>
      </c>
      <c r="G759" s="225"/>
      <c r="H759" s="227" t="s">
        <v>269</v>
      </c>
      <c r="I759" s="228" t="s">
        <v>351</v>
      </c>
      <c r="J759" s="225" t="s">
        <v>71</v>
      </c>
      <c r="K759" s="225" t="s">
        <v>29</v>
      </c>
      <c r="L759" s="225" t="s">
        <v>19</v>
      </c>
      <c r="M759" s="225" t="s">
        <v>38</v>
      </c>
      <c r="N759" s="227">
        <v>1980.4</v>
      </c>
      <c r="O759" s="227"/>
      <c r="P759" s="225" t="s">
        <v>21</v>
      </c>
      <c r="Q759" s="229" t="s">
        <v>49</v>
      </c>
      <c r="R759" s="377">
        <v>2002.6002839999999</v>
      </c>
      <c r="S759" s="550"/>
      <c r="T759" s="206"/>
      <c r="U759" s="206"/>
      <c r="V759" s="206"/>
      <c r="W759" s="206"/>
      <c r="X759" s="206"/>
      <c r="Y759" s="206"/>
      <c r="Z759" s="206"/>
      <c r="AA759" s="206"/>
      <c r="AB759" s="206"/>
      <c r="AC759" s="206"/>
      <c r="AD759" s="206"/>
      <c r="AE759" s="206"/>
      <c r="AF759" s="206"/>
      <c r="AG759" s="206"/>
      <c r="AH759" s="206"/>
      <c r="AI759" s="206"/>
      <c r="AJ759" s="206"/>
      <c r="AK759" s="206"/>
      <c r="AL759" s="206"/>
      <c r="AM759" s="206"/>
      <c r="AN759" s="206"/>
      <c r="AO759" s="206"/>
      <c r="AP759" s="206"/>
      <c r="AQ759" s="206"/>
      <c r="AR759" s="206"/>
      <c r="AS759" s="206"/>
      <c r="AT759" s="206"/>
      <c r="AU759" s="206"/>
      <c r="AV759" s="206"/>
      <c r="AW759" s="206"/>
      <c r="AX759" s="206"/>
      <c r="AY759" s="206"/>
      <c r="AZ759" s="206"/>
      <c r="BA759" s="206"/>
      <c r="BB759" s="206"/>
      <c r="BC759" s="206"/>
      <c r="BD759" s="206"/>
      <c r="BE759" s="206"/>
      <c r="BF759" s="206"/>
      <c r="BG759" s="206"/>
      <c r="BH759" s="206"/>
      <c r="BI759" s="206"/>
      <c r="BJ759" s="206"/>
      <c r="BK759" s="206"/>
      <c r="BL759" s="206"/>
      <c r="BM759" s="206"/>
      <c r="BN759" s="206"/>
      <c r="BO759" s="206"/>
      <c r="BP759" s="206"/>
      <c r="BQ759" s="206"/>
      <c r="BR759" s="206"/>
      <c r="BS759" s="206"/>
      <c r="BT759" s="24"/>
      <c r="BU759" s="24"/>
      <c r="BV759" s="24"/>
      <c r="BW759" s="24"/>
      <c r="BX759" s="24"/>
    </row>
    <row r="760" spans="1:76" s="331" customFormat="1" ht="19.899999999999999" customHeight="1">
      <c r="A760" s="31">
        <v>793</v>
      </c>
      <c r="B760" s="376"/>
      <c r="C760" s="226" t="s">
        <v>522</v>
      </c>
      <c r="D760" s="226" t="s">
        <v>279</v>
      </c>
      <c r="E760" s="225" t="s">
        <v>62</v>
      </c>
      <c r="F760" s="225" t="s">
        <v>1884</v>
      </c>
      <c r="G760" s="225"/>
      <c r="H760" s="227" t="s">
        <v>269</v>
      </c>
      <c r="I760" s="228" t="s">
        <v>351</v>
      </c>
      <c r="J760" s="225" t="s">
        <v>71</v>
      </c>
      <c r="K760" s="225" t="s">
        <v>29</v>
      </c>
      <c r="L760" s="225" t="s">
        <v>19</v>
      </c>
      <c r="M760" s="225" t="s">
        <v>31</v>
      </c>
      <c r="N760" s="227">
        <v>1980.4</v>
      </c>
      <c r="O760" s="227"/>
      <c r="P760" s="225" t="s">
        <v>22</v>
      </c>
      <c r="Q760" s="229"/>
      <c r="R760" s="377">
        <v>2002.6002839999999</v>
      </c>
      <c r="S760" s="550"/>
      <c r="T760" s="206"/>
      <c r="U760" s="206"/>
      <c r="V760" s="206"/>
      <c r="W760" s="206"/>
      <c r="X760" s="206"/>
      <c r="Y760" s="206"/>
      <c r="Z760" s="206"/>
      <c r="AA760" s="206"/>
      <c r="AB760" s="206"/>
      <c r="AC760" s="206"/>
      <c r="AD760" s="206"/>
      <c r="AE760" s="206"/>
      <c r="AF760" s="206"/>
      <c r="AG760" s="206"/>
      <c r="AH760" s="206"/>
      <c r="AI760" s="206"/>
      <c r="AJ760" s="206"/>
      <c r="AK760" s="206"/>
      <c r="AL760" s="206"/>
      <c r="AM760" s="206"/>
      <c r="AN760" s="206"/>
      <c r="AO760" s="206"/>
      <c r="AP760" s="206"/>
      <c r="AQ760" s="206"/>
      <c r="AR760" s="206"/>
      <c r="AS760" s="206"/>
      <c r="AT760" s="206"/>
      <c r="AU760" s="206"/>
      <c r="AV760" s="206"/>
      <c r="AW760" s="206"/>
      <c r="AX760" s="206"/>
      <c r="AY760" s="206"/>
      <c r="AZ760" s="206"/>
      <c r="BA760" s="206"/>
      <c r="BB760" s="206"/>
      <c r="BC760" s="206"/>
      <c r="BD760" s="206"/>
      <c r="BE760" s="206"/>
      <c r="BF760" s="206"/>
      <c r="BG760" s="206"/>
      <c r="BH760" s="206"/>
      <c r="BI760" s="206"/>
      <c r="BJ760" s="206"/>
      <c r="BK760" s="206"/>
      <c r="BL760" s="206"/>
      <c r="BM760" s="206"/>
      <c r="BN760" s="206"/>
      <c r="BO760" s="206"/>
      <c r="BP760" s="206"/>
      <c r="BQ760" s="206"/>
      <c r="BR760" s="206"/>
      <c r="BS760" s="206"/>
      <c r="BT760" s="24"/>
      <c r="BU760" s="24"/>
      <c r="BV760" s="24"/>
      <c r="BW760" s="24"/>
      <c r="BX760" s="24"/>
    </row>
    <row r="761" spans="1:76" s="331" customFormat="1" ht="19.899999999999999" customHeight="1" thickBot="1">
      <c r="A761" s="31">
        <v>794</v>
      </c>
      <c r="B761" s="369"/>
      <c r="C761" s="370" t="s">
        <v>523</v>
      </c>
      <c r="D761" s="370" t="s">
        <v>280</v>
      </c>
      <c r="E761" s="372" t="s">
        <v>62</v>
      </c>
      <c r="F761" s="372" t="s">
        <v>1884</v>
      </c>
      <c r="G761" s="372"/>
      <c r="H761" s="371" t="s">
        <v>269</v>
      </c>
      <c r="I761" s="373" t="s">
        <v>351</v>
      </c>
      <c r="J761" s="372" t="s">
        <v>71</v>
      </c>
      <c r="K761" s="372" t="s">
        <v>29</v>
      </c>
      <c r="L761" s="372" t="s">
        <v>19</v>
      </c>
      <c r="M761" s="372" t="s">
        <v>36</v>
      </c>
      <c r="N761" s="371">
        <v>594.29999999999995</v>
      </c>
      <c r="O761" s="371"/>
      <c r="P761" s="372" t="s">
        <v>22</v>
      </c>
      <c r="Q761" s="374"/>
      <c r="R761" s="375">
        <v>601.10022500000002</v>
      </c>
      <c r="S761" s="550">
        <f>SUM(R752:R761)</f>
        <v>17055.614035999999</v>
      </c>
      <c r="T761" s="206"/>
      <c r="U761" s="206"/>
      <c r="V761" s="206"/>
      <c r="W761" s="206"/>
      <c r="X761" s="206"/>
      <c r="Y761" s="206"/>
      <c r="Z761" s="206"/>
      <c r="AA761" s="206"/>
      <c r="AB761" s="206"/>
      <c r="AC761" s="206"/>
      <c r="AD761" s="206"/>
      <c r="AE761" s="206"/>
      <c r="AF761" s="206"/>
      <c r="AG761" s="206"/>
      <c r="AH761" s="206"/>
      <c r="AI761" s="206"/>
      <c r="AJ761" s="206"/>
      <c r="AK761" s="206"/>
      <c r="AL761" s="206"/>
      <c r="AM761" s="206"/>
      <c r="AN761" s="206"/>
      <c r="AO761" s="206"/>
      <c r="AP761" s="206"/>
      <c r="AQ761" s="206"/>
      <c r="AR761" s="206"/>
      <c r="AS761" s="206"/>
      <c r="AT761" s="206"/>
      <c r="AU761" s="206"/>
      <c r="AV761" s="206"/>
      <c r="AW761" s="206"/>
      <c r="AX761" s="206"/>
      <c r="AY761" s="206"/>
      <c r="AZ761" s="206"/>
      <c r="BA761" s="206"/>
      <c r="BB761" s="206"/>
      <c r="BC761" s="206"/>
      <c r="BD761" s="206"/>
      <c r="BE761" s="206"/>
      <c r="BF761" s="206"/>
      <c r="BG761" s="206"/>
      <c r="BH761" s="206"/>
      <c r="BI761" s="206"/>
      <c r="BJ761" s="206"/>
      <c r="BK761" s="206"/>
      <c r="BL761" s="206"/>
      <c r="BM761" s="206"/>
      <c r="BN761" s="206"/>
      <c r="BO761" s="206"/>
      <c r="BP761" s="206"/>
      <c r="BQ761" s="206"/>
      <c r="BR761" s="206"/>
      <c r="BS761" s="206"/>
      <c r="BT761" s="24"/>
      <c r="BU761" s="24"/>
      <c r="BV761" s="24"/>
      <c r="BW761" s="24"/>
      <c r="BX761" s="24"/>
    </row>
    <row r="762" spans="1:76" s="331" customFormat="1" ht="19.899999999999999" customHeight="1" thickBot="1">
      <c r="A762" s="160"/>
      <c r="B762" s="866">
        <v>119</v>
      </c>
      <c r="C762" s="867" t="s">
        <v>1271</v>
      </c>
      <c r="D762" s="867" t="s">
        <v>1272</v>
      </c>
      <c r="E762" s="867" t="s">
        <v>63</v>
      </c>
      <c r="F762" s="867" t="s">
        <v>17</v>
      </c>
      <c r="G762" s="867"/>
      <c r="H762" s="868" t="s">
        <v>1273</v>
      </c>
      <c r="I762" s="869" t="s">
        <v>1274</v>
      </c>
      <c r="J762" s="867" t="s">
        <v>71</v>
      </c>
      <c r="K762" s="867" t="s">
        <v>1885</v>
      </c>
      <c r="L762" s="867" t="s">
        <v>1013</v>
      </c>
      <c r="M762" s="867" t="s">
        <v>108</v>
      </c>
      <c r="N762" s="870">
        <v>4159.7700000000004</v>
      </c>
      <c r="O762" s="867" t="s">
        <v>58</v>
      </c>
      <c r="P762" s="871" t="s">
        <v>22</v>
      </c>
      <c r="Q762" s="871"/>
      <c r="R762" s="872">
        <v>4159.7700000000004</v>
      </c>
      <c r="S762" s="712">
        <f>SUM(R762)</f>
        <v>4159.7700000000004</v>
      </c>
      <c r="T762" s="218"/>
      <c r="U762" s="218"/>
      <c r="V762" s="218"/>
      <c r="W762" s="218"/>
      <c r="X762" s="218"/>
      <c r="Y762" s="218"/>
      <c r="Z762" s="218"/>
      <c r="AA762" s="218"/>
      <c r="AB762" s="218"/>
      <c r="AC762" s="218"/>
      <c r="AD762" s="218"/>
      <c r="AE762" s="218"/>
      <c r="AF762" s="218"/>
      <c r="AG762" s="218"/>
      <c r="AH762" s="218"/>
      <c r="AI762" s="218"/>
      <c r="AJ762" s="218"/>
      <c r="AK762" s="218"/>
      <c r="AL762" s="218"/>
      <c r="AM762" s="218"/>
      <c r="AN762" s="218"/>
      <c r="AO762" s="218"/>
      <c r="AP762" s="218"/>
      <c r="AQ762" s="218"/>
      <c r="AR762" s="218"/>
      <c r="AS762" s="218"/>
      <c r="AT762" s="218"/>
      <c r="AU762" s="218"/>
      <c r="AV762" s="218"/>
      <c r="AW762" s="218"/>
      <c r="AX762" s="218"/>
      <c r="AY762" s="218"/>
      <c r="AZ762" s="218"/>
      <c r="BA762" s="218"/>
      <c r="BB762" s="218"/>
      <c r="BC762" s="218"/>
      <c r="BD762" s="218"/>
      <c r="BE762" s="218"/>
      <c r="BF762" s="218"/>
      <c r="BG762" s="218"/>
      <c r="BH762" s="218"/>
      <c r="BI762" s="218"/>
      <c r="BJ762" s="218"/>
      <c r="BK762" s="218"/>
      <c r="BL762" s="218"/>
      <c r="BM762" s="218"/>
      <c r="BN762" s="218"/>
      <c r="BO762" s="218"/>
      <c r="BP762" s="218"/>
      <c r="BQ762" s="218"/>
      <c r="BR762" s="218"/>
      <c r="BS762" s="218"/>
      <c r="BT762" s="219"/>
      <c r="BU762" s="219"/>
      <c r="BV762" s="219"/>
      <c r="BW762" s="219"/>
      <c r="BX762" s="219"/>
    </row>
    <row r="763" spans="1:76" s="331" customFormat="1" ht="19.899999999999999" customHeight="1">
      <c r="A763" s="37">
        <v>849</v>
      </c>
      <c r="B763" s="378">
        <v>120</v>
      </c>
      <c r="C763" s="364" t="s">
        <v>473</v>
      </c>
      <c r="D763" s="364" t="s">
        <v>421</v>
      </c>
      <c r="E763" s="379" t="s">
        <v>63</v>
      </c>
      <c r="F763" s="379" t="s">
        <v>17</v>
      </c>
      <c r="G763" s="379"/>
      <c r="H763" s="364" t="s">
        <v>422</v>
      </c>
      <c r="I763" s="364" t="s">
        <v>423</v>
      </c>
      <c r="J763" s="379" t="s">
        <v>352</v>
      </c>
      <c r="K763" s="379" t="s">
        <v>424</v>
      </c>
      <c r="L763" s="379" t="s">
        <v>19</v>
      </c>
      <c r="M763" s="379" t="s">
        <v>24</v>
      </c>
      <c r="N763" s="380">
        <v>653.6</v>
      </c>
      <c r="O763" s="364" t="s">
        <v>425</v>
      </c>
      <c r="P763" s="379" t="s">
        <v>21</v>
      </c>
      <c r="Q763" s="367">
        <v>0.1</v>
      </c>
      <c r="R763" s="368">
        <v>660.39150400000005</v>
      </c>
      <c r="S763" s="550"/>
      <c r="T763" s="206"/>
      <c r="U763" s="206"/>
      <c r="V763" s="206"/>
      <c r="W763" s="206"/>
      <c r="X763" s="206"/>
      <c r="Y763" s="206"/>
      <c r="Z763" s="206"/>
      <c r="AA763" s="206"/>
      <c r="AB763" s="206"/>
      <c r="AC763" s="206"/>
      <c r="AD763" s="206"/>
      <c r="AE763" s="206"/>
      <c r="AF763" s="206"/>
      <c r="AG763" s="206"/>
      <c r="AH763" s="206"/>
      <c r="AI763" s="206"/>
      <c r="AJ763" s="206"/>
      <c r="AK763" s="206"/>
      <c r="AL763" s="206"/>
      <c r="AM763" s="206"/>
      <c r="AN763" s="206"/>
      <c r="AO763" s="206"/>
      <c r="AP763" s="206"/>
      <c r="AQ763" s="206"/>
      <c r="AR763" s="206"/>
      <c r="AS763" s="206"/>
      <c r="AT763" s="206"/>
      <c r="AU763" s="206"/>
      <c r="AV763" s="206"/>
      <c r="AW763" s="206"/>
      <c r="AX763" s="206"/>
      <c r="AY763" s="206"/>
      <c r="AZ763" s="206"/>
      <c r="BA763" s="206"/>
      <c r="BB763" s="206"/>
      <c r="BC763" s="206"/>
      <c r="BD763" s="206"/>
      <c r="BE763" s="206"/>
      <c r="BF763" s="206"/>
      <c r="BG763" s="206"/>
      <c r="BH763" s="206"/>
      <c r="BI763" s="206"/>
      <c r="BJ763" s="206"/>
      <c r="BK763" s="206"/>
      <c r="BL763" s="206"/>
      <c r="BM763" s="206"/>
      <c r="BN763" s="206"/>
      <c r="BO763" s="206"/>
      <c r="BP763" s="206"/>
      <c r="BQ763" s="206"/>
      <c r="BR763" s="206"/>
      <c r="BS763" s="206"/>
      <c r="BT763" s="24"/>
      <c r="BU763" s="24"/>
      <c r="BV763" s="24"/>
      <c r="BW763" s="24"/>
      <c r="BX763" s="24"/>
    </row>
    <row r="764" spans="1:76" s="331" customFormat="1" ht="19.899999999999999" customHeight="1">
      <c r="A764" s="31">
        <v>850</v>
      </c>
      <c r="B764" s="381"/>
      <c r="C764" s="226" t="s">
        <v>474</v>
      </c>
      <c r="D764" s="226" t="s">
        <v>426</v>
      </c>
      <c r="E764" s="303" t="s">
        <v>63</v>
      </c>
      <c r="F764" s="303" t="s">
        <v>17</v>
      </c>
      <c r="G764" s="303"/>
      <c r="H764" s="226" t="s">
        <v>422</v>
      </c>
      <c r="I764" s="228" t="s">
        <v>351</v>
      </c>
      <c r="J764" s="303" t="s">
        <v>352</v>
      </c>
      <c r="K764" s="303" t="s">
        <v>1885</v>
      </c>
      <c r="L764" s="303" t="s">
        <v>19</v>
      </c>
      <c r="M764" s="303" t="s">
        <v>36</v>
      </c>
      <c r="N764" s="230">
        <v>529.29999999999995</v>
      </c>
      <c r="O764" s="226" t="s">
        <v>425</v>
      </c>
      <c r="P764" s="303" t="s">
        <v>21</v>
      </c>
      <c r="Q764" s="229">
        <v>0.1</v>
      </c>
      <c r="R764" s="377">
        <v>534.83187399999997</v>
      </c>
      <c r="S764" s="550"/>
      <c r="T764" s="206"/>
      <c r="U764" s="206"/>
      <c r="V764" s="206"/>
      <c r="W764" s="206"/>
      <c r="X764" s="206"/>
      <c r="Y764" s="206"/>
      <c r="Z764" s="206"/>
      <c r="AA764" s="206"/>
      <c r="AB764" s="206"/>
      <c r="AC764" s="206"/>
      <c r="AD764" s="206"/>
      <c r="AE764" s="206"/>
      <c r="AF764" s="206"/>
      <c r="AG764" s="206"/>
      <c r="AH764" s="206"/>
      <c r="AI764" s="206"/>
      <c r="AJ764" s="206"/>
      <c r="AK764" s="206"/>
      <c r="AL764" s="206"/>
      <c r="AM764" s="206"/>
      <c r="AN764" s="206"/>
      <c r="AO764" s="206"/>
      <c r="AP764" s="206"/>
      <c r="AQ764" s="206"/>
      <c r="AR764" s="206"/>
      <c r="AS764" s="206"/>
      <c r="AT764" s="206"/>
      <c r="AU764" s="206"/>
      <c r="AV764" s="206"/>
      <c r="AW764" s="206"/>
      <c r="AX764" s="206"/>
      <c r="AY764" s="206"/>
      <c r="AZ764" s="206"/>
      <c r="BA764" s="206"/>
      <c r="BB764" s="206"/>
      <c r="BC764" s="206"/>
      <c r="BD764" s="206"/>
      <c r="BE764" s="206"/>
      <c r="BF764" s="206"/>
      <c r="BG764" s="206"/>
      <c r="BH764" s="206"/>
      <c r="BI764" s="206"/>
      <c r="BJ764" s="206"/>
      <c r="BK764" s="206"/>
      <c r="BL764" s="206"/>
      <c r="BM764" s="206"/>
      <c r="BN764" s="206"/>
      <c r="BO764" s="206"/>
      <c r="BP764" s="206"/>
      <c r="BQ764" s="206"/>
      <c r="BR764" s="206"/>
      <c r="BS764" s="206"/>
      <c r="BT764" s="24"/>
      <c r="BU764" s="24"/>
      <c r="BV764" s="24"/>
      <c r="BW764" s="24"/>
      <c r="BX764" s="24"/>
    </row>
    <row r="765" spans="1:76" s="331" customFormat="1" ht="19.899999999999999" customHeight="1">
      <c r="A765" s="43">
        <v>852</v>
      </c>
      <c r="B765" s="381"/>
      <c r="C765" s="226" t="s">
        <v>476</v>
      </c>
      <c r="D765" s="226" t="s">
        <v>429</v>
      </c>
      <c r="E765" s="303" t="s">
        <v>63</v>
      </c>
      <c r="F765" s="303" t="s">
        <v>17</v>
      </c>
      <c r="G765" s="303"/>
      <c r="H765" s="226" t="s">
        <v>422</v>
      </c>
      <c r="I765" s="228" t="s">
        <v>351</v>
      </c>
      <c r="J765" s="303" t="s">
        <v>352</v>
      </c>
      <c r="K765" s="303" t="s">
        <v>428</v>
      </c>
      <c r="L765" s="303" t="s">
        <v>19</v>
      </c>
      <c r="M765" s="303" t="s">
        <v>430</v>
      </c>
      <c r="N765" s="230">
        <v>230.4</v>
      </c>
      <c r="O765" s="226" t="s">
        <v>425</v>
      </c>
      <c r="P765" s="303" t="s">
        <v>21</v>
      </c>
      <c r="Q765" s="229">
        <v>0.1</v>
      </c>
      <c r="R765" s="377">
        <v>232.85642300000001</v>
      </c>
      <c r="S765" s="550"/>
      <c r="T765" s="206"/>
      <c r="U765" s="206"/>
      <c r="V765" s="206"/>
      <c r="W765" s="206"/>
      <c r="X765" s="206"/>
      <c r="Y765" s="206"/>
      <c r="Z765" s="206"/>
      <c r="AA765" s="206"/>
      <c r="AB765" s="206"/>
      <c r="AC765" s="206"/>
      <c r="AD765" s="206"/>
      <c r="AE765" s="206"/>
      <c r="AF765" s="206"/>
      <c r="AG765" s="206"/>
      <c r="AH765" s="206"/>
      <c r="AI765" s="206"/>
      <c r="AJ765" s="206"/>
      <c r="AK765" s="206"/>
      <c r="AL765" s="206"/>
      <c r="AM765" s="206"/>
      <c r="AN765" s="206"/>
      <c r="AO765" s="206"/>
      <c r="AP765" s="206"/>
      <c r="AQ765" s="206"/>
      <c r="AR765" s="206"/>
      <c r="AS765" s="206"/>
      <c r="AT765" s="206"/>
      <c r="AU765" s="206"/>
      <c r="AV765" s="206"/>
      <c r="AW765" s="206"/>
      <c r="AX765" s="206"/>
      <c r="AY765" s="206"/>
      <c r="AZ765" s="206"/>
      <c r="BA765" s="206"/>
      <c r="BB765" s="206"/>
      <c r="BC765" s="206"/>
      <c r="BD765" s="206"/>
      <c r="BE765" s="206"/>
      <c r="BF765" s="206"/>
      <c r="BG765" s="206"/>
      <c r="BH765" s="206"/>
      <c r="BI765" s="206"/>
      <c r="BJ765" s="206"/>
      <c r="BK765" s="206"/>
      <c r="BL765" s="206"/>
      <c r="BM765" s="206"/>
      <c r="BN765" s="206"/>
      <c r="BO765" s="206"/>
      <c r="BP765" s="206"/>
      <c r="BQ765" s="206"/>
      <c r="BR765" s="206"/>
      <c r="BS765" s="206"/>
      <c r="BT765" s="24"/>
      <c r="BU765" s="24"/>
      <c r="BV765" s="24"/>
      <c r="BW765" s="24"/>
      <c r="BX765" s="24"/>
    </row>
    <row r="766" spans="1:76" s="331" customFormat="1" ht="19.899999999999999" customHeight="1" thickBot="1">
      <c r="A766" s="37">
        <v>851</v>
      </c>
      <c r="B766" s="382"/>
      <c r="C766" s="370" t="s">
        <v>475</v>
      </c>
      <c r="D766" s="370" t="s">
        <v>427</v>
      </c>
      <c r="E766" s="383" t="s">
        <v>63</v>
      </c>
      <c r="F766" s="383" t="s">
        <v>17</v>
      </c>
      <c r="G766" s="383"/>
      <c r="H766" s="370" t="s">
        <v>422</v>
      </c>
      <c r="I766" s="373" t="s">
        <v>351</v>
      </c>
      <c r="J766" s="383" t="s">
        <v>352</v>
      </c>
      <c r="K766" s="383" t="s">
        <v>428</v>
      </c>
      <c r="L766" s="383" t="s">
        <v>19</v>
      </c>
      <c r="M766" s="383" t="s">
        <v>25</v>
      </c>
      <c r="N766" s="384">
        <v>1233.3</v>
      </c>
      <c r="O766" s="370" t="s">
        <v>425</v>
      </c>
      <c r="P766" s="383" t="s">
        <v>21</v>
      </c>
      <c r="Q766" s="374">
        <v>0.1</v>
      </c>
      <c r="R766" s="375">
        <v>1246.448897</v>
      </c>
      <c r="S766" s="550">
        <f>SUM(R763:R766)</f>
        <v>2674.5286980000001</v>
      </c>
      <c r="T766" s="206"/>
      <c r="U766" s="206"/>
      <c r="V766" s="206"/>
      <c r="W766" s="206"/>
      <c r="X766" s="206"/>
      <c r="Y766" s="206"/>
      <c r="Z766" s="206"/>
      <c r="AA766" s="206"/>
      <c r="AB766" s="206"/>
      <c r="AC766" s="206"/>
      <c r="AD766" s="206"/>
      <c r="AE766" s="206"/>
      <c r="AF766" s="206"/>
      <c r="AG766" s="206"/>
      <c r="AH766" s="206"/>
      <c r="AI766" s="206"/>
      <c r="AJ766" s="206"/>
      <c r="AK766" s="206"/>
      <c r="AL766" s="206"/>
      <c r="AM766" s="206"/>
      <c r="AN766" s="206"/>
      <c r="AO766" s="206"/>
      <c r="AP766" s="206"/>
      <c r="AQ766" s="206"/>
      <c r="AR766" s="206"/>
      <c r="AS766" s="206"/>
      <c r="AT766" s="206"/>
      <c r="AU766" s="206"/>
      <c r="AV766" s="206"/>
      <c r="AW766" s="206"/>
      <c r="AX766" s="206"/>
      <c r="AY766" s="206"/>
      <c r="AZ766" s="206"/>
      <c r="BA766" s="206"/>
      <c r="BB766" s="206"/>
      <c r="BC766" s="206"/>
      <c r="BD766" s="206"/>
      <c r="BE766" s="206"/>
      <c r="BF766" s="206"/>
      <c r="BG766" s="206"/>
      <c r="BH766" s="206"/>
      <c r="BI766" s="206"/>
      <c r="BJ766" s="206"/>
      <c r="BK766" s="206"/>
      <c r="BL766" s="206"/>
      <c r="BM766" s="206"/>
      <c r="BN766" s="206"/>
      <c r="BO766" s="206"/>
      <c r="BP766" s="206"/>
      <c r="BQ766" s="206"/>
      <c r="BR766" s="206"/>
      <c r="BS766" s="206"/>
      <c r="BT766" s="24"/>
      <c r="BU766" s="24"/>
      <c r="BV766" s="24"/>
      <c r="BW766" s="24"/>
      <c r="BX766" s="24"/>
    </row>
    <row r="767" spans="1:76" s="331" customFormat="1" ht="19.899999999999999" customHeight="1">
      <c r="A767" s="48"/>
      <c r="B767" s="446">
        <v>121</v>
      </c>
      <c r="C767" s="862" t="s">
        <v>1285</v>
      </c>
      <c r="D767" s="862" t="s">
        <v>1286</v>
      </c>
      <c r="E767" s="862" t="s">
        <v>63</v>
      </c>
      <c r="F767" s="862" t="s">
        <v>17</v>
      </c>
      <c r="G767" s="862"/>
      <c r="H767" s="863" t="s">
        <v>1287</v>
      </c>
      <c r="I767" s="799" t="s">
        <v>1288</v>
      </c>
      <c r="J767" s="862" t="s">
        <v>71</v>
      </c>
      <c r="K767" s="862" t="s">
        <v>29</v>
      </c>
      <c r="L767" s="862" t="s">
        <v>19</v>
      </c>
      <c r="M767" s="862" t="s">
        <v>19</v>
      </c>
      <c r="N767" s="539">
        <v>2000</v>
      </c>
      <c r="O767" s="862" t="s">
        <v>1270</v>
      </c>
      <c r="P767" s="449" t="s">
        <v>77</v>
      </c>
      <c r="Q767" s="452">
        <v>0.2</v>
      </c>
      <c r="R767" s="495">
        <v>2026.199331</v>
      </c>
      <c r="S767" s="551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  <c r="AK767" s="214"/>
      <c r="AL767" s="214"/>
      <c r="AM767" s="214"/>
      <c r="AN767" s="214"/>
      <c r="AO767" s="214"/>
      <c r="AP767" s="214"/>
      <c r="AQ767" s="214"/>
      <c r="AR767" s="214"/>
      <c r="AS767" s="214"/>
      <c r="AT767" s="214"/>
      <c r="AU767" s="214"/>
      <c r="AV767" s="214"/>
      <c r="AW767" s="214"/>
      <c r="AX767" s="214"/>
      <c r="AY767" s="214"/>
      <c r="AZ767" s="214"/>
      <c r="BA767" s="214"/>
      <c r="BB767" s="214"/>
      <c r="BC767" s="214"/>
      <c r="BD767" s="214"/>
      <c r="BE767" s="214"/>
      <c r="BF767" s="214"/>
      <c r="BG767" s="214"/>
      <c r="BH767" s="214"/>
      <c r="BI767" s="214"/>
      <c r="BJ767" s="214"/>
      <c r="BK767" s="214"/>
      <c r="BL767" s="214"/>
      <c r="BM767" s="214"/>
      <c r="BN767" s="214"/>
      <c r="BO767" s="214"/>
      <c r="BP767" s="214"/>
      <c r="BQ767" s="214"/>
      <c r="BR767" s="214"/>
      <c r="BS767" s="214"/>
      <c r="BT767" s="215"/>
      <c r="BU767" s="215"/>
      <c r="BV767" s="215"/>
      <c r="BW767" s="215"/>
      <c r="BX767" s="215"/>
    </row>
    <row r="768" spans="1:76" s="331" customFormat="1" ht="19.899999999999999" customHeight="1">
      <c r="A768" s="48"/>
      <c r="B768" s="389"/>
      <c r="C768" s="187" t="s">
        <v>1289</v>
      </c>
      <c r="D768" s="187" t="s">
        <v>1290</v>
      </c>
      <c r="E768" s="187" t="s">
        <v>63</v>
      </c>
      <c r="F768" s="187" t="s">
        <v>17</v>
      </c>
      <c r="G768" s="187"/>
      <c r="H768" s="188" t="s">
        <v>1287</v>
      </c>
      <c r="I768" s="956" t="s">
        <v>351</v>
      </c>
      <c r="J768" s="187" t="s">
        <v>71</v>
      </c>
      <c r="K768" s="187" t="s">
        <v>29</v>
      </c>
      <c r="L768" s="187" t="s">
        <v>19</v>
      </c>
      <c r="M768" s="187" t="s">
        <v>20</v>
      </c>
      <c r="N768" s="116">
        <v>2000</v>
      </c>
      <c r="O768" s="187" t="s">
        <v>1270</v>
      </c>
      <c r="P768" s="73" t="s">
        <v>21</v>
      </c>
      <c r="Q768" s="282">
        <v>0.15</v>
      </c>
      <c r="R768" s="518">
        <v>2026.199331</v>
      </c>
      <c r="S768" s="551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  <c r="AK768" s="214"/>
      <c r="AL768" s="214"/>
      <c r="AM768" s="214"/>
      <c r="AN768" s="214"/>
      <c r="AO768" s="214"/>
      <c r="AP768" s="214"/>
      <c r="AQ768" s="214"/>
      <c r="AR768" s="214"/>
      <c r="AS768" s="214"/>
      <c r="AT768" s="214"/>
      <c r="AU768" s="214"/>
      <c r="AV768" s="214"/>
      <c r="AW768" s="214"/>
      <c r="AX768" s="214"/>
      <c r="AY768" s="214"/>
      <c r="AZ768" s="214"/>
      <c r="BA768" s="214"/>
      <c r="BB768" s="214"/>
      <c r="BC768" s="214"/>
      <c r="BD768" s="214"/>
      <c r="BE768" s="214"/>
      <c r="BF768" s="214"/>
      <c r="BG768" s="214"/>
      <c r="BH768" s="214"/>
      <c r="BI768" s="214"/>
      <c r="BJ768" s="214"/>
      <c r="BK768" s="214"/>
      <c r="BL768" s="214"/>
      <c r="BM768" s="214"/>
      <c r="BN768" s="214"/>
      <c r="BO768" s="214"/>
      <c r="BP768" s="214"/>
      <c r="BQ768" s="214"/>
      <c r="BR768" s="214"/>
      <c r="BS768" s="214"/>
      <c r="BT768" s="215"/>
      <c r="BU768" s="215"/>
      <c r="BV768" s="215"/>
      <c r="BW768" s="215"/>
      <c r="BX768" s="215"/>
    </row>
    <row r="769" spans="1:76" s="331" customFormat="1" ht="19.899999999999999" customHeight="1">
      <c r="A769" s="48"/>
      <c r="B769" s="389"/>
      <c r="C769" s="187" t="s">
        <v>1291</v>
      </c>
      <c r="D769" s="187" t="s">
        <v>1292</v>
      </c>
      <c r="E769" s="187" t="s">
        <v>63</v>
      </c>
      <c r="F769" s="187" t="s">
        <v>17</v>
      </c>
      <c r="G769" s="187"/>
      <c r="H769" s="188" t="s">
        <v>1287</v>
      </c>
      <c r="I769" s="956" t="s">
        <v>351</v>
      </c>
      <c r="J769" s="187" t="s">
        <v>71</v>
      </c>
      <c r="K769" s="187" t="s">
        <v>29</v>
      </c>
      <c r="L769" s="187" t="s">
        <v>19</v>
      </c>
      <c r="M769" s="187" t="s">
        <v>38</v>
      </c>
      <c r="N769" s="116">
        <v>930</v>
      </c>
      <c r="O769" s="187" t="s">
        <v>1270</v>
      </c>
      <c r="P769" s="73" t="s">
        <v>21</v>
      </c>
      <c r="Q769" s="282">
        <v>0.15</v>
      </c>
      <c r="R769" s="518">
        <v>942.18268899999998</v>
      </c>
      <c r="S769" s="551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  <c r="AK769" s="214"/>
      <c r="AL769" s="214"/>
      <c r="AM769" s="214"/>
      <c r="AN769" s="214"/>
      <c r="AO769" s="214"/>
      <c r="AP769" s="214"/>
      <c r="AQ769" s="214"/>
      <c r="AR769" s="214"/>
      <c r="AS769" s="214"/>
      <c r="AT769" s="214"/>
      <c r="AU769" s="214"/>
      <c r="AV769" s="214"/>
      <c r="AW769" s="214"/>
      <c r="AX769" s="214"/>
      <c r="AY769" s="214"/>
      <c r="AZ769" s="214"/>
      <c r="BA769" s="214"/>
      <c r="BB769" s="214"/>
      <c r="BC769" s="214"/>
      <c r="BD769" s="214"/>
      <c r="BE769" s="214"/>
      <c r="BF769" s="214"/>
      <c r="BG769" s="214"/>
      <c r="BH769" s="214"/>
      <c r="BI769" s="214"/>
      <c r="BJ769" s="214"/>
      <c r="BK769" s="214"/>
      <c r="BL769" s="214"/>
      <c r="BM769" s="214"/>
      <c r="BN769" s="214"/>
      <c r="BO769" s="214"/>
      <c r="BP769" s="214"/>
      <c r="BQ769" s="214"/>
      <c r="BR769" s="214"/>
      <c r="BS769" s="214"/>
      <c r="BT769" s="215"/>
      <c r="BU769" s="215"/>
      <c r="BV769" s="215"/>
      <c r="BW769" s="215"/>
      <c r="BX769" s="215"/>
    </row>
    <row r="770" spans="1:76" s="331" customFormat="1" ht="19.899999999999999" customHeight="1" thickBot="1">
      <c r="A770" s="48"/>
      <c r="B770" s="390"/>
      <c r="C770" s="864" t="s">
        <v>1293</v>
      </c>
      <c r="D770" s="864" t="s">
        <v>1294</v>
      </c>
      <c r="E770" s="864" t="s">
        <v>63</v>
      </c>
      <c r="F770" s="864" t="s">
        <v>17</v>
      </c>
      <c r="G770" s="864"/>
      <c r="H770" s="865" t="s">
        <v>1287</v>
      </c>
      <c r="I770" s="956" t="s">
        <v>351</v>
      </c>
      <c r="J770" s="864" t="s">
        <v>71</v>
      </c>
      <c r="K770" s="864" t="s">
        <v>29</v>
      </c>
      <c r="L770" s="864" t="s">
        <v>19</v>
      </c>
      <c r="M770" s="864" t="s">
        <v>31</v>
      </c>
      <c r="N770" s="541">
        <v>558.9</v>
      </c>
      <c r="O770" s="864" t="s">
        <v>1270</v>
      </c>
      <c r="P770" s="398" t="s">
        <v>21</v>
      </c>
      <c r="Q770" s="440">
        <v>0.15</v>
      </c>
      <c r="R770" s="501">
        <v>566.22140200000001</v>
      </c>
      <c r="S770" s="551">
        <f>SUM(R767:R770)</f>
        <v>5560.8027529999999</v>
      </c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  <c r="AK770" s="214"/>
      <c r="AL770" s="214"/>
      <c r="AM770" s="214"/>
      <c r="AN770" s="214"/>
      <c r="AO770" s="214"/>
      <c r="AP770" s="214"/>
      <c r="AQ770" s="214"/>
      <c r="AR770" s="214"/>
      <c r="AS770" s="214"/>
      <c r="AT770" s="214"/>
      <c r="AU770" s="214"/>
      <c r="AV770" s="214"/>
      <c r="AW770" s="214"/>
      <c r="AX770" s="214"/>
      <c r="AY770" s="214"/>
      <c r="AZ770" s="214"/>
      <c r="BA770" s="214"/>
      <c r="BB770" s="214"/>
      <c r="BC770" s="214"/>
      <c r="BD770" s="214"/>
      <c r="BE770" s="214"/>
      <c r="BF770" s="214"/>
      <c r="BG770" s="214"/>
      <c r="BH770" s="214"/>
      <c r="BI770" s="214"/>
      <c r="BJ770" s="214"/>
      <c r="BK770" s="214"/>
      <c r="BL770" s="214"/>
      <c r="BM770" s="214"/>
      <c r="BN770" s="214"/>
      <c r="BO770" s="214"/>
      <c r="BP770" s="214"/>
      <c r="BQ770" s="214"/>
      <c r="BR770" s="214"/>
      <c r="BS770" s="214"/>
      <c r="BT770" s="215"/>
      <c r="BU770" s="215"/>
      <c r="BV770" s="215"/>
      <c r="BW770" s="215"/>
      <c r="BX770" s="215"/>
    </row>
    <row r="771" spans="1:76" s="331" customFormat="1" ht="19.899999999999999" customHeight="1">
      <c r="B771" s="446">
        <v>122</v>
      </c>
      <c r="C771" s="859">
        <v>72114470503201</v>
      </c>
      <c r="D771" s="860" t="s">
        <v>1685</v>
      </c>
      <c r="E771" s="860" t="s">
        <v>63</v>
      </c>
      <c r="F771" s="860" t="s">
        <v>17</v>
      </c>
      <c r="G771" s="860"/>
      <c r="H771" s="861" t="s">
        <v>1686</v>
      </c>
      <c r="I771" s="861" t="s">
        <v>1687</v>
      </c>
      <c r="J771" s="860" t="s">
        <v>352</v>
      </c>
      <c r="K771" s="860" t="s">
        <v>27</v>
      </c>
      <c r="L771" s="449">
        <v>13</v>
      </c>
      <c r="M771" s="450">
        <v>1</v>
      </c>
      <c r="N771" s="451">
        <v>1980</v>
      </c>
      <c r="O771" s="449">
        <v>5</v>
      </c>
      <c r="P771" s="449" t="s">
        <v>37</v>
      </c>
      <c r="Q771" s="452">
        <v>0.17</v>
      </c>
      <c r="R771" s="852">
        <v>1999.8966310000001</v>
      </c>
      <c r="S771" s="552"/>
      <c r="T771" s="216"/>
      <c r="U771" s="216"/>
      <c r="V771" s="216"/>
      <c r="W771" s="216"/>
      <c r="X771" s="216"/>
      <c r="Y771" s="216"/>
      <c r="Z771" s="216"/>
      <c r="AA771" s="216"/>
      <c r="AB771" s="216"/>
      <c r="AC771" s="216"/>
      <c r="AD771" s="216"/>
      <c r="AE771" s="216"/>
      <c r="AF771" s="216"/>
      <c r="AG771" s="216"/>
      <c r="AH771" s="216"/>
      <c r="AI771" s="216"/>
      <c r="AJ771" s="216"/>
      <c r="AK771" s="216"/>
      <c r="AL771" s="216"/>
      <c r="AM771" s="216"/>
      <c r="AN771" s="216"/>
      <c r="AO771" s="216"/>
      <c r="AP771" s="216"/>
      <c r="AQ771" s="216"/>
      <c r="AR771" s="216"/>
      <c r="AS771" s="216"/>
      <c r="AT771" s="216"/>
      <c r="AU771" s="216"/>
      <c r="AV771" s="216"/>
      <c r="AW771" s="216"/>
      <c r="AX771" s="216"/>
      <c r="AY771" s="216"/>
      <c r="AZ771" s="216"/>
      <c r="BA771" s="216"/>
      <c r="BB771" s="216"/>
      <c r="BC771" s="216"/>
      <c r="BD771" s="216"/>
      <c r="BE771" s="216"/>
      <c r="BF771" s="216"/>
      <c r="BG771" s="216"/>
      <c r="BH771" s="216"/>
      <c r="BI771" s="216"/>
      <c r="BJ771" s="216"/>
      <c r="BK771" s="216"/>
      <c r="BL771" s="216"/>
      <c r="BM771" s="216"/>
      <c r="BN771" s="216"/>
      <c r="BO771" s="216"/>
      <c r="BP771" s="216"/>
      <c r="BQ771" s="216"/>
      <c r="BR771" s="216"/>
      <c r="BS771" s="216"/>
      <c r="BT771" s="217"/>
      <c r="BU771" s="217"/>
      <c r="BV771" s="217"/>
      <c r="BW771" s="217"/>
      <c r="BX771" s="217"/>
    </row>
    <row r="772" spans="1:76" s="331" customFormat="1" ht="19.899999999999999" customHeight="1" thickBot="1">
      <c r="B772" s="390"/>
      <c r="C772" s="724">
        <v>72114470503202</v>
      </c>
      <c r="D772" s="726" t="s">
        <v>1688</v>
      </c>
      <c r="E772" s="726" t="s">
        <v>63</v>
      </c>
      <c r="F772" s="726" t="s">
        <v>17</v>
      </c>
      <c r="G772" s="726"/>
      <c r="H772" s="727" t="s">
        <v>1686</v>
      </c>
      <c r="I772" s="975" t="s">
        <v>351</v>
      </c>
      <c r="J772" s="726" t="s">
        <v>352</v>
      </c>
      <c r="K772" s="726" t="s">
        <v>27</v>
      </c>
      <c r="L772" s="398">
        <v>13</v>
      </c>
      <c r="M772" s="438">
        <v>2</v>
      </c>
      <c r="N772" s="439">
        <v>32.4</v>
      </c>
      <c r="O772" s="398">
        <v>5</v>
      </c>
      <c r="P772" s="398" t="s">
        <v>37</v>
      </c>
      <c r="Q772" s="440">
        <v>0.17</v>
      </c>
      <c r="R772" s="858">
        <v>32.725580999999998</v>
      </c>
      <c r="S772" s="552">
        <f>SUM(R771:R772)</f>
        <v>2032.622212</v>
      </c>
      <c r="T772" s="216"/>
      <c r="U772" s="216"/>
      <c r="V772" s="216"/>
      <c r="W772" s="216"/>
      <c r="X772" s="216"/>
      <c r="Y772" s="216"/>
      <c r="Z772" s="216"/>
      <c r="AA772" s="216"/>
      <c r="AB772" s="216"/>
      <c r="AC772" s="216"/>
      <c r="AD772" s="216"/>
      <c r="AE772" s="216"/>
      <c r="AF772" s="216"/>
      <c r="AG772" s="216"/>
      <c r="AH772" s="216"/>
      <c r="AI772" s="216"/>
      <c r="AJ772" s="216"/>
      <c r="AK772" s="216"/>
      <c r="AL772" s="216"/>
      <c r="AM772" s="216"/>
      <c r="AN772" s="216"/>
      <c r="AO772" s="216"/>
      <c r="AP772" s="216"/>
      <c r="AQ772" s="216"/>
      <c r="AR772" s="216"/>
      <c r="AS772" s="216"/>
      <c r="AT772" s="216"/>
      <c r="AU772" s="216"/>
      <c r="AV772" s="216"/>
      <c r="AW772" s="216"/>
      <c r="AX772" s="216"/>
      <c r="AY772" s="216"/>
      <c r="AZ772" s="216"/>
      <c r="BA772" s="216"/>
      <c r="BB772" s="216"/>
      <c r="BC772" s="216"/>
      <c r="BD772" s="216"/>
      <c r="BE772" s="216"/>
      <c r="BF772" s="216"/>
      <c r="BG772" s="216"/>
      <c r="BH772" s="216"/>
      <c r="BI772" s="216"/>
      <c r="BJ772" s="216"/>
      <c r="BK772" s="216"/>
      <c r="BL772" s="216"/>
      <c r="BM772" s="216"/>
      <c r="BN772" s="216"/>
      <c r="BO772" s="216"/>
      <c r="BP772" s="216"/>
      <c r="BQ772" s="216"/>
      <c r="BR772" s="216"/>
      <c r="BS772" s="216"/>
      <c r="BT772" s="217"/>
      <c r="BU772" s="217"/>
      <c r="BV772" s="217"/>
      <c r="BW772" s="217"/>
      <c r="BX772" s="217"/>
    </row>
    <row r="773" spans="1:76" s="331" customFormat="1" ht="19.899999999999999" customHeight="1">
      <c r="A773" s="195"/>
      <c r="B773" s="761">
        <v>123</v>
      </c>
      <c r="C773" s="632" t="s">
        <v>1317</v>
      </c>
      <c r="D773" s="632" t="s">
        <v>1318</v>
      </c>
      <c r="E773" s="632" t="s">
        <v>63</v>
      </c>
      <c r="F773" s="632" t="s">
        <v>17</v>
      </c>
      <c r="G773" s="632"/>
      <c r="H773" s="647" t="s">
        <v>1311</v>
      </c>
      <c r="I773" s="799" t="s">
        <v>1312</v>
      </c>
      <c r="J773" s="632" t="s">
        <v>71</v>
      </c>
      <c r="K773" s="632" t="s">
        <v>424</v>
      </c>
      <c r="L773" s="632" t="s">
        <v>23</v>
      </c>
      <c r="M773" s="632" t="s">
        <v>20</v>
      </c>
      <c r="N773" s="493">
        <v>538.20000000000005</v>
      </c>
      <c r="O773" s="632" t="s">
        <v>20</v>
      </c>
      <c r="P773" s="765" t="s">
        <v>22</v>
      </c>
      <c r="Q773" s="765"/>
      <c r="R773" s="495">
        <v>543.54998999999998</v>
      </c>
      <c r="S773" s="692"/>
      <c r="T773" s="211"/>
      <c r="U773" s="211"/>
      <c r="V773" s="211"/>
      <c r="W773" s="211"/>
      <c r="X773" s="211"/>
      <c r="Y773" s="211"/>
      <c r="Z773" s="211"/>
      <c r="AA773" s="211"/>
      <c r="AB773" s="211"/>
      <c r="AC773" s="211"/>
      <c r="AD773" s="211"/>
      <c r="AE773" s="211"/>
      <c r="AF773" s="211"/>
      <c r="AG773" s="211"/>
      <c r="AH773" s="211"/>
      <c r="AI773" s="211"/>
      <c r="AJ773" s="211"/>
      <c r="AK773" s="211"/>
      <c r="AL773" s="211"/>
      <c r="AM773" s="211"/>
      <c r="AN773" s="211"/>
      <c r="AO773" s="211"/>
      <c r="AP773" s="211"/>
      <c r="AQ773" s="211"/>
      <c r="AR773" s="211"/>
      <c r="AS773" s="211"/>
      <c r="AT773" s="211"/>
      <c r="AU773" s="211"/>
      <c r="AV773" s="211"/>
      <c r="AW773" s="211"/>
      <c r="AX773" s="211"/>
      <c r="AY773" s="211"/>
      <c r="AZ773" s="211"/>
      <c r="BA773" s="211"/>
      <c r="BB773" s="211"/>
      <c r="BC773" s="211"/>
      <c r="BD773" s="211"/>
      <c r="BE773" s="211"/>
      <c r="BF773" s="211"/>
      <c r="BG773" s="211"/>
      <c r="BH773" s="211"/>
      <c r="BI773" s="211"/>
      <c r="BJ773" s="211"/>
      <c r="BK773" s="211"/>
      <c r="BL773" s="211"/>
      <c r="BM773" s="211"/>
      <c r="BN773" s="211"/>
      <c r="BO773" s="211"/>
      <c r="BP773" s="211"/>
      <c r="BQ773" s="211"/>
      <c r="BR773" s="211"/>
      <c r="BS773" s="211"/>
      <c r="BT773" s="42"/>
      <c r="BU773" s="42"/>
      <c r="BV773" s="42"/>
      <c r="BW773" s="42"/>
      <c r="BX773" s="42"/>
    </row>
    <row r="774" spans="1:76" s="331" customFormat="1" ht="19.899999999999999" customHeight="1">
      <c r="A774" s="195"/>
      <c r="B774" s="751"/>
      <c r="C774" s="117" t="s">
        <v>1319</v>
      </c>
      <c r="D774" s="117" t="s">
        <v>1320</v>
      </c>
      <c r="E774" s="117" t="s">
        <v>63</v>
      </c>
      <c r="F774" s="117" t="s">
        <v>17</v>
      </c>
      <c r="G774" s="117"/>
      <c r="H774" s="118" t="s">
        <v>1311</v>
      </c>
      <c r="I774" s="956" t="s">
        <v>351</v>
      </c>
      <c r="J774" s="117" t="s">
        <v>71</v>
      </c>
      <c r="K774" s="117" t="s">
        <v>424</v>
      </c>
      <c r="L774" s="117" t="s">
        <v>23</v>
      </c>
      <c r="M774" s="117" t="s">
        <v>24</v>
      </c>
      <c r="N774" s="175">
        <v>215</v>
      </c>
      <c r="O774" s="117" t="s">
        <v>20</v>
      </c>
      <c r="P774" s="196" t="s">
        <v>22</v>
      </c>
      <c r="Q774" s="196"/>
      <c r="R774" s="518">
        <v>217.137213</v>
      </c>
      <c r="S774" s="692"/>
      <c r="T774" s="211"/>
      <c r="U774" s="211"/>
      <c r="V774" s="211"/>
      <c r="W774" s="211"/>
      <c r="X774" s="211"/>
      <c r="Y774" s="211"/>
      <c r="Z774" s="211"/>
      <c r="AA774" s="211"/>
      <c r="AB774" s="211"/>
      <c r="AC774" s="211"/>
      <c r="AD774" s="211"/>
      <c r="AE774" s="211"/>
      <c r="AF774" s="211"/>
      <c r="AG774" s="211"/>
      <c r="AH774" s="211"/>
      <c r="AI774" s="211"/>
      <c r="AJ774" s="211"/>
      <c r="AK774" s="211"/>
      <c r="AL774" s="211"/>
      <c r="AM774" s="211"/>
      <c r="AN774" s="211"/>
      <c r="AO774" s="211"/>
      <c r="AP774" s="211"/>
      <c r="AQ774" s="211"/>
      <c r="AR774" s="211"/>
      <c r="AS774" s="211"/>
      <c r="AT774" s="211"/>
      <c r="AU774" s="211"/>
      <c r="AV774" s="211"/>
      <c r="AW774" s="211"/>
      <c r="AX774" s="211"/>
      <c r="AY774" s="211"/>
      <c r="AZ774" s="211"/>
      <c r="BA774" s="211"/>
      <c r="BB774" s="211"/>
      <c r="BC774" s="211"/>
      <c r="BD774" s="211"/>
      <c r="BE774" s="211"/>
      <c r="BF774" s="211"/>
      <c r="BG774" s="211"/>
      <c r="BH774" s="211"/>
      <c r="BI774" s="211"/>
      <c r="BJ774" s="211"/>
      <c r="BK774" s="211"/>
      <c r="BL774" s="211"/>
      <c r="BM774" s="211"/>
      <c r="BN774" s="211"/>
      <c r="BO774" s="211"/>
      <c r="BP774" s="211"/>
      <c r="BQ774" s="211"/>
      <c r="BR774" s="211"/>
      <c r="BS774" s="211"/>
      <c r="BT774" s="42"/>
      <c r="BU774" s="42"/>
      <c r="BV774" s="42"/>
      <c r="BW774" s="42"/>
      <c r="BX774" s="42"/>
    </row>
    <row r="775" spans="1:76" s="331" customFormat="1" ht="19.899999999999999" customHeight="1">
      <c r="A775" s="195"/>
      <c r="B775" s="751"/>
      <c r="C775" s="117" t="s">
        <v>1309</v>
      </c>
      <c r="D775" s="117" t="s">
        <v>1310</v>
      </c>
      <c r="E775" s="117" t="s">
        <v>63</v>
      </c>
      <c r="F775" s="117" t="s">
        <v>17</v>
      </c>
      <c r="G775" s="117"/>
      <c r="H775" s="118" t="s">
        <v>1311</v>
      </c>
      <c r="I775" s="956" t="s">
        <v>351</v>
      </c>
      <c r="J775" s="117" t="s">
        <v>71</v>
      </c>
      <c r="K775" s="117" t="s">
        <v>428</v>
      </c>
      <c r="L775" s="117" t="s">
        <v>23</v>
      </c>
      <c r="M775" s="117" t="s">
        <v>19</v>
      </c>
      <c r="N775" s="175">
        <v>418.6</v>
      </c>
      <c r="O775" s="117" t="s">
        <v>20</v>
      </c>
      <c r="P775" s="196" t="s">
        <v>22</v>
      </c>
      <c r="Q775" s="326"/>
      <c r="R775" s="518">
        <v>422.60707600000001</v>
      </c>
      <c r="S775" s="692"/>
      <c r="T775" s="211"/>
      <c r="U775" s="211"/>
      <c r="V775" s="211"/>
      <c r="W775" s="211"/>
      <c r="X775" s="211"/>
      <c r="Y775" s="211"/>
      <c r="Z775" s="211"/>
      <c r="AA775" s="211"/>
      <c r="AB775" s="211"/>
      <c r="AC775" s="211"/>
      <c r="AD775" s="211"/>
      <c r="AE775" s="211"/>
      <c r="AF775" s="211"/>
      <c r="AG775" s="211"/>
      <c r="AH775" s="211"/>
      <c r="AI775" s="211"/>
      <c r="AJ775" s="211"/>
      <c r="AK775" s="211"/>
      <c r="AL775" s="211"/>
      <c r="AM775" s="211"/>
      <c r="AN775" s="211"/>
      <c r="AO775" s="211"/>
      <c r="AP775" s="211"/>
      <c r="AQ775" s="211"/>
      <c r="AR775" s="211"/>
      <c r="AS775" s="211"/>
      <c r="AT775" s="211"/>
      <c r="AU775" s="211"/>
      <c r="AV775" s="211"/>
      <c r="AW775" s="211"/>
      <c r="AX775" s="211"/>
      <c r="AY775" s="211"/>
      <c r="AZ775" s="211"/>
      <c r="BA775" s="211"/>
      <c r="BB775" s="211"/>
      <c r="BC775" s="211"/>
      <c r="BD775" s="211"/>
      <c r="BE775" s="211"/>
      <c r="BF775" s="211"/>
      <c r="BG775" s="211"/>
      <c r="BH775" s="211"/>
      <c r="BI775" s="211"/>
      <c r="BJ775" s="211"/>
      <c r="BK775" s="211"/>
      <c r="BL775" s="211"/>
      <c r="BM775" s="211"/>
      <c r="BN775" s="211"/>
      <c r="BO775" s="211"/>
      <c r="BP775" s="211"/>
      <c r="BQ775" s="211"/>
      <c r="BR775" s="211"/>
      <c r="BS775" s="211"/>
      <c r="BT775" s="42"/>
      <c r="BU775" s="42"/>
      <c r="BV775" s="42"/>
      <c r="BW775" s="42"/>
      <c r="BX775" s="42"/>
    </row>
    <row r="776" spans="1:76" s="331" customFormat="1" ht="19.899999999999999" customHeight="1">
      <c r="A776" s="195"/>
      <c r="B776" s="751"/>
      <c r="C776" s="117" t="s">
        <v>1313</v>
      </c>
      <c r="D776" s="117" t="s">
        <v>1314</v>
      </c>
      <c r="E776" s="117" t="s">
        <v>63</v>
      </c>
      <c r="F776" s="117" t="s">
        <v>17</v>
      </c>
      <c r="G776" s="117"/>
      <c r="H776" s="118" t="s">
        <v>1311</v>
      </c>
      <c r="I776" s="956" t="s">
        <v>351</v>
      </c>
      <c r="J776" s="117" t="s">
        <v>71</v>
      </c>
      <c r="K776" s="117" t="s">
        <v>428</v>
      </c>
      <c r="L776" s="117" t="s">
        <v>23</v>
      </c>
      <c r="M776" s="117" t="s">
        <v>23</v>
      </c>
      <c r="N776" s="175">
        <v>1371.4</v>
      </c>
      <c r="O776" s="117" t="s">
        <v>20</v>
      </c>
      <c r="P776" s="196" t="s">
        <v>22</v>
      </c>
      <c r="Q776" s="326"/>
      <c r="R776" s="518">
        <v>1384.527816</v>
      </c>
      <c r="S776" s="692"/>
      <c r="T776" s="211"/>
      <c r="U776" s="211"/>
      <c r="V776" s="211"/>
      <c r="W776" s="211"/>
      <c r="X776" s="211"/>
      <c r="Y776" s="211"/>
      <c r="Z776" s="211"/>
      <c r="AA776" s="211"/>
      <c r="AB776" s="211"/>
      <c r="AC776" s="211"/>
      <c r="AD776" s="211"/>
      <c r="AE776" s="211"/>
      <c r="AF776" s="211"/>
      <c r="AG776" s="211"/>
      <c r="AH776" s="211"/>
      <c r="AI776" s="211"/>
      <c r="AJ776" s="211"/>
      <c r="AK776" s="211"/>
      <c r="AL776" s="211"/>
      <c r="AM776" s="211"/>
      <c r="AN776" s="211"/>
      <c r="AO776" s="211"/>
      <c r="AP776" s="211"/>
      <c r="AQ776" s="211"/>
      <c r="AR776" s="211"/>
      <c r="AS776" s="211"/>
      <c r="AT776" s="211"/>
      <c r="AU776" s="211"/>
      <c r="AV776" s="211"/>
      <c r="AW776" s="211"/>
      <c r="AX776" s="211"/>
      <c r="AY776" s="211"/>
      <c r="AZ776" s="211"/>
      <c r="BA776" s="211"/>
      <c r="BB776" s="211"/>
      <c r="BC776" s="211"/>
      <c r="BD776" s="211"/>
      <c r="BE776" s="211"/>
      <c r="BF776" s="211"/>
      <c r="BG776" s="211"/>
      <c r="BH776" s="211"/>
      <c r="BI776" s="211"/>
      <c r="BJ776" s="211"/>
      <c r="BK776" s="211"/>
      <c r="BL776" s="211"/>
      <c r="BM776" s="211"/>
      <c r="BN776" s="211"/>
      <c r="BO776" s="211"/>
      <c r="BP776" s="211"/>
      <c r="BQ776" s="211"/>
      <c r="BR776" s="211"/>
      <c r="BS776" s="211"/>
      <c r="BT776" s="42"/>
      <c r="BU776" s="42"/>
      <c r="BV776" s="42"/>
      <c r="BW776" s="42"/>
      <c r="BX776" s="42"/>
    </row>
    <row r="777" spans="1:76" s="331" customFormat="1" ht="19.899999999999999" customHeight="1" thickBot="1">
      <c r="A777" s="195"/>
      <c r="B777" s="752"/>
      <c r="C777" s="635" t="s">
        <v>1315</v>
      </c>
      <c r="D777" s="635" t="s">
        <v>1316</v>
      </c>
      <c r="E777" s="635" t="s">
        <v>63</v>
      </c>
      <c r="F777" s="635" t="s">
        <v>17</v>
      </c>
      <c r="G777" s="635"/>
      <c r="H777" s="649" t="s">
        <v>1311</v>
      </c>
      <c r="I777" s="975" t="s">
        <v>351</v>
      </c>
      <c r="J777" s="635" t="s">
        <v>71</v>
      </c>
      <c r="K777" s="635" t="s">
        <v>428</v>
      </c>
      <c r="L777" s="635" t="s">
        <v>23</v>
      </c>
      <c r="M777" s="635" t="s">
        <v>25</v>
      </c>
      <c r="N777" s="499">
        <v>1470</v>
      </c>
      <c r="O777" s="635" t="s">
        <v>20</v>
      </c>
      <c r="P777" s="754" t="s">
        <v>22</v>
      </c>
      <c r="Q777" s="800"/>
      <c r="R777" s="501">
        <v>1484.0716699999998</v>
      </c>
      <c r="S777" s="692">
        <f>SUM(R773:R777)</f>
        <v>4051.8937649999998</v>
      </c>
      <c r="T777" s="211"/>
      <c r="U777" s="211"/>
      <c r="V777" s="211"/>
      <c r="W777" s="211"/>
      <c r="X777" s="211"/>
      <c r="Y777" s="211"/>
      <c r="Z777" s="211"/>
      <c r="AA777" s="211"/>
      <c r="AB777" s="211"/>
      <c r="AC777" s="211"/>
      <c r="AD777" s="211"/>
      <c r="AE777" s="211"/>
      <c r="AF777" s="211"/>
      <c r="AG777" s="211"/>
      <c r="AH777" s="211"/>
      <c r="AI777" s="211"/>
      <c r="AJ777" s="211"/>
      <c r="AK777" s="211"/>
      <c r="AL777" s="211"/>
      <c r="AM777" s="211"/>
      <c r="AN777" s="211"/>
      <c r="AO777" s="211"/>
      <c r="AP777" s="211"/>
      <c r="AQ777" s="211"/>
      <c r="AR777" s="211"/>
      <c r="AS777" s="211"/>
      <c r="AT777" s="211"/>
      <c r="AU777" s="211"/>
      <c r="AV777" s="211"/>
      <c r="AW777" s="211"/>
      <c r="AX777" s="211"/>
      <c r="AY777" s="211"/>
      <c r="AZ777" s="211"/>
      <c r="BA777" s="211"/>
      <c r="BB777" s="211"/>
      <c r="BC777" s="211"/>
      <c r="BD777" s="211"/>
      <c r="BE777" s="211"/>
      <c r="BF777" s="211"/>
      <c r="BG777" s="211"/>
      <c r="BH777" s="211"/>
      <c r="BI777" s="211"/>
      <c r="BJ777" s="211"/>
      <c r="BK777" s="211"/>
      <c r="BL777" s="211"/>
      <c r="BM777" s="211"/>
      <c r="BN777" s="211"/>
      <c r="BO777" s="211"/>
      <c r="BP777" s="211"/>
      <c r="BQ777" s="211"/>
      <c r="BR777" s="211"/>
      <c r="BS777" s="211"/>
      <c r="BT777" s="42"/>
      <c r="BU777" s="42"/>
      <c r="BV777" s="42"/>
      <c r="BW777" s="42"/>
      <c r="BX777" s="42"/>
    </row>
    <row r="778" spans="1:76" s="331" customFormat="1" ht="19.899999999999999" customHeight="1">
      <c r="B778" s="446">
        <v>124</v>
      </c>
      <c r="C778" s="847">
        <v>72114781703201</v>
      </c>
      <c r="D778" s="848">
        <v>2953</v>
      </c>
      <c r="E778" s="848" t="s">
        <v>63</v>
      </c>
      <c r="F778" s="848" t="s">
        <v>17</v>
      </c>
      <c r="G778" s="848"/>
      <c r="H778" s="849" t="s">
        <v>1689</v>
      </c>
      <c r="I778" s="969" t="s">
        <v>1690</v>
      </c>
      <c r="J778" s="848" t="s">
        <v>352</v>
      </c>
      <c r="K778" s="848" t="s">
        <v>424</v>
      </c>
      <c r="L778" s="848" t="s">
        <v>19</v>
      </c>
      <c r="M778" s="850" t="s">
        <v>19</v>
      </c>
      <c r="N778" s="851">
        <v>975.7</v>
      </c>
      <c r="O778" s="848" t="s">
        <v>59</v>
      </c>
      <c r="P778" s="449" t="s">
        <v>77</v>
      </c>
      <c r="Q778" s="494">
        <v>0.15</v>
      </c>
      <c r="R778" s="852">
        <v>985.51662699999997</v>
      </c>
      <c r="S778" s="552"/>
      <c r="T778" s="216"/>
      <c r="U778" s="216"/>
      <c r="V778" s="216"/>
      <c r="W778" s="216"/>
      <c r="X778" s="216"/>
      <c r="Y778" s="216"/>
      <c r="Z778" s="216"/>
      <c r="AA778" s="216"/>
      <c r="AB778" s="216"/>
      <c r="AC778" s="216"/>
      <c r="AD778" s="216"/>
      <c r="AE778" s="216"/>
      <c r="AF778" s="216"/>
      <c r="AG778" s="216"/>
      <c r="AH778" s="216"/>
      <c r="AI778" s="216"/>
      <c r="AJ778" s="216"/>
      <c r="AK778" s="216"/>
      <c r="AL778" s="216"/>
      <c r="AM778" s="216"/>
      <c r="AN778" s="216"/>
      <c r="AO778" s="216"/>
      <c r="AP778" s="216"/>
      <c r="AQ778" s="216"/>
      <c r="AR778" s="216"/>
      <c r="AS778" s="216"/>
      <c r="AT778" s="216"/>
      <c r="AU778" s="216"/>
      <c r="AV778" s="216"/>
      <c r="AW778" s="216"/>
      <c r="AX778" s="216"/>
      <c r="AY778" s="216"/>
      <c r="AZ778" s="216"/>
      <c r="BA778" s="216"/>
      <c r="BB778" s="216"/>
      <c r="BC778" s="216"/>
      <c r="BD778" s="216"/>
      <c r="BE778" s="216"/>
      <c r="BF778" s="216"/>
      <c r="BG778" s="216"/>
      <c r="BH778" s="216"/>
      <c r="BI778" s="216"/>
      <c r="BJ778" s="216"/>
      <c r="BK778" s="216"/>
      <c r="BL778" s="216"/>
      <c r="BM778" s="216"/>
      <c r="BN778" s="216"/>
      <c r="BO778" s="216"/>
      <c r="BP778" s="216"/>
      <c r="BQ778" s="216"/>
      <c r="BR778" s="216"/>
      <c r="BS778" s="216"/>
      <c r="BT778" s="217"/>
      <c r="BU778" s="217"/>
      <c r="BV778" s="217"/>
      <c r="BW778" s="217"/>
      <c r="BX778" s="217"/>
    </row>
    <row r="779" spans="1:76" s="331" customFormat="1" ht="19.899999999999999" customHeight="1" thickBot="1">
      <c r="B779" s="390"/>
      <c r="C779" s="853">
        <v>72114781203202</v>
      </c>
      <c r="D779" s="854">
        <v>2954</v>
      </c>
      <c r="E779" s="854" t="s">
        <v>63</v>
      </c>
      <c r="F779" s="854" t="s">
        <v>17</v>
      </c>
      <c r="G779" s="854"/>
      <c r="H779" s="855" t="s">
        <v>1689</v>
      </c>
      <c r="I779" s="956" t="s">
        <v>351</v>
      </c>
      <c r="J779" s="854" t="s">
        <v>352</v>
      </c>
      <c r="K779" s="854" t="s">
        <v>428</v>
      </c>
      <c r="L779" s="854" t="s">
        <v>19</v>
      </c>
      <c r="M779" s="856">
        <v>2</v>
      </c>
      <c r="N779" s="857">
        <v>1950.1</v>
      </c>
      <c r="O779" s="854" t="s">
        <v>59</v>
      </c>
      <c r="P779" s="398" t="s">
        <v>21</v>
      </c>
      <c r="Q779" s="440">
        <v>0.1</v>
      </c>
      <c r="R779" s="858">
        <v>1970.5778459999999</v>
      </c>
      <c r="S779" s="552">
        <f>SUM(R778:R779)</f>
        <v>2956.0944730000001</v>
      </c>
      <c r="T779" s="216"/>
      <c r="U779" s="216"/>
      <c r="V779" s="216"/>
      <c r="W779" s="216"/>
      <c r="X779" s="216"/>
      <c r="Y779" s="216"/>
      <c r="Z779" s="216"/>
      <c r="AA779" s="216"/>
      <c r="AB779" s="216"/>
      <c r="AC779" s="216"/>
      <c r="AD779" s="216"/>
      <c r="AE779" s="216"/>
      <c r="AF779" s="216"/>
      <c r="AG779" s="216"/>
      <c r="AH779" s="216"/>
      <c r="AI779" s="216"/>
      <c r="AJ779" s="216"/>
      <c r="AK779" s="216"/>
      <c r="AL779" s="216"/>
      <c r="AM779" s="216"/>
      <c r="AN779" s="216"/>
      <c r="AO779" s="216"/>
      <c r="AP779" s="216"/>
      <c r="AQ779" s="216"/>
      <c r="AR779" s="216"/>
      <c r="AS779" s="216"/>
      <c r="AT779" s="216"/>
      <c r="AU779" s="216"/>
      <c r="AV779" s="216"/>
      <c r="AW779" s="216"/>
      <c r="AX779" s="216"/>
      <c r="AY779" s="216"/>
      <c r="AZ779" s="216"/>
      <c r="BA779" s="216"/>
      <c r="BB779" s="216"/>
      <c r="BC779" s="216"/>
      <c r="BD779" s="216"/>
      <c r="BE779" s="216"/>
      <c r="BF779" s="216"/>
      <c r="BG779" s="216"/>
      <c r="BH779" s="216"/>
      <c r="BI779" s="216"/>
      <c r="BJ779" s="216"/>
      <c r="BK779" s="216"/>
      <c r="BL779" s="216"/>
      <c r="BM779" s="216"/>
      <c r="BN779" s="216"/>
      <c r="BO779" s="216"/>
      <c r="BP779" s="216"/>
      <c r="BQ779" s="216"/>
      <c r="BR779" s="216"/>
      <c r="BS779" s="216"/>
      <c r="BT779" s="217"/>
      <c r="BU779" s="217"/>
      <c r="BV779" s="217"/>
      <c r="BW779" s="217"/>
      <c r="BX779" s="217"/>
    </row>
    <row r="780" spans="1:76" s="331" customFormat="1" ht="19.899999999999999" customHeight="1" thickBot="1">
      <c r="A780" s="43">
        <v>853</v>
      </c>
      <c r="B780" s="768">
        <v>125</v>
      </c>
      <c r="C780" s="486" t="s">
        <v>431</v>
      </c>
      <c r="D780" s="486" t="s">
        <v>432</v>
      </c>
      <c r="E780" s="769" t="s">
        <v>63</v>
      </c>
      <c r="F780" s="769" t="s">
        <v>26</v>
      </c>
      <c r="G780" s="769"/>
      <c r="H780" s="486" t="s">
        <v>433</v>
      </c>
      <c r="I780" s="486" t="s">
        <v>434</v>
      </c>
      <c r="J780" s="769" t="s">
        <v>352</v>
      </c>
      <c r="K780" s="769" t="s">
        <v>29</v>
      </c>
      <c r="L780" s="769" t="s">
        <v>64</v>
      </c>
      <c r="M780" s="769" t="s">
        <v>19</v>
      </c>
      <c r="N780" s="770">
        <v>275.7</v>
      </c>
      <c r="O780" s="486" t="s">
        <v>24</v>
      </c>
      <c r="P780" s="769" t="s">
        <v>21</v>
      </c>
      <c r="Q780" s="489">
        <v>0.15</v>
      </c>
      <c r="R780" s="490">
        <v>278.34068100000002</v>
      </c>
      <c r="S780" s="550">
        <f>SUM(R780)</f>
        <v>278.34068100000002</v>
      </c>
      <c r="T780" s="206"/>
      <c r="U780" s="206"/>
      <c r="V780" s="206"/>
      <c r="W780" s="206"/>
      <c r="X780" s="206"/>
      <c r="Y780" s="206"/>
      <c r="Z780" s="206"/>
      <c r="AA780" s="206"/>
      <c r="AB780" s="206"/>
      <c r="AC780" s="206"/>
      <c r="AD780" s="206"/>
      <c r="AE780" s="206"/>
      <c r="AF780" s="206"/>
      <c r="AG780" s="206"/>
      <c r="AH780" s="206"/>
      <c r="AI780" s="206"/>
      <c r="AJ780" s="206"/>
      <c r="AK780" s="206"/>
      <c r="AL780" s="206"/>
      <c r="AM780" s="206"/>
      <c r="AN780" s="206"/>
      <c r="AO780" s="206"/>
      <c r="AP780" s="206"/>
      <c r="AQ780" s="206"/>
      <c r="AR780" s="206"/>
      <c r="AS780" s="206"/>
      <c r="AT780" s="206"/>
      <c r="AU780" s="206"/>
      <c r="AV780" s="206"/>
      <c r="AW780" s="206"/>
      <c r="AX780" s="206"/>
      <c r="AY780" s="206"/>
      <c r="AZ780" s="206"/>
      <c r="BA780" s="206"/>
      <c r="BB780" s="206"/>
      <c r="BC780" s="206"/>
      <c r="BD780" s="206"/>
      <c r="BE780" s="206"/>
      <c r="BF780" s="206"/>
      <c r="BG780" s="206"/>
      <c r="BH780" s="206"/>
      <c r="BI780" s="206"/>
      <c r="BJ780" s="206"/>
      <c r="BK780" s="206"/>
      <c r="BL780" s="206"/>
      <c r="BM780" s="206"/>
      <c r="BN780" s="206"/>
      <c r="BO780" s="206"/>
      <c r="BP780" s="206"/>
      <c r="BQ780" s="206"/>
      <c r="BR780" s="206"/>
      <c r="BS780" s="206"/>
      <c r="BT780" s="24"/>
      <c r="BU780" s="24"/>
      <c r="BV780" s="24"/>
      <c r="BW780" s="24"/>
      <c r="BX780" s="24"/>
    </row>
    <row r="781" spans="1:76" s="331" customFormat="1" ht="19.899999999999999" customHeight="1">
      <c r="A781" s="37">
        <v>795</v>
      </c>
      <c r="B781" s="363">
        <v>126</v>
      </c>
      <c r="C781" s="364" t="s">
        <v>281</v>
      </c>
      <c r="D781" s="364" t="s">
        <v>282</v>
      </c>
      <c r="E781" s="366" t="s">
        <v>63</v>
      </c>
      <c r="F781" s="366" t="s">
        <v>211</v>
      </c>
      <c r="G781" s="366">
        <v>1</v>
      </c>
      <c r="H781" s="365" t="s">
        <v>283</v>
      </c>
      <c r="I781" s="365" t="s">
        <v>344</v>
      </c>
      <c r="J781" s="366" t="s">
        <v>71</v>
      </c>
      <c r="K781" s="366" t="s">
        <v>29</v>
      </c>
      <c r="L781" s="366" t="s">
        <v>108</v>
      </c>
      <c r="M781" s="366" t="s">
        <v>19</v>
      </c>
      <c r="N781" s="365">
        <v>2000</v>
      </c>
      <c r="O781" s="365"/>
      <c r="P781" s="366" t="s">
        <v>21</v>
      </c>
      <c r="Q781" s="367">
        <v>0.1</v>
      </c>
      <c r="R781" s="368">
        <v>2019.9146499999999</v>
      </c>
      <c r="S781" s="550"/>
      <c r="T781" s="206"/>
      <c r="U781" s="206"/>
      <c r="V781" s="206"/>
      <c r="W781" s="206"/>
      <c r="X781" s="206"/>
      <c r="Y781" s="206"/>
      <c r="Z781" s="206"/>
      <c r="AA781" s="206"/>
      <c r="AB781" s="206"/>
      <c r="AC781" s="206"/>
      <c r="AD781" s="206"/>
      <c r="AE781" s="206"/>
      <c r="AF781" s="206"/>
      <c r="AG781" s="206"/>
      <c r="AH781" s="206"/>
      <c r="AI781" s="206"/>
      <c r="AJ781" s="206"/>
      <c r="AK781" s="206"/>
      <c r="AL781" s="206"/>
      <c r="AM781" s="206"/>
      <c r="AN781" s="206"/>
      <c r="AO781" s="206"/>
      <c r="AP781" s="206"/>
      <c r="AQ781" s="206"/>
      <c r="AR781" s="206"/>
      <c r="AS781" s="206"/>
      <c r="AT781" s="206"/>
      <c r="AU781" s="206"/>
      <c r="AV781" s="206"/>
      <c r="AW781" s="206"/>
      <c r="AX781" s="206"/>
      <c r="AY781" s="206"/>
      <c r="AZ781" s="206"/>
      <c r="BA781" s="206"/>
      <c r="BB781" s="206"/>
      <c r="BC781" s="206"/>
      <c r="BD781" s="206"/>
      <c r="BE781" s="206"/>
      <c r="BF781" s="206"/>
      <c r="BG781" s="206"/>
      <c r="BH781" s="206"/>
      <c r="BI781" s="206"/>
      <c r="BJ781" s="206"/>
      <c r="BK781" s="206"/>
      <c r="BL781" s="206"/>
      <c r="BM781" s="206"/>
      <c r="BN781" s="206"/>
      <c r="BO781" s="206"/>
      <c r="BP781" s="206"/>
      <c r="BQ781" s="206"/>
      <c r="BR781" s="206"/>
      <c r="BS781" s="206"/>
      <c r="BT781" s="24"/>
      <c r="BU781" s="24"/>
      <c r="BV781" s="24"/>
      <c r="BW781" s="24"/>
      <c r="BX781" s="24"/>
    </row>
    <row r="782" spans="1:76" s="331" customFormat="1" ht="19.899999999999999" customHeight="1">
      <c r="A782" s="31">
        <v>796</v>
      </c>
      <c r="B782" s="376"/>
      <c r="C782" s="226" t="s">
        <v>284</v>
      </c>
      <c r="D782" s="226" t="s">
        <v>285</v>
      </c>
      <c r="E782" s="225" t="s">
        <v>63</v>
      </c>
      <c r="F782" s="225" t="s">
        <v>211</v>
      </c>
      <c r="G782" s="225">
        <v>1</v>
      </c>
      <c r="H782" s="227" t="s">
        <v>283</v>
      </c>
      <c r="I782" s="228" t="s">
        <v>351</v>
      </c>
      <c r="J782" s="225" t="s">
        <v>71</v>
      </c>
      <c r="K782" s="225" t="s">
        <v>29</v>
      </c>
      <c r="L782" s="225" t="s">
        <v>108</v>
      </c>
      <c r="M782" s="225" t="s">
        <v>20</v>
      </c>
      <c r="N782" s="227">
        <v>1218.2</v>
      </c>
      <c r="O782" s="227"/>
      <c r="P782" s="225" t="s">
        <v>21</v>
      </c>
      <c r="Q782" s="229">
        <v>0.1</v>
      </c>
      <c r="R782" s="377">
        <v>1231.3726000000001</v>
      </c>
      <c r="S782" s="550"/>
      <c r="T782" s="206"/>
      <c r="U782" s="206"/>
      <c r="V782" s="206"/>
      <c r="W782" s="206"/>
      <c r="X782" s="206"/>
      <c r="Y782" s="206"/>
      <c r="Z782" s="206"/>
      <c r="AA782" s="206"/>
      <c r="AB782" s="206"/>
      <c r="AC782" s="206"/>
      <c r="AD782" s="206"/>
      <c r="AE782" s="206"/>
      <c r="AF782" s="206"/>
      <c r="AG782" s="206"/>
      <c r="AH782" s="206"/>
      <c r="AI782" s="206"/>
      <c r="AJ782" s="206"/>
      <c r="AK782" s="206"/>
      <c r="AL782" s="206"/>
      <c r="AM782" s="206"/>
      <c r="AN782" s="206"/>
      <c r="AO782" s="206"/>
      <c r="AP782" s="206"/>
      <c r="AQ782" s="206"/>
      <c r="AR782" s="206"/>
      <c r="AS782" s="206"/>
      <c r="AT782" s="206"/>
      <c r="AU782" s="206"/>
      <c r="AV782" s="206"/>
      <c r="AW782" s="206"/>
      <c r="AX782" s="206"/>
      <c r="AY782" s="206"/>
      <c r="AZ782" s="206"/>
      <c r="BA782" s="206"/>
      <c r="BB782" s="206"/>
      <c r="BC782" s="206"/>
      <c r="BD782" s="206"/>
      <c r="BE782" s="206"/>
      <c r="BF782" s="206"/>
      <c r="BG782" s="206"/>
      <c r="BH782" s="206"/>
      <c r="BI782" s="206"/>
      <c r="BJ782" s="206"/>
      <c r="BK782" s="206"/>
      <c r="BL782" s="206"/>
      <c r="BM782" s="206"/>
      <c r="BN782" s="206"/>
      <c r="BO782" s="206"/>
      <c r="BP782" s="206"/>
      <c r="BQ782" s="206"/>
      <c r="BR782" s="206"/>
      <c r="BS782" s="206"/>
      <c r="BT782" s="24"/>
      <c r="BU782" s="24"/>
      <c r="BV782" s="24"/>
      <c r="BW782" s="24"/>
      <c r="BX782" s="24"/>
    </row>
    <row r="783" spans="1:76" s="331" customFormat="1" ht="19.899999999999999" customHeight="1" thickBot="1">
      <c r="A783" s="39">
        <v>797</v>
      </c>
      <c r="B783" s="369"/>
      <c r="C783" s="370" t="s">
        <v>286</v>
      </c>
      <c r="D783" s="370" t="s">
        <v>287</v>
      </c>
      <c r="E783" s="372" t="s">
        <v>63</v>
      </c>
      <c r="F783" s="372" t="s">
        <v>211</v>
      </c>
      <c r="G783" s="372">
        <v>2</v>
      </c>
      <c r="H783" s="371" t="s">
        <v>283</v>
      </c>
      <c r="I783" s="373" t="s">
        <v>351</v>
      </c>
      <c r="J783" s="372" t="s">
        <v>71</v>
      </c>
      <c r="K783" s="372" t="s">
        <v>29</v>
      </c>
      <c r="L783" s="372" t="s">
        <v>108</v>
      </c>
      <c r="M783" s="372" t="s">
        <v>23</v>
      </c>
      <c r="N783" s="371">
        <v>783.4</v>
      </c>
      <c r="O783" s="371"/>
      <c r="P783" s="372" t="s">
        <v>21</v>
      </c>
      <c r="Q783" s="374">
        <v>0.1</v>
      </c>
      <c r="R783" s="375">
        <v>791.97890000000007</v>
      </c>
      <c r="S783" s="550">
        <f>SUM(R781:R783)</f>
        <v>4043.2661500000004</v>
      </c>
      <c r="T783" s="206"/>
      <c r="U783" s="206"/>
      <c r="V783" s="206"/>
      <c r="W783" s="206"/>
      <c r="X783" s="206"/>
      <c r="Y783" s="206"/>
      <c r="Z783" s="206"/>
      <c r="AA783" s="206"/>
      <c r="AB783" s="206"/>
      <c r="AC783" s="206"/>
      <c r="AD783" s="206"/>
      <c r="AE783" s="206"/>
      <c r="AF783" s="206"/>
      <c r="AG783" s="206"/>
      <c r="AH783" s="206"/>
      <c r="AI783" s="206"/>
      <c r="AJ783" s="206"/>
      <c r="AK783" s="206"/>
      <c r="AL783" s="206"/>
      <c r="AM783" s="206"/>
      <c r="AN783" s="206"/>
      <c r="AO783" s="206"/>
      <c r="AP783" s="206"/>
      <c r="AQ783" s="206"/>
      <c r="AR783" s="206"/>
      <c r="AS783" s="206"/>
      <c r="AT783" s="206"/>
      <c r="AU783" s="206"/>
      <c r="AV783" s="206"/>
      <c r="AW783" s="206"/>
      <c r="AX783" s="206"/>
      <c r="AY783" s="206"/>
      <c r="AZ783" s="206"/>
      <c r="BA783" s="206"/>
      <c r="BB783" s="206"/>
      <c r="BC783" s="206"/>
      <c r="BD783" s="206"/>
      <c r="BE783" s="206"/>
      <c r="BF783" s="206"/>
      <c r="BG783" s="206"/>
      <c r="BH783" s="206"/>
      <c r="BI783" s="206"/>
      <c r="BJ783" s="206"/>
      <c r="BK783" s="206"/>
      <c r="BL783" s="206"/>
      <c r="BM783" s="206"/>
      <c r="BN783" s="206"/>
      <c r="BO783" s="206"/>
      <c r="BP783" s="206"/>
      <c r="BQ783" s="206"/>
      <c r="BR783" s="206"/>
      <c r="BS783" s="206"/>
      <c r="BT783" s="24"/>
      <c r="BU783" s="24"/>
      <c r="BV783" s="24"/>
      <c r="BW783" s="24"/>
      <c r="BX783" s="24"/>
    </row>
    <row r="784" spans="1:76" s="331" customFormat="1" ht="19.899999999999999" customHeight="1" thickBot="1">
      <c r="B784" s="475">
        <v>127</v>
      </c>
      <c r="C784" s="843">
        <v>72118440510207</v>
      </c>
      <c r="D784" s="844" t="s">
        <v>1808</v>
      </c>
      <c r="E784" s="844" t="s">
        <v>63</v>
      </c>
      <c r="F784" s="844" t="s">
        <v>211</v>
      </c>
      <c r="G784" s="844">
        <v>1</v>
      </c>
      <c r="H784" s="845" t="s">
        <v>1809</v>
      </c>
      <c r="I784" s="846" t="s">
        <v>346</v>
      </c>
      <c r="J784" s="844" t="s">
        <v>352</v>
      </c>
      <c r="K784" s="844" t="s">
        <v>27</v>
      </c>
      <c r="L784" s="482">
        <v>9</v>
      </c>
      <c r="M784" s="696">
        <v>7</v>
      </c>
      <c r="N784" s="603">
        <v>327.8</v>
      </c>
      <c r="O784" s="482">
        <v>5</v>
      </c>
      <c r="P784" s="482" t="s">
        <v>28</v>
      </c>
      <c r="Q784" s="570">
        <v>0.1</v>
      </c>
      <c r="R784" s="604">
        <v>330.99821800000001</v>
      </c>
      <c r="S784" s="552">
        <f>SUM(R784)</f>
        <v>330.99821800000001</v>
      </c>
      <c r="T784" s="216"/>
      <c r="U784" s="216"/>
      <c r="V784" s="216"/>
      <c r="W784" s="216"/>
      <c r="X784" s="216"/>
      <c r="Y784" s="216"/>
      <c r="Z784" s="216"/>
      <c r="AA784" s="216"/>
      <c r="AB784" s="216"/>
      <c r="AC784" s="216"/>
      <c r="AD784" s="216"/>
      <c r="AE784" s="216"/>
      <c r="AF784" s="216"/>
      <c r="AG784" s="216"/>
      <c r="AH784" s="216"/>
      <c r="AI784" s="216"/>
      <c r="AJ784" s="216"/>
      <c r="AK784" s="216"/>
      <c r="AL784" s="216"/>
      <c r="AM784" s="216"/>
      <c r="AN784" s="216"/>
      <c r="AO784" s="216"/>
      <c r="AP784" s="216"/>
      <c r="AQ784" s="216"/>
      <c r="AR784" s="216"/>
      <c r="AS784" s="216"/>
      <c r="AT784" s="216"/>
      <c r="AU784" s="216"/>
      <c r="AV784" s="216"/>
      <c r="AW784" s="216"/>
      <c r="AX784" s="216"/>
      <c r="AY784" s="216"/>
      <c r="AZ784" s="216"/>
      <c r="BA784" s="216"/>
      <c r="BB784" s="216"/>
      <c r="BC784" s="216"/>
      <c r="BD784" s="216"/>
      <c r="BE784" s="216"/>
      <c r="BF784" s="216"/>
      <c r="BG784" s="216"/>
      <c r="BH784" s="216"/>
      <c r="BI784" s="216"/>
      <c r="BJ784" s="216"/>
      <c r="BK784" s="216"/>
      <c r="BL784" s="216"/>
      <c r="BM784" s="216"/>
      <c r="BN784" s="216"/>
      <c r="BO784" s="216"/>
      <c r="BP784" s="216"/>
      <c r="BQ784" s="216"/>
      <c r="BR784" s="216"/>
      <c r="BS784" s="216"/>
      <c r="BT784" s="217"/>
      <c r="BU784" s="217"/>
      <c r="BV784" s="217"/>
      <c r="BW784" s="217"/>
      <c r="BX784" s="217"/>
    </row>
    <row r="785" spans="1:76" s="331" customFormat="1" ht="19.899999999999999" customHeight="1">
      <c r="A785" s="195"/>
      <c r="B785" s="761">
        <v>128</v>
      </c>
      <c r="C785" s="828" t="s">
        <v>1326</v>
      </c>
      <c r="D785" s="828" t="s">
        <v>1327</v>
      </c>
      <c r="E785" s="828" t="s">
        <v>63</v>
      </c>
      <c r="F785" s="828" t="s">
        <v>211</v>
      </c>
      <c r="G785" s="828">
        <v>1</v>
      </c>
      <c r="H785" s="829" t="s">
        <v>1323</v>
      </c>
      <c r="I785" s="764" t="s">
        <v>1324</v>
      </c>
      <c r="J785" s="828" t="s">
        <v>71</v>
      </c>
      <c r="K785" s="828" t="s">
        <v>428</v>
      </c>
      <c r="L785" s="828" t="s">
        <v>20</v>
      </c>
      <c r="M785" s="830">
        <v>3</v>
      </c>
      <c r="N785" s="493">
        <v>60.5</v>
      </c>
      <c r="O785" s="828" t="s">
        <v>1325</v>
      </c>
      <c r="P785" s="765" t="s">
        <v>22</v>
      </c>
      <c r="Q785" s="842"/>
      <c r="R785" s="495">
        <v>60.888854000000002</v>
      </c>
      <c r="S785" s="692"/>
      <c r="T785" s="211"/>
      <c r="U785" s="211"/>
      <c r="V785" s="211"/>
      <c r="W785" s="211"/>
      <c r="X785" s="211"/>
      <c r="Y785" s="211"/>
      <c r="Z785" s="211"/>
      <c r="AA785" s="211"/>
      <c r="AB785" s="211"/>
      <c r="AC785" s="211"/>
      <c r="AD785" s="211"/>
      <c r="AE785" s="211"/>
      <c r="AF785" s="211"/>
      <c r="AG785" s="211"/>
      <c r="AH785" s="211"/>
      <c r="AI785" s="211"/>
      <c r="AJ785" s="211"/>
      <c r="AK785" s="211"/>
      <c r="AL785" s="211"/>
      <c r="AM785" s="211"/>
      <c r="AN785" s="211"/>
      <c r="AO785" s="211"/>
      <c r="AP785" s="211"/>
      <c r="AQ785" s="211"/>
      <c r="AR785" s="211"/>
      <c r="AS785" s="211"/>
      <c r="AT785" s="211"/>
      <c r="AU785" s="211"/>
      <c r="AV785" s="211"/>
      <c r="AW785" s="211"/>
      <c r="AX785" s="211"/>
      <c r="AY785" s="211"/>
      <c r="AZ785" s="211"/>
      <c r="BA785" s="211"/>
      <c r="BB785" s="211"/>
      <c r="BC785" s="211"/>
      <c r="BD785" s="211"/>
      <c r="BE785" s="211"/>
      <c r="BF785" s="211"/>
      <c r="BG785" s="211"/>
      <c r="BH785" s="211"/>
      <c r="BI785" s="211"/>
      <c r="BJ785" s="211"/>
      <c r="BK785" s="211"/>
      <c r="BL785" s="211"/>
      <c r="BM785" s="211"/>
      <c r="BN785" s="211"/>
      <c r="BO785" s="211"/>
      <c r="BP785" s="211"/>
      <c r="BQ785" s="211"/>
      <c r="BR785" s="211"/>
      <c r="BS785" s="211"/>
      <c r="BT785" s="42"/>
      <c r="BU785" s="42"/>
      <c r="BV785" s="42"/>
      <c r="BW785" s="42"/>
      <c r="BX785" s="42"/>
    </row>
    <row r="786" spans="1:76" s="331" customFormat="1" ht="19.899999999999999" customHeight="1">
      <c r="A786" s="195"/>
      <c r="B786" s="751"/>
      <c r="C786" s="197" t="s">
        <v>1328</v>
      </c>
      <c r="D786" s="197" t="s">
        <v>1329</v>
      </c>
      <c r="E786" s="197" t="s">
        <v>63</v>
      </c>
      <c r="F786" s="197" t="s">
        <v>211</v>
      </c>
      <c r="G786" s="197">
        <v>2</v>
      </c>
      <c r="H786" s="198" t="s">
        <v>1323</v>
      </c>
      <c r="I786" s="956" t="s">
        <v>351</v>
      </c>
      <c r="J786" s="197" t="s">
        <v>71</v>
      </c>
      <c r="K786" s="197" t="s">
        <v>428</v>
      </c>
      <c r="L786" s="197" t="s">
        <v>20</v>
      </c>
      <c r="M786" s="89">
        <v>4</v>
      </c>
      <c r="N786" s="175">
        <v>65.2</v>
      </c>
      <c r="O786" s="197" t="s">
        <v>1325</v>
      </c>
      <c r="P786" s="196" t="s">
        <v>22</v>
      </c>
      <c r="Q786" s="326"/>
      <c r="R786" s="518">
        <v>65.769490000000005</v>
      </c>
      <c r="S786" s="692"/>
      <c r="T786" s="211"/>
      <c r="U786" s="211"/>
      <c r="V786" s="211"/>
      <c r="W786" s="211"/>
      <c r="X786" s="211"/>
      <c r="Y786" s="211"/>
      <c r="Z786" s="211"/>
      <c r="AA786" s="211"/>
      <c r="AB786" s="211"/>
      <c r="AC786" s="211"/>
      <c r="AD786" s="211"/>
      <c r="AE786" s="211"/>
      <c r="AF786" s="211"/>
      <c r="AG786" s="211"/>
      <c r="AH786" s="211"/>
      <c r="AI786" s="211"/>
      <c r="AJ786" s="211"/>
      <c r="AK786" s="211"/>
      <c r="AL786" s="211"/>
      <c r="AM786" s="211"/>
      <c r="AN786" s="211"/>
      <c r="AO786" s="211"/>
      <c r="AP786" s="211"/>
      <c r="AQ786" s="211"/>
      <c r="AR786" s="211"/>
      <c r="AS786" s="211"/>
      <c r="AT786" s="211"/>
      <c r="AU786" s="211"/>
      <c r="AV786" s="211"/>
      <c r="AW786" s="211"/>
      <c r="AX786" s="211"/>
      <c r="AY786" s="211"/>
      <c r="AZ786" s="211"/>
      <c r="BA786" s="211"/>
      <c r="BB786" s="211"/>
      <c r="BC786" s="211"/>
      <c r="BD786" s="211"/>
      <c r="BE786" s="211"/>
      <c r="BF786" s="211"/>
      <c r="BG786" s="211"/>
      <c r="BH786" s="211"/>
      <c r="BI786" s="211"/>
      <c r="BJ786" s="211"/>
      <c r="BK786" s="211"/>
      <c r="BL786" s="211"/>
      <c r="BM786" s="211"/>
      <c r="BN786" s="211"/>
      <c r="BO786" s="211"/>
      <c r="BP786" s="211"/>
      <c r="BQ786" s="211"/>
      <c r="BR786" s="211"/>
      <c r="BS786" s="211"/>
      <c r="BT786" s="42"/>
      <c r="BU786" s="42"/>
      <c r="BV786" s="42"/>
      <c r="BW786" s="42"/>
      <c r="BX786" s="42"/>
    </row>
    <row r="787" spans="1:76" s="331" customFormat="1" ht="19.899999999999999" customHeight="1">
      <c r="A787" s="195"/>
      <c r="B787" s="751"/>
      <c r="C787" s="197" t="s">
        <v>1330</v>
      </c>
      <c r="D787" s="197" t="s">
        <v>1331</v>
      </c>
      <c r="E787" s="197" t="s">
        <v>63</v>
      </c>
      <c r="F787" s="197" t="s">
        <v>1883</v>
      </c>
      <c r="G787" s="197">
        <v>2</v>
      </c>
      <c r="H787" s="198" t="s">
        <v>1323</v>
      </c>
      <c r="I787" s="956" t="s">
        <v>351</v>
      </c>
      <c r="J787" s="197" t="s">
        <v>71</v>
      </c>
      <c r="K787" s="197" t="s">
        <v>424</v>
      </c>
      <c r="L787" s="197" t="s">
        <v>20</v>
      </c>
      <c r="M787" s="89">
        <v>2</v>
      </c>
      <c r="N787" s="175">
        <v>1314.8</v>
      </c>
      <c r="O787" s="197" t="s">
        <v>1325</v>
      </c>
      <c r="P787" s="196" t="s">
        <v>22</v>
      </c>
      <c r="Q787" s="196"/>
      <c r="R787" s="518">
        <v>1327.4181210000002</v>
      </c>
      <c r="S787" s="692"/>
      <c r="T787" s="211"/>
      <c r="U787" s="211"/>
      <c r="V787" s="211"/>
      <c r="W787" s="211"/>
      <c r="X787" s="211"/>
      <c r="Y787" s="211"/>
      <c r="Z787" s="211"/>
      <c r="AA787" s="211"/>
      <c r="AB787" s="211"/>
      <c r="AC787" s="211"/>
      <c r="AD787" s="211"/>
      <c r="AE787" s="211"/>
      <c r="AF787" s="211"/>
      <c r="AG787" s="211"/>
      <c r="AH787" s="211"/>
      <c r="AI787" s="211"/>
      <c r="AJ787" s="211"/>
      <c r="AK787" s="211"/>
      <c r="AL787" s="211"/>
      <c r="AM787" s="211"/>
      <c r="AN787" s="211"/>
      <c r="AO787" s="211"/>
      <c r="AP787" s="211"/>
      <c r="AQ787" s="211"/>
      <c r="AR787" s="211"/>
      <c r="AS787" s="211"/>
      <c r="AT787" s="211"/>
      <c r="AU787" s="211"/>
      <c r="AV787" s="211"/>
      <c r="AW787" s="211"/>
      <c r="AX787" s="211"/>
      <c r="AY787" s="211"/>
      <c r="AZ787" s="211"/>
      <c r="BA787" s="211"/>
      <c r="BB787" s="211"/>
      <c r="BC787" s="211"/>
      <c r="BD787" s="211"/>
      <c r="BE787" s="211"/>
      <c r="BF787" s="211"/>
      <c r="BG787" s="211"/>
      <c r="BH787" s="211"/>
      <c r="BI787" s="211"/>
      <c r="BJ787" s="211"/>
      <c r="BK787" s="211"/>
      <c r="BL787" s="211"/>
      <c r="BM787" s="211"/>
      <c r="BN787" s="211"/>
      <c r="BO787" s="211"/>
      <c r="BP787" s="211"/>
      <c r="BQ787" s="211"/>
      <c r="BR787" s="211"/>
      <c r="BS787" s="211"/>
      <c r="BT787" s="42"/>
      <c r="BU787" s="42"/>
      <c r="BV787" s="42"/>
      <c r="BW787" s="42"/>
      <c r="BX787" s="42"/>
    </row>
    <row r="788" spans="1:76" s="331" customFormat="1" ht="19.899999999999999" customHeight="1" thickBot="1">
      <c r="A788" s="195"/>
      <c r="B788" s="752"/>
      <c r="C788" s="831" t="s">
        <v>1321</v>
      </c>
      <c r="D788" s="831" t="s">
        <v>1322</v>
      </c>
      <c r="E788" s="831" t="s">
        <v>63</v>
      </c>
      <c r="F788" s="831" t="s">
        <v>211</v>
      </c>
      <c r="G788" s="831">
        <v>1</v>
      </c>
      <c r="H788" s="832" t="s">
        <v>1323</v>
      </c>
      <c r="I788" s="956" t="s">
        <v>351</v>
      </c>
      <c r="J788" s="831" t="s">
        <v>71</v>
      </c>
      <c r="K788" s="831" t="s">
        <v>424</v>
      </c>
      <c r="L788" s="831" t="s">
        <v>20</v>
      </c>
      <c r="M788" s="833">
        <v>1</v>
      </c>
      <c r="N788" s="499">
        <v>704.8</v>
      </c>
      <c r="O788" s="831" t="s">
        <v>1325</v>
      </c>
      <c r="P788" s="754" t="s">
        <v>77</v>
      </c>
      <c r="Q788" s="800">
        <v>0.1</v>
      </c>
      <c r="R788" s="501">
        <v>711.09678099999996</v>
      </c>
      <c r="S788" s="692">
        <f>SUM(R785:R788)</f>
        <v>2165.1732460000003</v>
      </c>
      <c r="T788" s="211"/>
      <c r="U788" s="211"/>
      <c r="V788" s="211"/>
      <c r="W788" s="211"/>
      <c r="X788" s="211"/>
      <c r="Y788" s="211"/>
      <c r="Z788" s="211"/>
      <c r="AA788" s="211"/>
      <c r="AB788" s="211"/>
      <c r="AC788" s="211"/>
      <c r="AD788" s="211"/>
      <c r="AE788" s="211"/>
      <c r="AF788" s="211"/>
      <c r="AG788" s="211"/>
      <c r="AH788" s="211"/>
      <c r="AI788" s="211"/>
      <c r="AJ788" s="211"/>
      <c r="AK788" s="211"/>
      <c r="AL788" s="211"/>
      <c r="AM788" s="211"/>
      <c r="AN788" s="211"/>
      <c r="AO788" s="211"/>
      <c r="AP788" s="211"/>
      <c r="AQ788" s="211"/>
      <c r="AR788" s="211"/>
      <c r="AS788" s="211"/>
      <c r="AT788" s="211"/>
      <c r="AU788" s="211"/>
      <c r="AV788" s="211"/>
      <c r="AW788" s="211"/>
      <c r="AX788" s="211"/>
      <c r="AY788" s="211"/>
      <c r="AZ788" s="211"/>
      <c r="BA788" s="211"/>
      <c r="BB788" s="211"/>
      <c r="BC788" s="211"/>
      <c r="BD788" s="211"/>
      <c r="BE788" s="211"/>
      <c r="BF788" s="211"/>
      <c r="BG788" s="211"/>
      <c r="BH788" s="211"/>
      <c r="BI788" s="211"/>
      <c r="BJ788" s="211"/>
      <c r="BK788" s="211"/>
      <c r="BL788" s="211"/>
      <c r="BM788" s="211"/>
      <c r="BN788" s="211"/>
      <c r="BO788" s="211"/>
      <c r="BP788" s="211"/>
      <c r="BQ788" s="211"/>
      <c r="BR788" s="211"/>
      <c r="BS788" s="211"/>
      <c r="BT788" s="42"/>
      <c r="BU788" s="42"/>
      <c r="BV788" s="42"/>
      <c r="BW788" s="42"/>
      <c r="BX788" s="42"/>
    </row>
    <row r="789" spans="1:76" s="331" customFormat="1" ht="19.899999999999999" customHeight="1">
      <c r="B789" s="446">
        <v>129</v>
      </c>
      <c r="C789" s="536" t="s">
        <v>1810</v>
      </c>
      <c r="D789" s="536" t="s">
        <v>1811</v>
      </c>
      <c r="E789" s="536" t="s">
        <v>63</v>
      </c>
      <c r="F789" s="536" t="s">
        <v>211</v>
      </c>
      <c r="G789" s="536">
        <v>1</v>
      </c>
      <c r="H789" s="537" t="s">
        <v>1812</v>
      </c>
      <c r="I789" s="841" t="s">
        <v>1813</v>
      </c>
      <c r="J789" s="536" t="s">
        <v>352</v>
      </c>
      <c r="K789" s="536" t="s">
        <v>27</v>
      </c>
      <c r="L789" s="449">
        <v>2</v>
      </c>
      <c r="M789" s="450">
        <v>1</v>
      </c>
      <c r="N789" s="451">
        <v>1980</v>
      </c>
      <c r="O789" s="449">
        <v>28</v>
      </c>
      <c r="P789" s="449" t="s">
        <v>44</v>
      </c>
      <c r="Q789" s="452">
        <v>0.05</v>
      </c>
      <c r="R789" s="453">
        <v>2000.272244</v>
      </c>
      <c r="S789" s="552"/>
      <c r="T789" s="216"/>
      <c r="U789" s="216"/>
      <c r="V789" s="216"/>
      <c r="W789" s="216"/>
      <c r="X789" s="216"/>
      <c r="Y789" s="216"/>
      <c r="Z789" s="216"/>
      <c r="AA789" s="216"/>
      <c r="AB789" s="216"/>
      <c r="AC789" s="216"/>
      <c r="AD789" s="216"/>
      <c r="AE789" s="216"/>
      <c r="AF789" s="216"/>
      <c r="AG789" s="216"/>
      <c r="AH789" s="216"/>
      <c r="AI789" s="216"/>
      <c r="AJ789" s="216"/>
      <c r="AK789" s="216"/>
      <c r="AL789" s="216"/>
      <c r="AM789" s="216"/>
      <c r="AN789" s="216"/>
      <c r="AO789" s="216"/>
      <c r="AP789" s="216"/>
      <c r="AQ789" s="216"/>
      <c r="AR789" s="216"/>
      <c r="AS789" s="216"/>
      <c r="AT789" s="216"/>
      <c r="AU789" s="216"/>
      <c r="AV789" s="216"/>
      <c r="AW789" s="216"/>
      <c r="AX789" s="216"/>
      <c r="AY789" s="216"/>
      <c r="AZ789" s="216"/>
      <c r="BA789" s="216"/>
      <c r="BB789" s="216"/>
      <c r="BC789" s="216"/>
      <c r="BD789" s="216"/>
      <c r="BE789" s="216"/>
      <c r="BF789" s="216"/>
      <c r="BG789" s="216"/>
      <c r="BH789" s="216"/>
      <c r="BI789" s="216"/>
      <c r="BJ789" s="216"/>
      <c r="BK789" s="216"/>
      <c r="BL789" s="216"/>
      <c r="BM789" s="216"/>
      <c r="BN789" s="216"/>
      <c r="BO789" s="216"/>
      <c r="BP789" s="216"/>
      <c r="BQ789" s="216"/>
      <c r="BR789" s="216"/>
      <c r="BS789" s="216"/>
      <c r="BT789" s="217"/>
      <c r="BU789" s="217"/>
      <c r="BV789" s="217"/>
      <c r="BW789" s="217"/>
      <c r="BX789" s="217"/>
    </row>
    <row r="790" spans="1:76" s="331" customFormat="1" ht="19.899999999999999" customHeight="1">
      <c r="B790" s="389"/>
      <c r="C790" s="129" t="s">
        <v>1817</v>
      </c>
      <c r="D790" s="129" t="s">
        <v>1818</v>
      </c>
      <c r="E790" s="129" t="s">
        <v>63</v>
      </c>
      <c r="F790" s="129" t="s">
        <v>211</v>
      </c>
      <c r="G790" s="129">
        <v>1</v>
      </c>
      <c r="H790" s="130" t="s">
        <v>1812</v>
      </c>
      <c r="I790" s="956" t="s">
        <v>351</v>
      </c>
      <c r="J790" s="129" t="s">
        <v>352</v>
      </c>
      <c r="K790" s="129" t="s">
        <v>27</v>
      </c>
      <c r="L790" s="73">
        <v>2</v>
      </c>
      <c r="M790" s="281">
        <v>2</v>
      </c>
      <c r="N790" s="262">
        <v>1980</v>
      </c>
      <c r="O790" s="73">
        <v>28</v>
      </c>
      <c r="P790" s="73" t="s">
        <v>28</v>
      </c>
      <c r="Q790" s="282">
        <v>0.1</v>
      </c>
      <c r="R790" s="454">
        <v>2000.272244</v>
      </c>
      <c r="S790" s="552"/>
      <c r="T790" s="216"/>
      <c r="U790" s="216"/>
      <c r="V790" s="216"/>
      <c r="W790" s="216"/>
      <c r="X790" s="216"/>
      <c r="Y790" s="216"/>
      <c r="Z790" s="216"/>
      <c r="AA790" s="216"/>
      <c r="AB790" s="216"/>
      <c r="AC790" s="216"/>
      <c r="AD790" s="216"/>
      <c r="AE790" s="216"/>
      <c r="AF790" s="216"/>
      <c r="AG790" s="216"/>
      <c r="AH790" s="216"/>
      <c r="AI790" s="216"/>
      <c r="AJ790" s="216"/>
      <c r="AK790" s="216"/>
      <c r="AL790" s="216"/>
      <c r="AM790" s="216"/>
      <c r="AN790" s="216"/>
      <c r="AO790" s="216"/>
      <c r="AP790" s="216"/>
      <c r="AQ790" s="216"/>
      <c r="AR790" s="216"/>
      <c r="AS790" s="216"/>
      <c r="AT790" s="216"/>
      <c r="AU790" s="216"/>
      <c r="AV790" s="216"/>
      <c r="AW790" s="216"/>
      <c r="AX790" s="216"/>
      <c r="AY790" s="216"/>
      <c r="AZ790" s="216"/>
      <c r="BA790" s="216"/>
      <c r="BB790" s="216"/>
      <c r="BC790" s="216"/>
      <c r="BD790" s="216"/>
      <c r="BE790" s="216"/>
      <c r="BF790" s="216"/>
      <c r="BG790" s="216"/>
      <c r="BH790" s="216"/>
      <c r="BI790" s="216"/>
      <c r="BJ790" s="216"/>
      <c r="BK790" s="216"/>
      <c r="BL790" s="216"/>
      <c r="BM790" s="216"/>
      <c r="BN790" s="216"/>
      <c r="BO790" s="216"/>
      <c r="BP790" s="216"/>
      <c r="BQ790" s="216"/>
      <c r="BR790" s="216"/>
      <c r="BS790" s="216"/>
      <c r="BT790" s="217"/>
      <c r="BU790" s="217"/>
      <c r="BV790" s="217"/>
      <c r="BW790" s="217"/>
      <c r="BX790" s="217"/>
    </row>
    <row r="791" spans="1:76" s="331" customFormat="1" ht="19.899999999999999" customHeight="1">
      <c r="B791" s="389"/>
      <c r="C791" s="129" t="s">
        <v>1819</v>
      </c>
      <c r="D791" s="129" t="s">
        <v>1820</v>
      </c>
      <c r="E791" s="129" t="s">
        <v>63</v>
      </c>
      <c r="F791" s="129" t="s">
        <v>211</v>
      </c>
      <c r="G791" s="129">
        <v>1</v>
      </c>
      <c r="H791" s="130" t="s">
        <v>1812</v>
      </c>
      <c r="I791" s="956" t="s">
        <v>351</v>
      </c>
      <c r="J791" s="129" t="s">
        <v>352</v>
      </c>
      <c r="K791" s="129" t="s">
        <v>27</v>
      </c>
      <c r="L791" s="73">
        <v>2</v>
      </c>
      <c r="M791" s="281">
        <v>3</v>
      </c>
      <c r="N791" s="262">
        <v>1980</v>
      </c>
      <c r="O791" s="73">
        <v>28</v>
      </c>
      <c r="P791" s="73" t="s">
        <v>37</v>
      </c>
      <c r="Q791" s="282">
        <v>0.12</v>
      </c>
      <c r="R791" s="454">
        <v>2000.272244</v>
      </c>
      <c r="S791" s="552"/>
      <c r="T791" s="216"/>
      <c r="U791" s="216"/>
      <c r="V791" s="216"/>
      <c r="W791" s="216"/>
      <c r="X791" s="216"/>
      <c r="Y791" s="216"/>
      <c r="Z791" s="216"/>
      <c r="AA791" s="216"/>
      <c r="AB791" s="216"/>
      <c r="AC791" s="216"/>
      <c r="AD791" s="216"/>
      <c r="AE791" s="216"/>
      <c r="AF791" s="216"/>
      <c r="AG791" s="216"/>
      <c r="AH791" s="216"/>
      <c r="AI791" s="216"/>
      <c r="AJ791" s="216"/>
      <c r="AK791" s="216"/>
      <c r="AL791" s="216"/>
      <c r="AM791" s="216"/>
      <c r="AN791" s="216"/>
      <c r="AO791" s="216"/>
      <c r="AP791" s="216"/>
      <c r="AQ791" s="216"/>
      <c r="AR791" s="216"/>
      <c r="AS791" s="216"/>
      <c r="AT791" s="216"/>
      <c r="AU791" s="216"/>
      <c r="AV791" s="216"/>
      <c r="AW791" s="216"/>
      <c r="AX791" s="216"/>
      <c r="AY791" s="216"/>
      <c r="AZ791" s="216"/>
      <c r="BA791" s="216"/>
      <c r="BB791" s="216"/>
      <c r="BC791" s="216"/>
      <c r="BD791" s="216"/>
      <c r="BE791" s="216"/>
      <c r="BF791" s="216"/>
      <c r="BG791" s="216"/>
      <c r="BH791" s="216"/>
      <c r="BI791" s="216"/>
      <c r="BJ791" s="216"/>
      <c r="BK791" s="216"/>
      <c r="BL791" s="216"/>
      <c r="BM791" s="216"/>
      <c r="BN791" s="216"/>
      <c r="BO791" s="216"/>
      <c r="BP791" s="216"/>
      <c r="BQ791" s="216"/>
      <c r="BR791" s="216"/>
      <c r="BS791" s="216"/>
      <c r="BT791" s="217"/>
      <c r="BU791" s="217"/>
      <c r="BV791" s="217"/>
      <c r="BW791" s="217"/>
      <c r="BX791" s="217"/>
    </row>
    <row r="792" spans="1:76" s="331" customFormat="1" ht="19.899999999999999" customHeight="1">
      <c r="B792" s="389"/>
      <c r="C792" s="129" t="s">
        <v>1821</v>
      </c>
      <c r="D792" s="129" t="s">
        <v>1822</v>
      </c>
      <c r="E792" s="129" t="s">
        <v>63</v>
      </c>
      <c r="F792" s="129" t="s">
        <v>211</v>
      </c>
      <c r="G792" s="129">
        <v>1</v>
      </c>
      <c r="H792" s="130" t="s">
        <v>1812</v>
      </c>
      <c r="I792" s="956" t="s">
        <v>351</v>
      </c>
      <c r="J792" s="129" t="s">
        <v>352</v>
      </c>
      <c r="K792" s="129" t="s">
        <v>27</v>
      </c>
      <c r="L792" s="73">
        <v>2</v>
      </c>
      <c r="M792" s="281">
        <v>4</v>
      </c>
      <c r="N792" s="262">
        <v>1980</v>
      </c>
      <c r="O792" s="73">
        <v>28</v>
      </c>
      <c r="P792" s="73" t="s">
        <v>48</v>
      </c>
      <c r="Q792" s="282">
        <v>0.14000000000000001</v>
      </c>
      <c r="R792" s="454">
        <v>2000.272244</v>
      </c>
      <c r="S792" s="552"/>
      <c r="T792" s="216"/>
      <c r="U792" s="216"/>
      <c r="V792" s="216"/>
      <c r="W792" s="216"/>
      <c r="X792" s="216"/>
      <c r="Y792" s="216"/>
      <c r="Z792" s="216"/>
      <c r="AA792" s="216"/>
      <c r="AB792" s="216"/>
      <c r="AC792" s="216"/>
      <c r="AD792" s="216"/>
      <c r="AE792" s="216"/>
      <c r="AF792" s="216"/>
      <c r="AG792" s="216"/>
      <c r="AH792" s="216"/>
      <c r="AI792" s="216"/>
      <c r="AJ792" s="216"/>
      <c r="AK792" s="216"/>
      <c r="AL792" s="216"/>
      <c r="AM792" s="216"/>
      <c r="AN792" s="216"/>
      <c r="AO792" s="216"/>
      <c r="AP792" s="216"/>
      <c r="AQ792" s="216"/>
      <c r="AR792" s="216"/>
      <c r="AS792" s="216"/>
      <c r="AT792" s="216"/>
      <c r="AU792" s="216"/>
      <c r="AV792" s="216"/>
      <c r="AW792" s="216"/>
      <c r="AX792" s="216"/>
      <c r="AY792" s="216"/>
      <c r="AZ792" s="216"/>
      <c r="BA792" s="216"/>
      <c r="BB792" s="216"/>
      <c r="BC792" s="216"/>
      <c r="BD792" s="216"/>
      <c r="BE792" s="216"/>
      <c r="BF792" s="216"/>
      <c r="BG792" s="216"/>
      <c r="BH792" s="216"/>
      <c r="BI792" s="216"/>
      <c r="BJ792" s="216"/>
      <c r="BK792" s="216"/>
      <c r="BL792" s="216"/>
      <c r="BM792" s="216"/>
      <c r="BN792" s="216"/>
      <c r="BO792" s="216"/>
      <c r="BP792" s="216"/>
      <c r="BQ792" s="216"/>
      <c r="BR792" s="216"/>
      <c r="BS792" s="216"/>
      <c r="BT792" s="217"/>
      <c r="BU792" s="217"/>
      <c r="BV792" s="217"/>
      <c r="BW792" s="217"/>
      <c r="BX792" s="217"/>
    </row>
    <row r="793" spans="1:76" s="331" customFormat="1" ht="19.899999999999999" customHeight="1">
      <c r="B793" s="389"/>
      <c r="C793" s="129" t="s">
        <v>1823</v>
      </c>
      <c r="D793" s="129" t="s">
        <v>1824</v>
      </c>
      <c r="E793" s="129" t="s">
        <v>63</v>
      </c>
      <c r="F793" s="129" t="s">
        <v>211</v>
      </c>
      <c r="G793" s="129">
        <v>1</v>
      </c>
      <c r="H793" s="130" t="s">
        <v>1812</v>
      </c>
      <c r="I793" s="956" t="s">
        <v>351</v>
      </c>
      <c r="J793" s="129" t="s">
        <v>352</v>
      </c>
      <c r="K793" s="129" t="s">
        <v>27</v>
      </c>
      <c r="L793" s="73">
        <v>2</v>
      </c>
      <c r="M793" s="281">
        <v>5</v>
      </c>
      <c r="N793" s="262">
        <v>1980</v>
      </c>
      <c r="O793" s="73">
        <v>28</v>
      </c>
      <c r="P793" s="73" t="s">
        <v>28</v>
      </c>
      <c r="Q793" s="282">
        <v>0.1</v>
      </c>
      <c r="R793" s="454">
        <v>2000.272244</v>
      </c>
      <c r="S793" s="552"/>
      <c r="T793" s="216"/>
      <c r="U793" s="216"/>
      <c r="V793" s="216"/>
      <c r="W793" s="216"/>
      <c r="X793" s="216"/>
      <c r="Y793" s="216"/>
      <c r="Z793" s="216"/>
      <c r="AA793" s="216"/>
      <c r="AB793" s="216"/>
      <c r="AC793" s="216"/>
      <c r="AD793" s="216"/>
      <c r="AE793" s="216"/>
      <c r="AF793" s="216"/>
      <c r="AG793" s="216"/>
      <c r="AH793" s="216"/>
      <c r="AI793" s="216"/>
      <c r="AJ793" s="216"/>
      <c r="AK793" s="216"/>
      <c r="AL793" s="216"/>
      <c r="AM793" s="216"/>
      <c r="AN793" s="216"/>
      <c r="AO793" s="216"/>
      <c r="AP793" s="216"/>
      <c r="AQ793" s="216"/>
      <c r="AR793" s="216"/>
      <c r="AS793" s="216"/>
      <c r="AT793" s="216"/>
      <c r="AU793" s="216"/>
      <c r="AV793" s="216"/>
      <c r="AW793" s="216"/>
      <c r="AX793" s="216"/>
      <c r="AY793" s="216"/>
      <c r="AZ793" s="216"/>
      <c r="BA793" s="216"/>
      <c r="BB793" s="216"/>
      <c r="BC793" s="216"/>
      <c r="BD793" s="216"/>
      <c r="BE793" s="216"/>
      <c r="BF793" s="216"/>
      <c r="BG793" s="216"/>
      <c r="BH793" s="216"/>
      <c r="BI793" s="216"/>
      <c r="BJ793" s="216"/>
      <c r="BK793" s="216"/>
      <c r="BL793" s="216"/>
      <c r="BM793" s="216"/>
      <c r="BN793" s="216"/>
      <c r="BO793" s="216"/>
      <c r="BP793" s="216"/>
      <c r="BQ793" s="216"/>
      <c r="BR793" s="216"/>
      <c r="BS793" s="216"/>
      <c r="BT793" s="217"/>
      <c r="BU793" s="217"/>
      <c r="BV793" s="217"/>
      <c r="BW793" s="217"/>
      <c r="BX793" s="217"/>
    </row>
    <row r="794" spans="1:76" s="331" customFormat="1" ht="19.899999999999999" customHeight="1">
      <c r="B794" s="389"/>
      <c r="C794" s="129" t="s">
        <v>1825</v>
      </c>
      <c r="D794" s="129" t="s">
        <v>1826</v>
      </c>
      <c r="E794" s="129" t="s">
        <v>63</v>
      </c>
      <c r="F794" s="129" t="s">
        <v>211</v>
      </c>
      <c r="G794" s="129">
        <v>1</v>
      </c>
      <c r="H794" s="130" t="s">
        <v>1812</v>
      </c>
      <c r="I794" s="956" t="s">
        <v>351</v>
      </c>
      <c r="J794" s="129" t="s">
        <v>352</v>
      </c>
      <c r="K794" s="129" t="s">
        <v>27</v>
      </c>
      <c r="L794" s="73">
        <v>2</v>
      </c>
      <c r="M794" s="281">
        <v>6</v>
      </c>
      <c r="N794" s="262">
        <v>1980</v>
      </c>
      <c r="O794" s="73">
        <v>28</v>
      </c>
      <c r="P794" s="73" t="s">
        <v>48</v>
      </c>
      <c r="Q794" s="282">
        <v>0.14000000000000001</v>
      </c>
      <c r="R794" s="454">
        <v>2000.272244</v>
      </c>
      <c r="S794" s="552"/>
      <c r="T794" s="216"/>
      <c r="U794" s="216"/>
      <c r="V794" s="216"/>
      <c r="W794" s="216"/>
      <c r="X794" s="216"/>
      <c r="Y794" s="216"/>
      <c r="Z794" s="216"/>
      <c r="AA794" s="216"/>
      <c r="AB794" s="216"/>
      <c r="AC794" s="216"/>
      <c r="AD794" s="216"/>
      <c r="AE794" s="216"/>
      <c r="AF794" s="216"/>
      <c r="AG794" s="216"/>
      <c r="AH794" s="216"/>
      <c r="AI794" s="216"/>
      <c r="AJ794" s="216"/>
      <c r="AK794" s="216"/>
      <c r="AL794" s="216"/>
      <c r="AM794" s="216"/>
      <c r="AN794" s="216"/>
      <c r="AO794" s="216"/>
      <c r="AP794" s="216"/>
      <c r="AQ794" s="216"/>
      <c r="AR794" s="216"/>
      <c r="AS794" s="216"/>
      <c r="AT794" s="216"/>
      <c r="AU794" s="216"/>
      <c r="AV794" s="216"/>
      <c r="AW794" s="216"/>
      <c r="AX794" s="216"/>
      <c r="AY794" s="216"/>
      <c r="AZ794" s="216"/>
      <c r="BA794" s="216"/>
      <c r="BB794" s="216"/>
      <c r="BC794" s="216"/>
      <c r="BD794" s="216"/>
      <c r="BE794" s="216"/>
      <c r="BF794" s="216"/>
      <c r="BG794" s="216"/>
      <c r="BH794" s="216"/>
      <c r="BI794" s="216"/>
      <c r="BJ794" s="216"/>
      <c r="BK794" s="216"/>
      <c r="BL794" s="216"/>
      <c r="BM794" s="216"/>
      <c r="BN794" s="216"/>
      <c r="BO794" s="216"/>
      <c r="BP794" s="216"/>
      <c r="BQ794" s="216"/>
      <c r="BR794" s="216"/>
      <c r="BS794" s="216"/>
      <c r="BT794" s="217"/>
      <c r="BU794" s="217"/>
      <c r="BV794" s="217"/>
      <c r="BW794" s="217"/>
      <c r="BX794" s="217"/>
    </row>
    <row r="795" spans="1:76" s="331" customFormat="1" ht="19.899999999999999" customHeight="1">
      <c r="B795" s="389"/>
      <c r="C795" s="144">
        <v>72114680510207</v>
      </c>
      <c r="D795" s="145" t="s">
        <v>1827</v>
      </c>
      <c r="E795" s="145" t="s">
        <v>63</v>
      </c>
      <c r="F795" s="145" t="s">
        <v>211</v>
      </c>
      <c r="G795" s="145">
        <v>1</v>
      </c>
      <c r="H795" s="146" t="s">
        <v>1812</v>
      </c>
      <c r="I795" s="956" t="s">
        <v>351</v>
      </c>
      <c r="J795" s="145" t="s">
        <v>352</v>
      </c>
      <c r="K795" s="145" t="s">
        <v>27</v>
      </c>
      <c r="L795" s="73">
        <v>2</v>
      </c>
      <c r="M795" s="281">
        <v>7</v>
      </c>
      <c r="N795" s="262">
        <v>1980</v>
      </c>
      <c r="O795" s="73">
        <v>28</v>
      </c>
      <c r="P795" s="73" t="s">
        <v>28</v>
      </c>
      <c r="Q795" s="282">
        <v>0.1</v>
      </c>
      <c r="R795" s="454">
        <v>2000.272244</v>
      </c>
      <c r="S795" s="552"/>
      <c r="T795" s="216"/>
      <c r="U795" s="216"/>
      <c r="V795" s="216"/>
      <c r="W795" s="216"/>
      <c r="X795" s="216"/>
      <c r="Y795" s="216"/>
      <c r="Z795" s="216"/>
      <c r="AA795" s="216"/>
      <c r="AB795" s="216"/>
      <c r="AC795" s="216"/>
      <c r="AD795" s="216"/>
      <c r="AE795" s="216"/>
      <c r="AF795" s="216"/>
      <c r="AG795" s="216"/>
      <c r="AH795" s="216"/>
      <c r="AI795" s="216"/>
      <c r="AJ795" s="216"/>
      <c r="AK795" s="216"/>
      <c r="AL795" s="216"/>
      <c r="AM795" s="216"/>
      <c r="AN795" s="216"/>
      <c r="AO795" s="216"/>
      <c r="AP795" s="216"/>
      <c r="AQ795" s="216"/>
      <c r="AR795" s="216"/>
      <c r="AS795" s="216"/>
      <c r="AT795" s="216"/>
      <c r="AU795" s="216"/>
      <c r="AV795" s="216"/>
      <c r="AW795" s="216"/>
      <c r="AX795" s="216"/>
      <c r="AY795" s="216"/>
      <c r="AZ795" s="216"/>
      <c r="BA795" s="216"/>
      <c r="BB795" s="216"/>
      <c r="BC795" s="216"/>
      <c r="BD795" s="216"/>
      <c r="BE795" s="216"/>
      <c r="BF795" s="216"/>
      <c r="BG795" s="216"/>
      <c r="BH795" s="216"/>
      <c r="BI795" s="216"/>
      <c r="BJ795" s="216"/>
      <c r="BK795" s="216"/>
      <c r="BL795" s="216"/>
      <c r="BM795" s="216"/>
      <c r="BN795" s="216"/>
      <c r="BO795" s="216"/>
      <c r="BP795" s="216"/>
      <c r="BQ795" s="216"/>
      <c r="BR795" s="216"/>
      <c r="BS795" s="216"/>
      <c r="BT795" s="217"/>
      <c r="BU795" s="217"/>
      <c r="BV795" s="217"/>
      <c r="BW795" s="217"/>
      <c r="BX795" s="217"/>
    </row>
    <row r="796" spans="1:76" s="331" customFormat="1" ht="19.899999999999999" customHeight="1">
      <c r="B796" s="389"/>
      <c r="C796" s="144">
        <v>72114680510208</v>
      </c>
      <c r="D796" s="145" t="s">
        <v>1828</v>
      </c>
      <c r="E796" s="145" t="s">
        <v>63</v>
      </c>
      <c r="F796" s="145" t="s">
        <v>211</v>
      </c>
      <c r="G796" s="145">
        <v>1</v>
      </c>
      <c r="H796" s="146" t="s">
        <v>1812</v>
      </c>
      <c r="I796" s="956" t="s">
        <v>351</v>
      </c>
      <c r="J796" s="145" t="s">
        <v>352</v>
      </c>
      <c r="K796" s="145" t="s">
        <v>27</v>
      </c>
      <c r="L796" s="73">
        <v>2</v>
      </c>
      <c r="M796" s="281">
        <v>8</v>
      </c>
      <c r="N796" s="262">
        <v>1980</v>
      </c>
      <c r="O796" s="73">
        <v>28</v>
      </c>
      <c r="P796" s="73" t="s">
        <v>44</v>
      </c>
      <c r="Q796" s="282">
        <v>0.05</v>
      </c>
      <c r="R796" s="454">
        <v>2000.272244</v>
      </c>
      <c r="S796" s="552"/>
      <c r="T796" s="216"/>
      <c r="U796" s="216"/>
      <c r="V796" s="216"/>
      <c r="W796" s="216"/>
      <c r="X796" s="216"/>
      <c r="Y796" s="216"/>
      <c r="Z796" s="216"/>
      <c r="AA796" s="216"/>
      <c r="AB796" s="216"/>
      <c r="AC796" s="216"/>
      <c r="AD796" s="216"/>
      <c r="AE796" s="216"/>
      <c r="AF796" s="216"/>
      <c r="AG796" s="216"/>
      <c r="AH796" s="216"/>
      <c r="AI796" s="216"/>
      <c r="AJ796" s="216"/>
      <c r="AK796" s="216"/>
      <c r="AL796" s="216"/>
      <c r="AM796" s="216"/>
      <c r="AN796" s="216"/>
      <c r="AO796" s="216"/>
      <c r="AP796" s="216"/>
      <c r="AQ796" s="216"/>
      <c r="AR796" s="216"/>
      <c r="AS796" s="216"/>
      <c r="AT796" s="216"/>
      <c r="AU796" s="216"/>
      <c r="AV796" s="216"/>
      <c r="AW796" s="216"/>
      <c r="AX796" s="216"/>
      <c r="AY796" s="216"/>
      <c r="AZ796" s="216"/>
      <c r="BA796" s="216"/>
      <c r="BB796" s="216"/>
      <c r="BC796" s="216"/>
      <c r="BD796" s="216"/>
      <c r="BE796" s="216"/>
      <c r="BF796" s="216"/>
      <c r="BG796" s="216"/>
      <c r="BH796" s="216"/>
      <c r="BI796" s="216"/>
      <c r="BJ796" s="216"/>
      <c r="BK796" s="216"/>
      <c r="BL796" s="216"/>
      <c r="BM796" s="216"/>
      <c r="BN796" s="216"/>
      <c r="BO796" s="216"/>
      <c r="BP796" s="216"/>
      <c r="BQ796" s="216"/>
      <c r="BR796" s="216"/>
      <c r="BS796" s="216"/>
      <c r="BT796" s="217"/>
      <c r="BU796" s="217"/>
      <c r="BV796" s="217"/>
      <c r="BW796" s="217"/>
      <c r="BX796" s="217"/>
    </row>
    <row r="797" spans="1:76" s="331" customFormat="1" ht="19.899999999999999" customHeight="1">
      <c r="B797" s="389"/>
      <c r="C797" s="144">
        <v>72114680510209</v>
      </c>
      <c r="D797" s="145" t="s">
        <v>1829</v>
      </c>
      <c r="E797" s="145" t="s">
        <v>63</v>
      </c>
      <c r="F797" s="145" t="s">
        <v>211</v>
      </c>
      <c r="G797" s="145">
        <v>1</v>
      </c>
      <c r="H797" s="146" t="s">
        <v>1812</v>
      </c>
      <c r="I797" s="956" t="s">
        <v>351</v>
      </c>
      <c r="J797" s="145" t="s">
        <v>352</v>
      </c>
      <c r="K797" s="145" t="s">
        <v>27</v>
      </c>
      <c r="L797" s="73">
        <v>2</v>
      </c>
      <c r="M797" s="281">
        <v>9</v>
      </c>
      <c r="N797" s="262">
        <v>1440</v>
      </c>
      <c r="O797" s="73">
        <v>28</v>
      </c>
      <c r="P797" s="73" t="s">
        <v>44</v>
      </c>
      <c r="Q797" s="282">
        <v>0.05</v>
      </c>
      <c r="R797" s="454">
        <v>1454.7434499999999</v>
      </c>
      <c r="S797" s="552"/>
      <c r="T797" s="216"/>
      <c r="U797" s="216"/>
      <c r="V797" s="216"/>
      <c r="W797" s="216"/>
      <c r="X797" s="216"/>
      <c r="Y797" s="216"/>
      <c r="Z797" s="216"/>
      <c r="AA797" s="216"/>
      <c r="AB797" s="216"/>
      <c r="AC797" s="216"/>
      <c r="AD797" s="216"/>
      <c r="AE797" s="216"/>
      <c r="AF797" s="216"/>
      <c r="AG797" s="216"/>
      <c r="AH797" s="216"/>
      <c r="AI797" s="216"/>
      <c r="AJ797" s="216"/>
      <c r="AK797" s="216"/>
      <c r="AL797" s="216"/>
      <c r="AM797" s="216"/>
      <c r="AN797" s="216"/>
      <c r="AO797" s="216"/>
      <c r="AP797" s="216"/>
      <c r="AQ797" s="216"/>
      <c r="AR797" s="216"/>
      <c r="AS797" s="216"/>
      <c r="AT797" s="216"/>
      <c r="AU797" s="216"/>
      <c r="AV797" s="216"/>
      <c r="AW797" s="216"/>
      <c r="AX797" s="216"/>
      <c r="AY797" s="216"/>
      <c r="AZ797" s="216"/>
      <c r="BA797" s="216"/>
      <c r="BB797" s="216"/>
      <c r="BC797" s="216"/>
      <c r="BD797" s="216"/>
      <c r="BE797" s="216"/>
      <c r="BF797" s="216"/>
      <c r="BG797" s="216"/>
      <c r="BH797" s="216"/>
      <c r="BI797" s="216"/>
      <c r="BJ797" s="216"/>
      <c r="BK797" s="216"/>
      <c r="BL797" s="216"/>
      <c r="BM797" s="216"/>
      <c r="BN797" s="216"/>
      <c r="BO797" s="216"/>
      <c r="BP797" s="216"/>
      <c r="BQ797" s="216"/>
      <c r="BR797" s="216"/>
      <c r="BS797" s="216"/>
      <c r="BT797" s="217"/>
      <c r="BU797" s="217"/>
      <c r="BV797" s="217"/>
      <c r="BW797" s="217"/>
      <c r="BX797" s="217"/>
    </row>
    <row r="798" spans="1:76" s="331" customFormat="1" ht="19.899999999999999" customHeight="1">
      <c r="B798" s="389"/>
      <c r="C798" s="144">
        <v>72114680510210</v>
      </c>
      <c r="D798" s="145" t="s">
        <v>1814</v>
      </c>
      <c r="E798" s="145" t="s">
        <v>63</v>
      </c>
      <c r="F798" s="145" t="s">
        <v>211</v>
      </c>
      <c r="G798" s="145">
        <v>1</v>
      </c>
      <c r="H798" s="146" t="s">
        <v>1812</v>
      </c>
      <c r="I798" s="956" t="s">
        <v>351</v>
      </c>
      <c r="J798" s="145" t="s">
        <v>352</v>
      </c>
      <c r="K798" s="145" t="s">
        <v>27</v>
      </c>
      <c r="L798" s="73">
        <v>2</v>
      </c>
      <c r="M798" s="281">
        <v>10</v>
      </c>
      <c r="N798" s="262">
        <v>1440</v>
      </c>
      <c r="O798" s="73">
        <v>28</v>
      </c>
      <c r="P798" s="73" t="s">
        <v>28</v>
      </c>
      <c r="Q798" s="282">
        <v>0.1</v>
      </c>
      <c r="R798" s="454">
        <v>1454.7434499999999</v>
      </c>
      <c r="S798" s="552"/>
      <c r="T798" s="216"/>
      <c r="U798" s="216"/>
      <c r="V798" s="216"/>
      <c r="W798" s="216"/>
      <c r="X798" s="216"/>
      <c r="Y798" s="216"/>
      <c r="Z798" s="216"/>
      <c r="AA798" s="216"/>
      <c r="AB798" s="216"/>
      <c r="AC798" s="216"/>
      <c r="AD798" s="216"/>
      <c r="AE798" s="216"/>
      <c r="AF798" s="216"/>
      <c r="AG798" s="216"/>
      <c r="AH798" s="216"/>
      <c r="AI798" s="216"/>
      <c r="AJ798" s="216"/>
      <c r="AK798" s="216"/>
      <c r="AL798" s="216"/>
      <c r="AM798" s="216"/>
      <c r="AN798" s="216"/>
      <c r="AO798" s="216"/>
      <c r="AP798" s="216"/>
      <c r="AQ798" s="216"/>
      <c r="AR798" s="216"/>
      <c r="AS798" s="216"/>
      <c r="AT798" s="216"/>
      <c r="AU798" s="216"/>
      <c r="AV798" s="216"/>
      <c r="AW798" s="216"/>
      <c r="AX798" s="216"/>
      <c r="AY798" s="216"/>
      <c r="AZ798" s="216"/>
      <c r="BA798" s="216"/>
      <c r="BB798" s="216"/>
      <c r="BC798" s="216"/>
      <c r="BD798" s="216"/>
      <c r="BE798" s="216"/>
      <c r="BF798" s="216"/>
      <c r="BG798" s="216"/>
      <c r="BH798" s="216"/>
      <c r="BI798" s="216"/>
      <c r="BJ798" s="216"/>
      <c r="BK798" s="216"/>
      <c r="BL798" s="216"/>
      <c r="BM798" s="216"/>
      <c r="BN798" s="216"/>
      <c r="BO798" s="216"/>
      <c r="BP798" s="216"/>
      <c r="BQ798" s="216"/>
      <c r="BR798" s="216"/>
      <c r="BS798" s="216"/>
      <c r="BT798" s="217"/>
      <c r="BU798" s="217"/>
      <c r="BV798" s="217"/>
      <c r="BW798" s="217"/>
      <c r="BX798" s="217"/>
    </row>
    <row r="799" spans="1:76" s="331" customFormat="1" ht="19.899999999999999" customHeight="1">
      <c r="B799" s="389"/>
      <c r="C799" s="144">
        <v>72114680510211</v>
      </c>
      <c r="D799" s="145" t="s">
        <v>1815</v>
      </c>
      <c r="E799" s="145" t="s">
        <v>63</v>
      </c>
      <c r="F799" s="145" t="s">
        <v>211</v>
      </c>
      <c r="G799" s="145">
        <v>1</v>
      </c>
      <c r="H799" s="146" t="s">
        <v>1812</v>
      </c>
      <c r="I799" s="956" t="s">
        <v>351</v>
      </c>
      <c r="J799" s="145" t="s">
        <v>352</v>
      </c>
      <c r="K799" s="145" t="s">
        <v>27</v>
      </c>
      <c r="L799" s="73">
        <v>2</v>
      </c>
      <c r="M799" s="281">
        <v>11</v>
      </c>
      <c r="N799" s="262">
        <v>1080</v>
      </c>
      <c r="O799" s="73">
        <v>28</v>
      </c>
      <c r="P799" s="73" t="s">
        <v>44</v>
      </c>
      <c r="Q799" s="282">
        <v>0.05</v>
      </c>
      <c r="R799" s="454">
        <v>1091.057587</v>
      </c>
      <c r="S799" s="552"/>
      <c r="T799" s="216"/>
      <c r="U799" s="216"/>
      <c r="V799" s="216"/>
      <c r="W799" s="216"/>
      <c r="X799" s="216"/>
      <c r="Y799" s="216"/>
      <c r="Z799" s="216"/>
      <c r="AA799" s="216"/>
      <c r="AB799" s="216"/>
      <c r="AC799" s="216"/>
      <c r="AD799" s="216"/>
      <c r="AE799" s="216"/>
      <c r="AF799" s="216"/>
      <c r="AG799" s="216"/>
      <c r="AH799" s="216"/>
      <c r="AI799" s="216"/>
      <c r="AJ799" s="216"/>
      <c r="AK799" s="216"/>
      <c r="AL799" s="216"/>
      <c r="AM799" s="216"/>
      <c r="AN799" s="216"/>
      <c r="AO799" s="216"/>
      <c r="AP799" s="216"/>
      <c r="AQ799" s="216"/>
      <c r="AR799" s="216"/>
      <c r="AS799" s="216"/>
      <c r="AT799" s="216"/>
      <c r="AU799" s="216"/>
      <c r="AV799" s="216"/>
      <c r="AW799" s="216"/>
      <c r="AX799" s="216"/>
      <c r="AY799" s="216"/>
      <c r="AZ799" s="216"/>
      <c r="BA799" s="216"/>
      <c r="BB799" s="216"/>
      <c r="BC799" s="216"/>
      <c r="BD799" s="216"/>
      <c r="BE799" s="216"/>
      <c r="BF799" s="216"/>
      <c r="BG799" s="216"/>
      <c r="BH799" s="216"/>
      <c r="BI799" s="216"/>
      <c r="BJ799" s="216"/>
      <c r="BK799" s="216"/>
      <c r="BL799" s="216"/>
      <c r="BM799" s="216"/>
      <c r="BN799" s="216"/>
      <c r="BO799" s="216"/>
      <c r="BP799" s="216"/>
      <c r="BQ799" s="216"/>
      <c r="BR799" s="216"/>
      <c r="BS799" s="216"/>
      <c r="BT799" s="217"/>
      <c r="BU799" s="217"/>
      <c r="BV799" s="217"/>
      <c r="BW799" s="217"/>
      <c r="BX799" s="217"/>
    </row>
    <row r="800" spans="1:76" s="331" customFormat="1" ht="19.899999999999999" customHeight="1" thickBot="1">
      <c r="B800" s="390"/>
      <c r="C800" s="597">
        <v>72114680510212</v>
      </c>
      <c r="D800" s="598" t="s">
        <v>1816</v>
      </c>
      <c r="E800" s="598" t="s">
        <v>63</v>
      </c>
      <c r="F800" s="598" t="s">
        <v>211</v>
      </c>
      <c r="G800" s="598">
        <v>1</v>
      </c>
      <c r="H800" s="599" t="s">
        <v>1812</v>
      </c>
      <c r="I800" s="956" t="s">
        <v>351</v>
      </c>
      <c r="J800" s="598" t="s">
        <v>352</v>
      </c>
      <c r="K800" s="598" t="s">
        <v>27</v>
      </c>
      <c r="L800" s="398">
        <v>2</v>
      </c>
      <c r="M800" s="438">
        <v>12</v>
      </c>
      <c r="N800" s="439">
        <v>1079.9000000000001</v>
      </c>
      <c r="O800" s="398">
        <v>28</v>
      </c>
      <c r="P800" s="398" t="s">
        <v>28</v>
      </c>
      <c r="Q800" s="440">
        <v>0.1</v>
      </c>
      <c r="R800" s="441">
        <v>1090.9565640000001</v>
      </c>
      <c r="S800" s="552">
        <f>SUM(R789:R800)</f>
        <v>21093.679003000001</v>
      </c>
      <c r="T800" s="216"/>
      <c r="U800" s="216"/>
      <c r="V800" s="216"/>
      <c r="W800" s="216"/>
      <c r="X800" s="216"/>
      <c r="Y800" s="216"/>
      <c r="Z800" s="216"/>
      <c r="AA800" s="216"/>
      <c r="AB800" s="216"/>
      <c r="AC800" s="216"/>
      <c r="AD800" s="216"/>
      <c r="AE800" s="216"/>
      <c r="AF800" s="216"/>
      <c r="AG800" s="216"/>
      <c r="AH800" s="216"/>
      <c r="AI800" s="216"/>
      <c r="AJ800" s="216"/>
      <c r="AK800" s="216"/>
      <c r="AL800" s="216"/>
      <c r="AM800" s="216"/>
      <c r="AN800" s="216"/>
      <c r="AO800" s="216"/>
      <c r="AP800" s="216"/>
      <c r="AQ800" s="216"/>
      <c r="AR800" s="216"/>
      <c r="AS800" s="216"/>
      <c r="AT800" s="216"/>
      <c r="AU800" s="216"/>
      <c r="AV800" s="216"/>
      <c r="AW800" s="216"/>
      <c r="AX800" s="216"/>
      <c r="AY800" s="216"/>
      <c r="AZ800" s="216"/>
      <c r="BA800" s="216"/>
      <c r="BB800" s="216"/>
      <c r="BC800" s="216"/>
      <c r="BD800" s="216"/>
      <c r="BE800" s="216"/>
      <c r="BF800" s="216"/>
      <c r="BG800" s="216"/>
      <c r="BH800" s="216"/>
      <c r="BI800" s="216"/>
      <c r="BJ800" s="216"/>
      <c r="BK800" s="216"/>
      <c r="BL800" s="216"/>
      <c r="BM800" s="216"/>
      <c r="BN800" s="216"/>
      <c r="BO800" s="216"/>
      <c r="BP800" s="216"/>
      <c r="BQ800" s="216"/>
      <c r="BR800" s="216"/>
      <c r="BS800" s="216"/>
      <c r="BT800" s="217"/>
      <c r="BU800" s="217"/>
      <c r="BV800" s="217"/>
      <c r="BW800" s="217"/>
      <c r="BX800" s="217"/>
    </row>
    <row r="801" spans="1:76" s="331" customFormat="1" ht="19.899999999999999" customHeight="1">
      <c r="A801" s="39">
        <v>798</v>
      </c>
      <c r="B801" s="363">
        <v>130</v>
      </c>
      <c r="C801" s="364" t="s">
        <v>524</v>
      </c>
      <c r="D801" s="364" t="s">
        <v>288</v>
      </c>
      <c r="E801" s="366" t="s">
        <v>63</v>
      </c>
      <c r="F801" s="366" t="s">
        <v>211</v>
      </c>
      <c r="G801" s="366">
        <v>1</v>
      </c>
      <c r="H801" s="365" t="s">
        <v>289</v>
      </c>
      <c r="I801" s="365" t="s">
        <v>345</v>
      </c>
      <c r="J801" s="366" t="s">
        <v>71</v>
      </c>
      <c r="K801" s="366" t="s">
        <v>119</v>
      </c>
      <c r="L801" s="366" t="s">
        <v>23</v>
      </c>
      <c r="M801" s="366" t="s">
        <v>19</v>
      </c>
      <c r="N801" s="365">
        <v>170.7</v>
      </c>
      <c r="O801" s="365"/>
      <c r="P801" s="366" t="s">
        <v>22</v>
      </c>
      <c r="Q801" s="367"/>
      <c r="R801" s="368">
        <v>172.49343999999999</v>
      </c>
      <c r="S801" s="550"/>
      <c r="T801" s="206"/>
      <c r="U801" s="206"/>
      <c r="V801" s="206"/>
      <c r="W801" s="206"/>
      <c r="X801" s="206"/>
      <c r="Y801" s="206"/>
      <c r="Z801" s="206"/>
      <c r="AA801" s="206"/>
      <c r="AB801" s="206"/>
      <c r="AC801" s="206"/>
      <c r="AD801" s="206"/>
      <c r="AE801" s="206"/>
      <c r="AF801" s="206"/>
      <c r="AG801" s="206"/>
      <c r="AH801" s="206"/>
      <c r="AI801" s="206"/>
      <c r="AJ801" s="206"/>
      <c r="AK801" s="206"/>
      <c r="AL801" s="206"/>
      <c r="AM801" s="206"/>
      <c r="AN801" s="206"/>
      <c r="AO801" s="206"/>
      <c r="AP801" s="206"/>
      <c r="AQ801" s="206"/>
      <c r="AR801" s="206"/>
      <c r="AS801" s="206"/>
      <c r="AT801" s="206"/>
      <c r="AU801" s="206"/>
      <c r="AV801" s="206"/>
      <c r="AW801" s="206"/>
      <c r="AX801" s="206"/>
      <c r="AY801" s="206"/>
      <c r="AZ801" s="206"/>
      <c r="BA801" s="206"/>
      <c r="BB801" s="206"/>
      <c r="BC801" s="206"/>
      <c r="BD801" s="206"/>
      <c r="BE801" s="206"/>
      <c r="BF801" s="206"/>
      <c r="BG801" s="206"/>
      <c r="BH801" s="206"/>
      <c r="BI801" s="206"/>
      <c r="BJ801" s="206"/>
      <c r="BK801" s="206"/>
      <c r="BL801" s="206"/>
      <c r="BM801" s="206"/>
      <c r="BN801" s="206"/>
      <c r="BO801" s="206"/>
      <c r="BP801" s="206"/>
      <c r="BQ801" s="206"/>
      <c r="BR801" s="206"/>
      <c r="BS801" s="206"/>
      <c r="BT801" s="24"/>
      <c r="BU801" s="24"/>
      <c r="BV801" s="24"/>
      <c r="BW801" s="24"/>
      <c r="BX801" s="24"/>
    </row>
    <row r="802" spans="1:76" s="331" customFormat="1" ht="19.899999999999999" customHeight="1" thickBot="1">
      <c r="A802" s="39">
        <v>799</v>
      </c>
      <c r="B802" s="369"/>
      <c r="C802" s="370" t="s">
        <v>525</v>
      </c>
      <c r="D802" s="370" t="s">
        <v>290</v>
      </c>
      <c r="E802" s="372" t="s">
        <v>63</v>
      </c>
      <c r="F802" s="372" t="s">
        <v>211</v>
      </c>
      <c r="G802" s="372">
        <v>2</v>
      </c>
      <c r="H802" s="371" t="s">
        <v>289</v>
      </c>
      <c r="I802" s="373" t="s">
        <v>351</v>
      </c>
      <c r="J802" s="372" t="s">
        <v>71</v>
      </c>
      <c r="K802" s="372" t="s">
        <v>119</v>
      </c>
      <c r="L802" s="372" t="s">
        <v>23</v>
      </c>
      <c r="M802" s="372" t="s">
        <v>20</v>
      </c>
      <c r="N802" s="371">
        <v>8</v>
      </c>
      <c r="O802" s="371"/>
      <c r="P802" s="372" t="s">
        <v>22</v>
      </c>
      <c r="Q802" s="374"/>
      <c r="R802" s="375">
        <v>8.0838579999999993</v>
      </c>
      <c r="S802" s="550">
        <f>SUM(R801:R802)</f>
        <v>180.57729799999998</v>
      </c>
      <c r="T802" s="206"/>
      <c r="U802" s="206"/>
      <c r="V802" s="206"/>
      <c r="W802" s="206"/>
      <c r="X802" s="206"/>
      <c r="Y802" s="206"/>
      <c r="Z802" s="206"/>
      <c r="AA802" s="206"/>
      <c r="AB802" s="206"/>
      <c r="AC802" s="206"/>
      <c r="AD802" s="206"/>
      <c r="AE802" s="206"/>
      <c r="AF802" s="206"/>
      <c r="AG802" s="206"/>
      <c r="AH802" s="206"/>
      <c r="AI802" s="206"/>
      <c r="AJ802" s="206"/>
      <c r="AK802" s="206"/>
      <c r="AL802" s="206"/>
      <c r="AM802" s="206"/>
      <c r="AN802" s="206"/>
      <c r="AO802" s="206"/>
      <c r="AP802" s="206"/>
      <c r="AQ802" s="206"/>
      <c r="AR802" s="206"/>
      <c r="AS802" s="206"/>
      <c r="AT802" s="206"/>
      <c r="AU802" s="206"/>
      <c r="AV802" s="206"/>
      <c r="AW802" s="206"/>
      <c r="AX802" s="206"/>
      <c r="AY802" s="206"/>
      <c r="AZ802" s="206"/>
      <c r="BA802" s="206"/>
      <c r="BB802" s="206"/>
      <c r="BC802" s="206"/>
      <c r="BD802" s="206"/>
      <c r="BE802" s="206"/>
      <c r="BF802" s="206"/>
      <c r="BG802" s="206"/>
      <c r="BH802" s="206"/>
      <c r="BI802" s="206"/>
      <c r="BJ802" s="206"/>
      <c r="BK802" s="206"/>
      <c r="BL802" s="206"/>
      <c r="BM802" s="206"/>
      <c r="BN802" s="206"/>
      <c r="BO802" s="206"/>
      <c r="BP802" s="206"/>
      <c r="BQ802" s="206"/>
      <c r="BR802" s="206"/>
      <c r="BS802" s="206"/>
      <c r="BT802" s="24"/>
      <c r="BU802" s="24"/>
      <c r="BV802" s="24"/>
      <c r="BW802" s="24"/>
      <c r="BX802" s="24"/>
    </row>
    <row r="803" spans="1:76" s="331" customFormat="1" ht="19.899999999999999" customHeight="1">
      <c r="A803" s="195"/>
      <c r="B803" s="761">
        <v>131</v>
      </c>
      <c r="C803" s="834" t="s">
        <v>1334</v>
      </c>
      <c r="D803" s="834" t="s">
        <v>1335</v>
      </c>
      <c r="E803" s="834" t="s">
        <v>63</v>
      </c>
      <c r="F803" s="834" t="s">
        <v>211</v>
      </c>
      <c r="G803" s="834">
        <v>2</v>
      </c>
      <c r="H803" s="835" t="s">
        <v>1333</v>
      </c>
      <c r="I803" s="970" t="s">
        <v>345</v>
      </c>
      <c r="J803" s="834" t="s">
        <v>71</v>
      </c>
      <c r="K803" s="834" t="s">
        <v>119</v>
      </c>
      <c r="L803" s="834" t="s">
        <v>25</v>
      </c>
      <c r="M803" s="836" t="s">
        <v>19</v>
      </c>
      <c r="N803" s="517">
        <v>75</v>
      </c>
      <c r="O803" s="834" t="s">
        <v>425</v>
      </c>
      <c r="P803" s="765" t="s">
        <v>22</v>
      </c>
      <c r="Q803" s="765"/>
      <c r="R803" s="495">
        <v>75.791831000000002</v>
      </c>
      <c r="S803" s="692"/>
      <c r="T803" s="211"/>
      <c r="U803" s="211"/>
      <c r="V803" s="211"/>
      <c r="W803" s="211"/>
      <c r="X803" s="211"/>
      <c r="Y803" s="211"/>
      <c r="Z803" s="211"/>
      <c r="AA803" s="211"/>
      <c r="AB803" s="211"/>
      <c r="AC803" s="211"/>
      <c r="AD803" s="211"/>
      <c r="AE803" s="211"/>
      <c r="AF803" s="211"/>
      <c r="AG803" s="211"/>
      <c r="AH803" s="211"/>
      <c r="AI803" s="211"/>
      <c r="AJ803" s="211"/>
      <c r="AK803" s="211"/>
      <c r="AL803" s="211"/>
      <c r="AM803" s="211"/>
      <c r="AN803" s="211"/>
      <c r="AO803" s="211"/>
      <c r="AP803" s="211"/>
      <c r="AQ803" s="211"/>
      <c r="AR803" s="211"/>
      <c r="AS803" s="211"/>
      <c r="AT803" s="211"/>
      <c r="AU803" s="211"/>
      <c r="AV803" s="211"/>
      <c r="AW803" s="211"/>
      <c r="AX803" s="211"/>
      <c r="AY803" s="211"/>
      <c r="AZ803" s="211"/>
      <c r="BA803" s="211"/>
      <c r="BB803" s="211"/>
      <c r="BC803" s="211"/>
      <c r="BD803" s="211"/>
      <c r="BE803" s="211"/>
      <c r="BF803" s="211"/>
      <c r="BG803" s="211"/>
      <c r="BH803" s="211"/>
      <c r="BI803" s="211"/>
      <c r="BJ803" s="211"/>
      <c r="BK803" s="211"/>
      <c r="BL803" s="211"/>
      <c r="BM803" s="211"/>
      <c r="BN803" s="211"/>
      <c r="BO803" s="211"/>
      <c r="BP803" s="211"/>
      <c r="BQ803" s="211"/>
      <c r="BR803" s="211"/>
      <c r="BS803" s="211"/>
      <c r="BT803" s="42"/>
      <c r="BU803" s="42"/>
      <c r="BV803" s="42"/>
      <c r="BW803" s="42"/>
      <c r="BX803" s="42"/>
    </row>
    <row r="804" spans="1:76" s="331" customFormat="1" ht="19.899999999999999" customHeight="1" thickBot="1">
      <c r="A804" s="195"/>
      <c r="B804" s="752"/>
      <c r="C804" s="837">
        <v>72119161210101</v>
      </c>
      <c r="D804" s="838" t="s">
        <v>1332</v>
      </c>
      <c r="E804" s="838" t="s">
        <v>63</v>
      </c>
      <c r="F804" s="838" t="s">
        <v>211</v>
      </c>
      <c r="G804" s="838">
        <v>2</v>
      </c>
      <c r="H804" s="839" t="s">
        <v>1333</v>
      </c>
      <c r="I804" s="956" t="s">
        <v>351</v>
      </c>
      <c r="J804" s="838" t="s">
        <v>71</v>
      </c>
      <c r="K804" s="838" t="s">
        <v>428</v>
      </c>
      <c r="L804" s="838" t="s">
        <v>25</v>
      </c>
      <c r="M804" s="840">
        <v>2</v>
      </c>
      <c r="N804" s="397">
        <v>1341.8</v>
      </c>
      <c r="O804" s="838" t="s">
        <v>425</v>
      </c>
      <c r="P804" s="754" t="s">
        <v>21</v>
      </c>
      <c r="Q804" s="800">
        <v>0.05</v>
      </c>
      <c r="R804" s="501">
        <v>1355.264608</v>
      </c>
      <c r="S804" s="692">
        <f>SUM(R803:R804)</f>
        <v>1431.056439</v>
      </c>
      <c r="T804" s="211"/>
      <c r="U804" s="211"/>
      <c r="V804" s="211"/>
      <c r="W804" s="211"/>
      <c r="X804" s="211"/>
      <c r="Y804" s="211"/>
      <c r="Z804" s="211"/>
      <c r="AA804" s="211"/>
      <c r="AB804" s="211"/>
      <c r="AC804" s="211"/>
      <c r="AD804" s="211"/>
      <c r="AE804" s="211"/>
      <c r="AF804" s="211"/>
      <c r="AG804" s="211"/>
      <c r="AH804" s="211"/>
      <c r="AI804" s="211"/>
      <c r="AJ804" s="211"/>
      <c r="AK804" s="211"/>
      <c r="AL804" s="211"/>
      <c r="AM804" s="211"/>
      <c r="AN804" s="211"/>
      <c r="AO804" s="211"/>
      <c r="AP804" s="211"/>
      <c r="AQ804" s="211"/>
      <c r="AR804" s="211"/>
      <c r="AS804" s="211"/>
      <c r="AT804" s="211"/>
      <c r="AU804" s="211"/>
      <c r="AV804" s="211"/>
      <c r="AW804" s="211"/>
      <c r="AX804" s="211"/>
      <c r="AY804" s="211"/>
      <c r="AZ804" s="211"/>
      <c r="BA804" s="211"/>
      <c r="BB804" s="211"/>
      <c r="BC804" s="211"/>
      <c r="BD804" s="211"/>
      <c r="BE804" s="211"/>
      <c r="BF804" s="211"/>
      <c r="BG804" s="211"/>
      <c r="BH804" s="211"/>
      <c r="BI804" s="211"/>
      <c r="BJ804" s="211"/>
      <c r="BK804" s="211"/>
      <c r="BL804" s="211"/>
      <c r="BM804" s="211"/>
      <c r="BN804" s="211"/>
      <c r="BO804" s="211"/>
      <c r="BP804" s="211"/>
      <c r="BQ804" s="211"/>
      <c r="BR804" s="211"/>
      <c r="BS804" s="211"/>
      <c r="BT804" s="42"/>
      <c r="BU804" s="42"/>
      <c r="BV804" s="42"/>
      <c r="BW804" s="42"/>
      <c r="BX804" s="42"/>
    </row>
    <row r="805" spans="1:76" s="331" customFormat="1" ht="19.899999999999999" customHeight="1">
      <c r="B805" s="446">
        <v>132</v>
      </c>
      <c r="C805" s="555">
        <v>72118490511201</v>
      </c>
      <c r="D805" s="556">
        <v>2638</v>
      </c>
      <c r="E805" s="556" t="s">
        <v>63</v>
      </c>
      <c r="F805" s="556" t="s">
        <v>1884</v>
      </c>
      <c r="G805" s="556"/>
      <c r="H805" s="557" t="s">
        <v>1604</v>
      </c>
      <c r="I805" s="735" t="s">
        <v>1605</v>
      </c>
      <c r="J805" s="556" t="s">
        <v>352</v>
      </c>
      <c r="K805" s="556" t="s">
        <v>27</v>
      </c>
      <c r="L805" s="449">
        <v>2</v>
      </c>
      <c r="M805" s="450">
        <v>1</v>
      </c>
      <c r="N805" s="451">
        <v>1512</v>
      </c>
      <c r="O805" s="449">
        <v>2</v>
      </c>
      <c r="P805" s="449" t="s">
        <v>28</v>
      </c>
      <c r="Q805" s="452">
        <v>0.05</v>
      </c>
      <c r="R805" s="453">
        <v>1528.6320000000001</v>
      </c>
      <c r="S805" s="552"/>
      <c r="T805" s="216"/>
      <c r="U805" s="216"/>
      <c r="V805" s="216"/>
      <c r="W805" s="216"/>
      <c r="X805" s="216"/>
      <c r="Y805" s="216"/>
      <c r="Z805" s="216"/>
      <c r="AA805" s="216"/>
      <c r="AB805" s="216"/>
      <c r="AC805" s="216"/>
      <c r="AD805" s="216"/>
      <c r="AE805" s="216"/>
      <c r="AF805" s="216"/>
      <c r="AG805" s="216"/>
      <c r="AH805" s="216"/>
      <c r="AI805" s="216"/>
      <c r="AJ805" s="216"/>
      <c r="AK805" s="216"/>
      <c r="AL805" s="216"/>
      <c r="AM805" s="216"/>
      <c r="AN805" s="216"/>
      <c r="AO805" s="216"/>
      <c r="AP805" s="216"/>
      <c r="AQ805" s="216"/>
      <c r="AR805" s="216"/>
      <c r="AS805" s="216"/>
      <c r="AT805" s="216"/>
      <c r="AU805" s="216"/>
      <c r="AV805" s="216"/>
      <c r="AW805" s="216"/>
      <c r="AX805" s="216"/>
      <c r="AY805" s="216"/>
      <c r="AZ805" s="216"/>
      <c r="BA805" s="216"/>
      <c r="BB805" s="216"/>
      <c r="BC805" s="216"/>
      <c r="BD805" s="216"/>
      <c r="BE805" s="216"/>
      <c r="BF805" s="216"/>
      <c r="BG805" s="216"/>
      <c r="BH805" s="216"/>
      <c r="BI805" s="216"/>
      <c r="BJ805" s="216"/>
      <c r="BK805" s="216"/>
      <c r="BL805" s="216"/>
      <c r="BM805" s="216"/>
      <c r="BN805" s="216"/>
      <c r="BO805" s="216"/>
      <c r="BP805" s="216"/>
      <c r="BQ805" s="216"/>
      <c r="BR805" s="216"/>
      <c r="BS805" s="216"/>
      <c r="BT805" s="217"/>
      <c r="BU805" s="217"/>
      <c r="BV805" s="217"/>
      <c r="BW805" s="217"/>
      <c r="BX805" s="217"/>
    </row>
    <row r="806" spans="1:76" s="331" customFormat="1" ht="19.899999999999999" customHeight="1">
      <c r="B806" s="389"/>
      <c r="C806" s="100">
        <v>72118490511202</v>
      </c>
      <c r="D806" s="101">
        <v>2639</v>
      </c>
      <c r="E806" s="101" t="s">
        <v>63</v>
      </c>
      <c r="F806" s="101" t="s">
        <v>1884</v>
      </c>
      <c r="G806" s="101"/>
      <c r="H806" s="102" t="s">
        <v>1604</v>
      </c>
      <c r="I806" s="956" t="s">
        <v>351</v>
      </c>
      <c r="J806" s="101" t="s">
        <v>352</v>
      </c>
      <c r="K806" s="101" t="s">
        <v>27</v>
      </c>
      <c r="L806" s="73">
        <v>2</v>
      </c>
      <c r="M806" s="281">
        <v>2</v>
      </c>
      <c r="N806" s="262">
        <v>1680</v>
      </c>
      <c r="O806" s="73">
        <v>2</v>
      </c>
      <c r="P806" s="73" t="s">
        <v>44</v>
      </c>
      <c r="Q806" s="73" t="s">
        <v>49</v>
      </c>
      <c r="R806" s="454">
        <v>1698.48</v>
      </c>
      <c r="S806" s="552"/>
      <c r="T806" s="216"/>
      <c r="U806" s="216"/>
      <c r="V806" s="216"/>
      <c r="W806" s="216"/>
      <c r="X806" s="216"/>
      <c r="Y806" s="216"/>
      <c r="Z806" s="216"/>
      <c r="AA806" s="216"/>
      <c r="AB806" s="216"/>
      <c r="AC806" s="216"/>
      <c r="AD806" s="216"/>
      <c r="AE806" s="216"/>
      <c r="AF806" s="216"/>
      <c r="AG806" s="216"/>
      <c r="AH806" s="216"/>
      <c r="AI806" s="216"/>
      <c r="AJ806" s="216"/>
      <c r="AK806" s="216"/>
      <c r="AL806" s="216"/>
      <c r="AM806" s="216"/>
      <c r="AN806" s="216"/>
      <c r="AO806" s="216"/>
      <c r="AP806" s="216"/>
      <c r="AQ806" s="216"/>
      <c r="AR806" s="216"/>
      <c r="AS806" s="216"/>
      <c r="AT806" s="216"/>
      <c r="AU806" s="216"/>
      <c r="AV806" s="216"/>
      <c r="AW806" s="216"/>
      <c r="AX806" s="216"/>
      <c r="AY806" s="216"/>
      <c r="AZ806" s="216"/>
      <c r="BA806" s="216"/>
      <c r="BB806" s="216"/>
      <c r="BC806" s="216"/>
      <c r="BD806" s="216"/>
      <c r="BE806" s="216"/>
      <c r="BF806" s="216"/>
      <c r="BG806" s="216"/>
      <c r="BH806" s="216"/>
      <c r="BI806" s="216"/>
      <c r="BJ806" s="216"/>
      <c r="BK806" s="216"/>
      <c r="BL806" s="216"/>
      <c r="BM806" s="216"/>
      <c r="BN806" s="216"/>
      <c r="BO806" s="216"/>
      <c r="BP806" s="216"/>
      <c r="BQ806" s="216"/>
      <c r="BR806" s="216"/>
      <c r="BS806" s="216"/>
      <c r="BT806" s="217"/>
      <c r="BU806" s="217"/>
      <c r="BV806" s="217"/>
      <c r="BW806" s="217"/>
      <c r="BX806" s="217"/>
    </row>
    <row r="807" spans="1:76" s="331" customFormat="1" ht="19.899999999999999" customHeight="1">
      <c r="B807" s="389"/>
      <c r="C807" s="100">
        <v>72118490511203</v>
      </c>
      <c r="D807" s="101">
        <v>2640</v>
      </c>
      <c r="E807" s="101" t="s">
        <v>63</v>
      </c>
      <c r="F807" s="101" t="s">
        <v>1884</v>
      </c>
      <c r="G807" s="101"/>
      <c r="H807" s="102" t="s">
        <v>1604</v>
      </c>
      <c r="I807" s="956" t="s">
        <v>351</v>
      </c>
      <c r="J807" s="101" t="s">
        <v>352</v>
      </c>
      <c r="K807" s="101" t="s">
        <v>27</v>
      </c>
      <c r="L807" s="73">
        <v>2</v>
      </c>
      <c r="M807" s="281">
        <v>3</v>
      </c>
      <c r="N807" s="262">
        <v>1680</v>
      </c>
      <c r="O807" s="73">
        <v>2</v>
      </c>
      <c r="P807" s="73" t="s">
        <v>37</v>
      </c>
      <c r="Q807" s="282">
        <v>7.0000000000000007E-2</v>
      </c>
      <c r="R807" s="454">
        <v>1698.48</v>
      </c>
      <c r="S807" s="552"/>
      <c r="T807" s="216"/>
      <c r="U807" s="216"/>
      <c r="V807" s="216"/>
      <c r="W807" s="216"/>
      <c r="X807" s="216"/>
      <c r="Y807" s="216"/>
      <c r="Z807" s="216"/>
      <c r="AA807" s="216"/>
      <c r="AB807" s="216"/>
      <c r="AC807" s="216"/>
      <c r="AD807" s="216"/>
      <c r="AE807" s="216"/>
      <c r="AF807" s="216"/>
      <c r="AG807" s="216"/>
      <c r="AH807" s="216"/>
      <c r="AI807" s="216"/>
      <c r="AJ807" s="216"/>
      <c r="AK807" s="216"/>
      <c r="AL807" s="216"/>
      <c r="AM807" s="216"/>
      <c r="AN807" s="216"/>
      <c r="AO807" s="216"/>
      <c r="AP807" s="216"/>
      <c r="AQ807" s="216"/>
      <c r="AR807" s="216"/>
      <c r="AS807" s="216"/>
      <c r="AT807" s="216"/>
      <c r="AU807" s="216"/>
      <c r="AV807" s="216"/>
      <c r="AW807" s="216"/>
      <c r="AX807" s="216"/>
      <c r="AY807" s="216"/>
      <c r="AZ807" s="216"/>
      <c r="BA807" s="216"/>
      <c r="BB807" s="216"/>
      <c r="BC807" s="216"/>
      <c r="BD807" s="216"/>
      <c r="BE807" s="216"/>
      <c r="BF807" s="216"/>
      <c r="BG807" s="216"/>
      <c r="BH807" s="216"/>
      <c r="BI807" s="216"/>
      <c r="BJ807" s="216"/>
      <c r="BK807" s="216"/>
      <c r="BL807" s="216"/>
      <c r="BM807" s="216"/>
      <c r="BN807" s="216"/>
      <c r="BO807" s="216"/>
      <c r="BP807" s="216"/>
      <c r="BQ807" s="216"/>
      <c r="BR807" s="216"/>
      <c r="BS807" s="216"/>
      <c r="BT807" s="217"/>
      <c r="BU807" s="217"/>
      <c r="BV807" s="217"/>
      <c r="BW807" s="217"/>
      <c r="BX807" s="217"/>
    </row>
    <row r="808" spans="1:76" s="331" customFormat="1" ht="19.899999999999999" customHeight="1">
      <c r="B808" s="389"/>
      <c r="C808" s="100">
        <v>72118490511204</v>
      </c>
      <c r="D808" s="101">
        <v>2641</v>
      </c>
      <c r="E808" s="101" t="s">
        <v>63</v>
      </c>
      <c r="F808" s="101" t="s">
        <v>1884</v>
      </c>
      <c r="G808" s="101"/>
      <c r="H808" s="102" t="s">
        <v>1604</v>
      </c>
      <c r="I808" s="956" t="s">
        <v>351</v>
      </c>
      <c r="J808" s="101" t="s">
        <v>352</v>
      </c>
      <c r="K808" s="101" t="s">
        <v>27</v>
      </c>
      <c r="L808" s="73">
        <v>2</v>
      </c>
      <c r="M808" s="281">
        <v>4</v>
      </c>
      <c r="N808" s="262">
        <v>1680</v>
      </c>
      <c r="O808" s="73">
        <v>2</v>
      </c>
      <c r="P808" s="73" t="s">
        <v>22</v>
      </c>
      <c r="Q808" s="73"/>
      <c r="R808" s="454">
        <v>1698.48</v>
      </c>
      <c r="S808" s="552"/>
      <c r="T808" s="216"/>
      <c r="U808" s="216"/>
      <c r="V808" s="216"/>
      <c r="W808" s="216"/>
      <c r="X808" s="216"/>
      <c r="Y808" s="216"/>
      <c r="Z808" s="216"/>
      <c r="AA808" s="216"/>
      <c r="AB808" s="216"/>
      <c r="AC808" s="216"/>
      <c r="AD808" s="216"/>
      <c r="AE808" s="216"/>
      <c r="AF808" s="216"/>
      <c r="AG808" s="216"/>
      <c r="AH808" s="216"/>
      <c r="AI808" s="216"/>
      <c r="AJ808" s="216"/>
      <c r="AK808" s="216"/>
      <c r="AL808" s="216"/>
      <c r="AM808" s="216"/>
      <c r="AN808" s="216"/>
      <c r="AO808" s="216"/>
      <c r="AP808" s="216"/>
      <c r="AQ808" s="216"/>
      <c r="AR808" s="216"/>
      <c r="AS808" s="216"/>
      <c r="AT808" s="216"/>
      <c r="AU808" s="216"/>
      <c r="AV808" s="216"/>
      <c r="AW808" s="216"/>
      <c r="AX808" s="216"/>
      <c r="AY808" s="216"/>
      <c r="AZ808" s="216"/>
      <c r="BA808" s="216"/>
      <c r="BB808" s="216"/>
      <c r="BC808" s="216"/>
      <c r="BD808" s="216"/>
      <c r="BE808" s="216"/>
      <c r="BF808" s="216"/>
      <c r="BG808" s="216"/>
      <c r="BH808" s="216"/>
      <c r="BI808" s="216"/>
      <c r="BJ808" s="216"/>
      <c r="BK808" s="216"/>
      <c r="BL808" s="216"/>
      <c r="BM808" s="216"/>
      <c r="BN808" s="216"/>
      <c r="BO808" s="216"/>
      <c r="BP808" s="216"/>
      <c r="BQ808" s="216"/>
      <c r="BR808" s="216"/>
      <c r="BS808" s="216"/>
      <c r="BT808" s="217"/>
      <c r="BU808" s="217"/>
      <c r="BV808" s="217"/>
      <c r="BW808" s="217"/>
      <c r="BX808" s="217"/>
    </row>
    <row r="809" spans="1:76" s="331" customFormat="1" ht="19.899999999999999" customHeight="1">
      <c r="B809" s="389"/>
      <c r="C809" s="100">
        <v>72118490511205</v>
      </c>
      <c r="D809" s="101">
        <v>2642</v>
      </c>
      <c r="E809" s="101" t="s">
        <v>63</v>
      </c>
      <c r="F809" s="101" t="s">
        <v>1884</v>
      </c>
      <c r="G809" s="101"/>
      <c r="H809" s="102" t="s">
        <v>1604</v>
      </c>
      <c r="I809" s="956" t="s">
        <v>351</v>
      </c>
      <c r="J809" s="101" t="s">
        <v>352</v>
      </c>
      <c r="K809" s="101" t="s">
        <v>27</v>
      </c>
      <c r="L809" s="73">
        <v>2</v>
      </c>
      <c r="M809" s="281">
        <v>5</v>
      </c>
      <c r="N809" s="262">
        <v>1680</v>
      </c>
      <c r="O809" s="73">
        <v>2</v>
      </c>
      <c r="P809" s="73" t="s">
        <v>44</v>
      </c>
      <c r="Q809" s="73" t="s">
        <v>49</v>
      </c>
      <c r="R809" s="454">
        <v>1698.48</v>
      </c>
      <c r="S809" s="552"/>
      <c r="T809" s="216"/>
      <c r="U809" s="216"/>
      <c r="V809" s="216"/>
      <c r="W809" s="216"/>
      <c r="X809" s="216"/>
      <c r="Y809" s="216"/>
      <c r="Z809" s="216"/>
      <c r="AA809" s="216"/>
      <c r="AB809" s="216"/>
      <c r="AC809" s="216"/>
      <c r="AD809" s="216"/>
      <c r="AE809" s="216"/>
      <c r="AF809" s="216"/>
      <c r="AG809" s="216"/>
      <c r="AH809" s="216"/>
      <c r="AI809" s="216"/>
      <c r="AJ809" s="216"/>
      <c r="AK809" s="216"/>
      <c r="AL809" s="216"/>
      <c r="AM809" s="216"/>
      <c r="AN809" s="216"/>
      <c r="AO809" s="216"/>
      <c r="AP809" s="216"/>
      <c r="AQ809" s="216"/>
      <c r="AR809" s="216"/>
      <c r="AS809" s="216"/>
      <c r="AT809" s="216"/>
      <c r="AU809" s="216"/>
      <c r="AV809" s="216"/>
      <c r="AW809" s="216"/>
      <c r="AX809" s="216"/>
      <c r="AY809" s="216"/>
      <c r="AZ809" s="216"/>
      <c r="BA809" s="216"/>
      <c r="BB809" s="216"/>
      <c r="BC809" s="216"/>
      <c r="BD809" s="216"/>
      <c r="BE809" s="216"/>
      <c r="BF809" s="216"/>
      <c r="BG809" s="216"/>
      <c r="BH809" s="216"/>
      <c r="BI809" s="216"/>
      <c r="BJ809" s="216"/>
      <c r="BK809" s="216"/>
      <c r="BL809" s="216"/>
      <c r="BM809" s="216"/>
      <c r="BN809" s="216"/>
      <c r="BO809" s="216"/>
      <c r="BP809" s="216"/>
      <c r="BQ809" s="216"/>
      <c r="BR809" s="216"/>
      <c r="BS809" s="216"/>
      <c r="BT809" s="217"/>
      <c r="BU809" s="217"/>
      <c r="BV809" s="217"/>
      <c r="BW809" s="217"/>
      <c r="BX809" s="217"/>
    </row>
    <row r="810" spans="1:76" s="331" customFormat="1" ht="19.899999999999999" customHeight="1">
      <c r="B810" s="389"/>
      <c r="C810" s="100">
        <v>72118490511206</v>
      </c>
      <c r="D810" s="101">
        <v>2643</v>
      </c>
      <c r="E810" s="101" t="s">
        <v>63</v>
      </c>
      <c r="F810" s="101" t="s">
        <v>1884</v>
      </c>
      <c r="G810" s="101"/>
      <c r="H810" s="102" t="s">
        <v>1604</v>
      </c>
      <c r="I810" s="956" t="s">
        <v>351</v>
      </c>
      <c r="J810" s="101" t="s">
        <v>352</v>
      </c>
      <c r="K810" s="101" t="s">
        <v>27</v>
      </c>
      <c r="L810" s="73">
        <v>2</v>
      </c>
      <c r="M810" s="281">
        <v>6</v>
      </c>
      <c r="N810" s="262">
        <v>1512</v>
      </c>
      <c r="O810" s="73">
        <v>2</v>
      </c>
      <c r="P810" s="73" t="s">
        <v>44</v>
      </c>
      <c r="Q810" s="73" t="s">
        <v>49</v>
      </c>
      <c r="R810" s="454">
        <v>1528.6320000000001</v>
      </c>
      <c r="S810" s="552"/>
      <c r="T810" s="216"/>
      <c r="U810" s="216"/>
      <c r="V810" s="216"/>
      <c r="W810" s="216"/>
      <c r="X810" s="216"/>
      <c r="Y810" s="216"/>
      <c r="Z810" s="216"/>
      <c r="AA810" s="216"/>
      <c r="AB810" s="216"/>
      <c r="AC810" s="216"/>
      <c r="AD810" s="216"/>
      <c r="AE810" s="216"/>
      <c r="AF810" s="216"/>
      <c r="AG810" s="216"/>
      <c r="AH810" s="216"/>
      <c r="AI810" s="216"/>
      <c r="AJ810" s="216"/>
      <c r="AK810" s="216"/>
      <c r="AL810" s="216"/>
      <c r="AM810" s="216"/>
      <c r="AN810" s="216"/>
      <c r="AO810" s="216"/>
      <c r="AP810" s="216"/>
      <c r="AQ810" s="216"/>
      <c r="AR810" s="216"/>
      <c r="AS810" s="216"/>
      <c r="AT810" s="216"/>
      <c r="AU810" s="216"/>
      <c r="AV810" s="216"/>
      <c r="AW810" s="216"/>
      <c r="AX810" s="216"/>
      <c r="AY810" s="216"/>
      <c r="AZ810" s="216"/>
      <c r="BA810" s="216"/>
      <c r="BB810" s="216"/>
      <c r="BC810" s="216"/>
      <c r="BD810" s="216"/>
      <c r="BE810" s="216"/>
      <c r="BF810" s="216"/>
      <c r="BG810" s="216"/>
      <c r="BH810" s="216"/>
      <c r="BI810" s="216"/>
      <c r="BJ810" s="216"/>
      <c r="BK810" s="216"/>
      <c r="BL810" s="216"/>
      <c r="BM810" s="216"/>
      <c r="BN810" s="216"/>
      <c r="BO810" s="216"/>
      <c r="BP810" s="216"/>
      <c r="BQ810" s="216"/>
      <c r="BR810" s="216"/>
      <c r="BS810" s="216"/>
      <c r="BT810" s="217"/>
      <c r="BU810" s="217"/>
      <c r="BV810" s="217"/>
      <c r="BW810" s="217"/>
      <c r="BX810" s="217"/>
    </row>
    <row r="811" spans="1:76" s="331" customFormat="1" ht="19.899999999999999" customHeight="1">
      <c r="B811" s="389"/>
      <c r="C811" s="100">
        <v>72118490511207</v>
      </c>
      <c r="D811" s="101">
        <v>2644</v>
      </c>
      <c r="E811" s="101" t="s">
        <v>63</v>
      </c>
      <c r="F811" s="101" t="s">
        <v>1884</v>
      </c>
      <c r="G811" s="101"/>
      <c r="H811" s="102" t="s">
        <v>1604</v>
      </c>
      <c r="I811" s="956" t="s">
        <v>351</v>
      </c>
      <c r="J811" s="101" t="s">
        <v>352</v>
      </c>
      <c r="K811" s="101" t="s">
        <v>27</v>
      </c>
      <c r="L811" s="73">
        <v>2</v>
      </c>
      <c r="M811" s="281">
        <v>7</v>
      </c>
      <c r="N811" s="262">
        <v>1620</v>
      </c>
      <c r="O811" s="73">
        <v>2</v>
      </c>
      <c r="P811" s="73" t="s">
        <v>28</v>
      </c>
      <c r="Q811" s="282">
        <v>0.05</v>
      </c>
      <c r="R811" s="454">
        <v>1637.82</v>
      </c>
      <c r="S811" s="552"/>
      <c r="T811" s="216"/>
      <c r="U811" s="216"/>
      <c r="V811" s="216"/>
      <c r="W811" s="216"/>
      <c r="X811" s="216"/>
      <c r="Y811" s="216"/>
      <c r="Z811" s="216"/>
      <c r="AA811" s="216"/>
      <c r="AB811" s="216"/>
      <c r="AC811" s="216"/>
      <c r="AD811" s="216"/>
      <c r="AE811" s="216"/>
      <c r="AF811" s="216"/>
      <c r="AG811" s="216"/>
      <c r="AH811" s="216"/>
      <c r="AI811" s="216"/>
      <c r="AJ811" s="216"/>
      <c r="AK811" s="216"/>
      <c r="AL811" s="216"/>
      <c r="AM811" s="216"/>
      <c r="AN811" s="216"/>
      <c r="AO811" s="216"/>
      <c r="AP811" s="216"/>
      <c r="AQ811" s="216"/>
      <c r="AR811" s="216"/>
      <c r="AS811" s="216"/>
      <c r="AT811" s="216"/>
      <c r="AU811" s="216"/>
      <c r="AV811" s="216"/>
      <c r="AW811" s="216"/>
      <c r="AX811" s="216"/>
      <c r="AY811" s="216"/>
      <c r="AZ811" s="216"/>
      <c r="BA811" s="216"/>
      <c r="BB811" s="216"/>
      <c r="BC811" s="216"/>
      <c r="BD811" s="216"/>
      <c r="BE811" s="216"/>
      <c r="BF811" s="216"/>
      <c r="BG811" s="216"/>
      <c r="BH811" s="216"/>
      <c r="BI811" s="216"/>
      <c r="BJ811" s="216"/>
      <c r="BK811" s="216"/>
      <c r="BL811" s="216"/>
      <c r="BM811" s="216"/>
      <c r="BN811" s="216"/>
      <c r="BO811" s="216"/>
      <c r="BP811" s="216"/>
      <c r="BQ811" s="216"/>
      <c r="BR811" s="216"/>
      <c r="BS811" s="216"/>
      <c r="BT811" s="217"/>
      <c r="BU811" s="217"/>
      <c r="BV811" s="217"/>
      <c r="BW811" s="217"/>
      <c r="BX811" s="217"/>
    </row>
    <row r="812" spans="1:76" s="331" customFormat="1" ht="19.899999999999999" customHeight="1" thickBot="1">
      <c r="B812" s="390"/>
      <c r="C812" s="558">
        <v>72118490511208</v>
      </c>
      <c r="D812" s="559">
        <v>2645</v>
      </c>
      <c r="E812" s="559" t="s">
        <v>63</v>
      </c>
      <c r="F812" s="559" t="s">
        <v>1884</v>
      </c>
      <c r="G812" s="559"/>
      <c r="H812" s="560" t="s">
        <v>1604</v>
      </c>
      <c r="I812" s="956" t="s">
        <v>351</v>
      </c>
      <c r="J812" s="559" t="s">
        <v>352</v>
      </c>
      <c r="K812" s="559" t="s">
        <v>27</v>
      </c>
      <c r="L812" s="398">
        <v>2</v>
      </c>
      <c r="M812" s="438">
        <v>8</v>
      </c>
      <c r="N812" s="439">
        <v>1571.8</v>
      </c>
      <c r="O812" s="398">
        <v>2</v>
      </c>
      <c r="P812" s="398" t="s">
        <v>44</v>
      </c>
      <c r="Q812" s="398" t="s">
        <v>49</v>
      </c>
      <c r="R812" s="441">
        <v>1589.0898</v>
      </c>
      <c r="S812" s="552">
        <f>SUM(R805:R812)</f>
        <v>13078.093799999999</v>
      </c>
      <c r="T812" s="216"/>
      <c r="U812" s="216"/>
      <c r="V812" s="216"/>
      <c r="W812" s="216"/>
      <c r="X812" s="216"/>
      <c r="Y812" s="216"/>
      <c r="Z812" s="216"/>
      <c r="AA812" s="216"/>
      <c r="AB812" s="216"/>
      <c r="AC812" s="216"/>
      <c r="AD812" s="216"/>
      <c r="AE812" s="216"/>
      <c r="AF812" s="216"/>
      <c r="AG812" s="216"/>
      <c r="AH812" s="216"/>
      <c r="AI812" s="216"/>
      <c r="AJ812" s="216"/>
      <c r="AK812" s="216"/>
      <c r="AL812" s="216"/>
      <c r="AM812" s="216"/>
      <c r="AN812" s="216"/>
      <c r="AO812" s="216"/>
      <c r="AP812" s="216"/>
      <c r="AQ812" s="216"/>
      <c r="AR812" s="216"/>
      <c r="AS812" s="216"/>
      <c r="AT812" s="216"/>
      <c r="AU812" s="216"/>
      <c r="AV812" s="216"/>
      <c r="AW812" s="216"/>
      <c r="AX812" s="216"/>
      <c r="AY812" s="216"/>
      <c r="AZ812" s="216"/>
      <c r="BA812" s="216"/>
      <c r="BB812" s="216"/>
      <c r="BC812" s="216"/>
      <c r="BD812" s="216"/>
      <c r="BE812" s="216"/>
      <c r="BF812" s="216"/>
      <c r="BG812" s="216"/>
      <c r="BH812" s="216"/>
      <c r="BI812" s="216"/>
      <c r="BJ812" s="216"/>
      <c r="BK812" s="216"/>
      <c r="BL812" s="216"/>
      <c r="BM812" s="216"/>
      <c r="BN812" s="216"/>
      <c r="BO812" s="216"/>
      <c r="BP812" s="216"/>
      <c r="BQ812" s="216"/>
      <c r="BR812" s="216"/>
      <c r="BS812" s="216"/>
      <c r="BT812" s="217"/>
      <c r="BU812" s="217"/>
      <c r="BV812" s="217"/>
      <c r="BW812" s="217"/>
      <c r="BX812" s="217"/>
    </row>
    <row r="813" spans="1:76" s="331" customFormat="1" ht="19.899999999999999" customHeight="1" thickBot="1">
      <c r="A813" s="48"/>
      <c r="B813" s="475">
        <v>133</v>
      </c>
      <c r="C813" s="826" t="s">
        <v>1265</v>
      </c>
      <c r="D813" s="826" t="s">
        <v>1266</v>
      </c>
      <c r="E813" s="826" t="s">
        <v>63</v>
      </c>
      <c r="F813" s="826" t="s">
        <v>1884</v>
      </c>
      <c r="G813" s="826"/>
      <c r="H813" s="827" t="s">
        <v>1267</v>
      </c>
      <c r="I813" s="509" t="s">
        <v>1268</v>
      </c>
      <c r="J813" s="826" t="s">
        <v>71</v>
      </c>
      <c r="K813" s="826" t="s">
        <v>452</v>
      </c>
      <c r="L813" s="826" t="s">
        <v>1269</v>
      </c>
      <c r="M813" s="583" t="s">
        <v>40</v>
      </c>
      <c r="N813" s="481">
        <v>2015.53</v>
      </c>
      <c r="O813" s="826" t="s">
        <v>1270</v>
      </c>
      <c r="P813" s="482" t="s">
        <v>44</v>
      </c>
      <c r="Q813" s="482" t="s">
        <v>49</v>
      </c>
      <c r="R813" s="484">
        <v>2015.53</v>
      </c>
      <c r="S813" s="551">
        <f>SUM(R813)</f>
        <v>2015.53</v>
      </c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  <c r="AK813" s="214"/>
      <c r="AL813" s="214"/>
      <c r="AM813" s="214"/>
      <c r="AN813" s="214"/>
      <c r="AO813" s="214"/>
      <c r="AP813" s="214"/>
      <c r="AQ813" s="214"/>
      <c r="AR813" s="214"/>
      <c r="AS813" s="214"/>
      <c r="AT813" s="214"/>
      <c r="AU813" s="214"/>
      <c r="AV813" s="214"/>
      <c r="AW813" s="214"/>
      <c r="AX813" s="214"/>
      <c r="AY813" s="214"/>
      <c r="AZ813" s="214"/>
      <c r="BA813" s="214"/>
      <c r="BB813" s="214"/>
      <c r="BC813" s="214"/>
      <c r="BD813" s="214"/>
      <c r="BE813" s="214"/>
      <c r="BF813" s="214"/>
      <c r="BG813" s="214"/>
      <c r="BH813" s="214"/>
      <c r="BI813" s="214"/>
      <c r="BJ813" s="214"/>
      <c r="BK813" s="214"/>
      <c r="BL813" s="214"/>
      <c r="BM813" s="214"/>
      <c r="BN813" s="214"/>
      <c r="BO813" s="214"/>
      <c r="BP813" s="214"/>
      <c r="BQ813" s="214"/>
      <c r="BR813" s="214"/>
      <c r="BS813" s="214"/>
      <c r="BT813" s="215"/>
      <c r="BU813" s="215"/>
      <c r="BV813" s="215"/>
      <c r="BW813" s="215"/>
      <c r="BX813" s="215"/>
    </row>
    <row r="814" spans="1:76" s="331" customFormat="1" ht="19.899999999999999" customHeight="1">
      <c r="A814" s="48"/>
      <c r="B814" s="345">
        <v>134</v>
      </c>
      <c r="C814" s="594">
        <v>72113980511101</v>
      </c>
      <c r="D814" s="595" t="s">
        <v>1275</v>
      </c>
      <c r="E814" s="595" t="s">
        <v>63</v>
      </c>
      <c r="F814" s="595" t="s">
        <v>1884</v>
      </c>
      <c r="G814" s="595"/>
      <c r="H814" s="596" t="s">
        <v>1276</v>
      </c>
      <c r="I814" s="348" t="s">
        <v>1277</v>
      </c>
      <c r="J814" s="595" t="s">
        <v>71</v>
      </c>
      <c r="K814" s="595" t="s">
        <v>27</v>
      </c>
      <c r="L814" s="349">
        <v>1</v>
      </c>
      <c r="M814" s="350">
        <v>1</v>
      </c>
      <c r="N814" s="351">
        <v>1620</v>
      </c>
      <c r="O814" s="349">
        <v>28</v>
      </c>
      <c r="P814" s="349" t="s">
        <v>22</v>
      </c>
      <c r="Q814" s="349"/>
      <c r="R814" s="469">
        <v>1639.5372</v>
      </c>
      <c r="S814" s="551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  <c r="AK814" s="214"/>
      <c r="AL814" s="214"/>
      <c r="AM814" s="214"/>
      <c r="AN814" s="214"/>
      <c r="AO814" s="214"/>
      <c r="AP814" s="214"/>
      <c r="AQ814" s="214"/>
      <c r="AR814" s="214"/>
      <c r="AS814" s="214"/>
      <c r="AT814" s="214"/>
      <c r="AU814" s="214"/>
      <c r="AV814" s="214"/>
      <c r="AW814" s="214"/>
      <c r="AX814" s="214"/>
      <c r="AY814" s="214"/>
      <c r="AZ814" s="214"/>
      <c r="BA814" s="214"/>
      <c r="BB814" s="214"/>
      <c r="BC814" s="214"/>
      <c r="BD814" s="214"/>
      <c r="BE814" s="214"/>
      <c r="BF814" s="214"/>
      <c r="BG814" s="214"/>
      <c r="BH814" s="214"/>
      <c r="BI814" s="214"/>
      <c r="BJ814" s="214"/>
      <c r="BK814" s="214"/>
      <c r="BL814" s="214"/>
      <c r="BM814" s="214"/>
      <c r="BN814" s="214"/>
      <c r="BO814" s="214"/>
      <c r="BP814" s="214"/>
      <c r="BQ814" s="214"/>
      <c r="BR814" s="214"/>
      <c r="BS814" s="214"/>
      <c r="BT814" s="215"/>
      <c r="BU814" s="215"/>
      <c r="BV814" s="215"/>
      <c r="BW814" s="215"/>
      <c r="BX814" s="215"/>
    </row>
    <row r="815" spans="1:76" s="331" customFormat="1" ht="19.899999999999999" customHeight="1">
      <c r="A815" s="48"/>
      <c r="B815" s="353"/>
      <c r="C815" s="144">
        <v>72113980511102</v>
      </c>
      <c r="D815" s="145" t="s">
        <v>1278</v>
      </c>
      <c r="E815" s="145" t="s">
        <v>63</v>
      </c>
      <c r="F815" s="145" t="s">
        <v>1884</v>
      </c>
      <c r="G815" s="145"/>
      <c r="H815" s="146" t="s">
        <v>1276</v>
      </c>
      <c r="I815" s="956" t="s">
        <v>351</v>
      </c>
      <c r="J815" s="145" t="s">
        <v>71</v>
      </c>
      <c r="K815" s="145" t="s">
        <v>27</v>
      </c>
      <c r="L815" s="49">
        <v>1</v>
      </c>
      <c r="M815" s="52">
        <v>2</v>
      </c>
      <c r="N815" s="53">
        <v>1620</v>
      </c>
      <c r="O815" s="49">
        <v>28</v>
      </c>
      <c r="P815" s="49" t="s">
        <v>28</v>
      </c>
      <c r="Q815" s="324">
        <v>0.05</v>
      </c>
      <c r="R815" s="470">
        <v>1639.5372</v>
      </c>
      <c r="S815" s="551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  <c r="AK815" s="214"/>
      <c r="AL815" s="214"/>
      <c r="AM815" s="214"/>
      <c r="AN815" s="214"/>
      <c r="AO815" s="214"/>
      <c r="AP815" s="214"/>
      <c r="AQ815" s="214"/>
      <c r="AR815" s="214"/>
      <c r="AS815" s="214"/>
      <c r="AT815" s="214"/>
      <c r="AU815" s="214"/>
      <c r="AV815" s="214"/>
      <c r="AW815" s="214"/>
      <c r="AX815" s="214"/>
      <c r="AY815" s="214"/>
      <c r="AZ815" s="214"/>
      <c r="BA815" s="214"/>
      <c r="BB815" s="214"/>
      <c r="BC815" s="214"/>
      <c r="BD815" s="214"/>
      <c r="BE815" s="214"/>
      <c r="BF815" s="214"/>
      <c r="BG815" s="214"/>
      <c r="BH815" s="214"/>
      <c r="BI815" s="214"/>
      <c r="BJ815" s="214"/>
      <c r="BK815" s="214"/>
      <c r="BL815" s="214"/>
      <c r="BM815" s="214"/>
      <c r="BN815" s="214"/>
      <c r="BO815" s="214"/>
      <c r="BP815" s="214"/>
      <c r="BQ815" s="214"/>
      <c r="BR815" s="214"/>
      <c r="BS815" s="214"/>
      <c r="BT815" s="215"/>
      <c r="BU815" s="215"/>
      <c r="BV815" s="215"/>
      <c r="BW815" s="215"/>
      <c r="BX815" s="215"/>
    </row>
    <row r="816" spans="1:76" s="331" customFormat="1" ht="19.899999999999999" customHeight="1">
      <c r="A816" s="48"/>
      <c r="B816" s="353"/>
      <c r="C816" s="144">
        <v>72113980511103</v>
      </c>
      <c r="D816" s="145" t="s">
        <v>1279</v>
      </c>
      <c r="E816" s="145" t="s">
        <v>63</v>
      </c>
      <c r="F816" s="145" t="s">
        <v>1884</v>
      </c>
      <c r="G816" s="145"/>
      <c r="H816" s="146" t="s">
        <v>1276</v>
      </c>
      <c r="I816" s="956" t="s">
        <v>351</v>
      </c>
      <c r="J816" s="145" t="s">
        <v>71</v>
      </c>
      <c r="K816" s="145" t="s">
        <v>27</v>
      </c>
      <c r="L816" s="49">
        <v>1</v>
      </c>
      <c r="M816" s="52">
        <v>3</v>
      </c>
      <c r="N816" s="53">
        <v>1620</v>
      </c>
      <c r="O816" s="49">
        <v>28</v>
      </c>
      <c r="P816" s="49" t="s">
        <v>44</v>
      </c>
      <c r="Q816" s="49" t="s">
        <v>49</v>
      </c>
      <c r="R816" s="470">
        <v>1639.5372</v>
      </c>
      <c r="S816" s="551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  <c r="AK816" s="214"/>
      <c r="AL816" s="214"/>
      <c r="AM816" s="214"/>
      <c r="AN816" s="214"/>
      <c r="AO816" s="214"/>
      <c r="AP816" s="214"/>
      <c r="AQ816" s="214"/>
      <c r="AR816" s="214"/>
      <c r="AS816" s="214"/>
      <c r="AT816" s="214"/>
      <c r="AU816" s="214"/>
      <c r="AV816" s="214"/>
      <c r="AW816" s="214"/>
      <c r="AX816" s="214"/>
      <c r="AY816" s="214"/>
      <c r="AZ816" s="214"/>
      <c r="BA816" s="214"/>
      <c r="BB816" s="214"/>
      <c r="BC816" s="214"/>
      <c r="BD816" s="214"/>
      <c r="BE816" s="214"/>
      <c r="BF816" s="214"/>
      <c r="BG816" s="214"/>
      <c r="BH816" s="214"/>
      <c r="BI816" s="214"/>
      <c r="BJ816" s="214"/>
      <c r="BK816" s="214"/>
      <c r="BL816" s="214"/>
      <c r="BM816" s="214"/>
      <c r="BN816" s="214"/>
      <c r="BO816" s="214"/>
      <c r="BP816" s="214"/>
      <c r="BQ816" s="214"/>
      <c r="BR816" s="214"/>
      <c r="BS816" s="214"/>
      <c r="BT816" s="215"/>
      <c r="BU816" s="215"/>
      <c r="BV816" s="215"/>
      <c r="BW816" s="215"/>
      <c r="BX816" s="215"/>
    </row>
    <row r="817" spans="1:76" s="331" customFormat="1" ht="19.899999999999999" customHeight="1">
      <c r="A817" s="48"/>
      <c r="B817" s="353"/>
      <c r="C817" s="144">
        <v>72113980511104</v>
      </c>
      <c r="D817" s="145" t="s">
        <v>1280</v>
      </c>
      <c r="E817" s="145" t="s">
        <v>63</v>
      </c>
      <c r="F817" s="145" t="s">
        <v>1884</v>
      </c>
      <c r="G817" s="145"/>
      <c r="H817" s="146" t="s">
        <v>1276</v>
      </c>
      <c r="I817" s="956" t="s">
        <v>351</v>
      </c>
      <c r="J817" s="145" t="s">
        <v>71</v>
      </c>
      <c r="K817" s="145" t="s">
        <v>27</v>
      </c>
      <c r="L817" s="49">
        <v>1</v>
      </c>
      <c r="M817" s="52">
        <v>4</v>
      </c>
      <c r="N817" s="53">
        <v>1620</v>
      </c>
      <c r="O817" s="49">
        <v>28</v>
      </c>
      <c r="P817" s="49" t="s">
        <v>44</v>
      </c>
      <c r="Q817" s="49" t="s">
        <v>49</v>
      </c>
      <c r="R817" s="470">
        <v>1639.5372</v>
      </c>
      <c r="S817" s="551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  <c r="AI817" s="214"/>
      <c r="AJ817" s="214"/>
      <c r="AK817" s="214"/>
      <c r="AL817" s="214"/>
      <c r="AM817" s="214"/>
      <c r="AN817" s="214"/>
      <c r="AO817" s="214"/>
      <c r="AP817" s="214"/>
      <c r="AQ817" s="214"/>
      <c r="AR817" s="214"/>
      <c r="AS817" s="214"/>
      <c r="AT817" s="214"/>
      <c r="AU817" s="214"/>
      <c r="AV817" s="214"/>
      <c r="AW817" s="214"/>
      <c r="AX817" s="214"/>
      <c r="AY817" s="214"/>
      <c r="AZ817" s="214"/>
      <c r="BA817" s="214"/>
      <c r="BB817" s="214"/>
      <c r="BC817" s="214"/>
      <c r="BD817" s="214"/>
      <c r="BE817" s="214"/>
      <c r="BF817" s="214"/>
      <c r="BG817" s="214"/>
      <c r="BH817" s="214"/>
      <c r="BI817" s="214"/>
      <c r="BJ817" s="214"/>
      <c r="BK817" s="214"/>
      <c r="BL817" s="214"/>
      <c r="BM817" s="214"/>
      <c r="BN817" s="214"/>
      <c r="BO817" s="214"/>
      <c r="BP817" s="214"/>
      <c r="BQ817" s="214"/>
      <c r="BR817" s="214"/>
      <c r="BS817" s="214"/>
      <c r="BT817" s="215"/>
      <c r="BU817" s="215"/>
      <c r="BV817" s="215"/>
      <c r="BW817" s="215"/>
      <c r="BX817" s="215"/>
    </row>
    <row r="818" spans="1:76" s="331" customFormat="1" ht="19.899999999999999" customHeight="1">
      <c r="A818" s="48"/>
      <c r="B818" s="353"/>
      <c r="C818" s="144">
        <v>72113980511105</v>
      </c>
      <c r="D818" s="145" t="s">
        <v>1281</v>
      </c>
      <c r="E818" s="145" t="s">
        <v>63</v>
      </c>
      <c r="F818" s="145" t="s">
        <v>1884</v>
      </c>
      <c r="G818" s="145"/>
      <c r="H818" s="146" t="s">
        <v>1276</v>
      </c>
      <c r="I818" s="956" t="s">
        <v>351</v>
      </c>
      <c r="J818" s="145" t="s">
        <v>71</v>
      </c>
      <c r="K818" s="145" t="s">
        <v>27</v>
      </c>
      <c r="L818" s="49">
        <v>1</v>
      </c>
      <c r="M818" s="52">
        <v>5</v>
      </c>
      <c r="N818" s="53">
        <v>1620</v>
      </c>
      <c r="O818" s="49">
        <v>28</v>
      </c>
      <c r="P818" s="49" t="s">
        <v>44</v>
      </c>
      <c r="Q818" s="49" t="s">
        <v>49</v>
      </c>
      <c r="R818" s="470">
        <v>1639.5372</v>
      </c>
      <c r="S818" s="551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  <c r="AK818" s="214"/>
      <c r="AL818" s="214"/>
      <c r="AM818" s="214"/>
      <c r="AN818" s="214"/>
      <c r="AO818" s="214"/>
      <c r="AP818" s="214"/>
      <c r="AQ818" s="214"/>
      <c r="AR818" s="214"/>
      <c r="AS818" s="214"/>
      <c r="AT818" s="214"/>
      <c r="AU818" s="214"/>
      <c r="AV818" s="214"/>
      <c r="AW818" s="214"/>
      <c r="AX818" s="214"/>
      <c r="AY818" s="214"/>
      <c r="AZ818" s="214"/>
      <c r="BA818" s="214"/>
      <c r="BB818" s="214"/>
      <c r="BC818" s="214"/>
      <c r="BD818" s="214"/>
      <c r="BE818" s="214"/>
      <c r="BF818" s="214"/>
      <c r="BG818" s="214"/>
      <c r="BH818" s="214"/>
      <c r="BI818" s="214"/>
      <c r="BJ818" s="214"/>
      <c r="BK818" s="214"/>
      <c r="BL818" s="214"/>
      <c r="BM818" s="214"/>
      <c r="BN818" s="214"/>
      <c r="BO818" s="214"/>
      <c r="BP818" s="214"/>
      <c r="BQ818" s="214"/>
      <c r="BR818" s="214"/>
      <c r="BS818" s="214"/>
      <c r="BT818" s="215"/>
      <c r="BU818" s="215"/>
      <c r="BV818" s="215"/>
      <c r="BW818" s="215"/>
      <c r="BX818" s="215"/>
    </row>
    <row r="819" spans="1:76" s="331" customFormat="1" ht="19.899999999999999" customHeight="1">
      <c r="A819" s="48"/>
      <c r="B819" s="353"/>
      <c r="C819" s="144">
        <v>72113980511106</v>
      </c>
      <c r="D819" s="145" t="s">
        <v>1282</v>
      </c>
      <c r="E819" s="145" t="s">
        <v>63</v>
      </c>
      <c r="F819" s="145" t="s">
        <v>1884</v>
      </c>
      <c r="G819" s="145"/>
      <c r="H819" s="146" t="s">
        <v>1276</v>
      </c>
      <c r="I819" s="956" t="s">
        <v>351</v>
      </c>
      <c r="J819" s="145" t="s">
        <v>71</v>
      </c>
      <c r="K819" s="145" t="s">
        <v>27</v>
      </c>
      <c r="L819" s="49">
        <v>1</v>
      </c>
      <c r="M819" s="52">
        <v>6</v>
      </c>
      <c r="N819" s="53">
        <v>1620</v>
      </c>
      <c r="O819" s="49">
        <v>28</v>
      </c>
      <c r="P819" s="49" t="s">
        <v>44</v>
      </c>
      <c r="Q819" s="49" t="s">
        <v>49</v>
      </c>
      <c r="R819" s="470">
        <v>1639.5372</v>
      </c>
      <c r="S819" s="551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  <c r="AK819" s="214"/>
      <c r="AL819" s="214"/>
      <c r="AM819" s="214"/>
      <c r="AN819" s="214"/>
      <c r="AO819" s="214"/>
      <c r="AP819" s="214"/>
      <c r="AQ819" s="214"/>
      <c r="AR819" s="214"/>
      <c r="AS819" s="214"/>
      <c r="AT819" s="214"/>
      <c r="AU819" s="214"/>
      <c r="AV819" s="214"/>
      <c r="AW819" s="214"/>
      <c r="AX819" s="214"/>
      <c r="AY819" s="214"/>
      <c r="AZ819" s="214"/>
      <c r="BA819" s="214"/>
      <c r="BB819" s="214"/>
      <c r="BC819" s="214"/>
      <c r="BD819" s="214"/>
      <c r="BE819" s="214"/>
      <c r="BF819" s="214"/>
      <c r="BG819" s="214"/>
      <c r="BH819" s="214"/>
      <c r="BI819" s="214"/>
      <c r="BJ819" s="214"/>
      <c r="BK819" s="214"/>
      <c r="BL819" s="214"/>
      <c r="BM819" s="214"/>
      <c r="BN819" s="214"/>
      <c r="BO819" s="214"/>
      <c r="BP819" s="214"/>
      <c r="BQ819" s="214"/>
      <c r="BR819" s="214"/>
      <c r="BS819" s="214"/>
      <c r="BT819" s="215"/>
      <c r="BU819" s="215"/>
      <c r="BV819" s="215"/>
      <c r="BW819" s="215"/>
      <c r="BX819" s="215"/>
    </row>
    <row r="820" spans="1:76" s="331" customFormat="1" ht="19.899999999999999" customHeight="1">
      <c r="A820" s="48"/>
      <c r="B820" s="353"/>
      <c r="C820" s="144">
        <v>72113980511107</v>
      </c>
      <c r="D820" s="145" t="s">
        <v>1283</v>
      </c>
      <c r="E820" s="145" t="s">
        <v>63</v>
      </c>
      <c r="F820" s="145" t="s">
        <v>1884</v>
      </c>
      <c r="G820" s="145"/>
      <c r="H820" s="146" t="s">
        <v>1276</v>
      </c>
      <c r="I820" s="956" t="s">
        <v>351</v>
      </c>
      <c r="J820" s="145" t="s">
        <v>71</v>
      </c>
      <c r="K820" s="145" t="s">
        <v>27</v>
      </c>
      <c r="L820" s="49">
        <v>1</v>
      </c>
      <c r="M820" s="52">
        <v>7</v>
      </c>
      <c r="N820" s="53">
        <v>1620</v>
      </c>
      <c r="O820" s="49">
        <v>28</v>
      </c>
      <c r="P820" s="49" t="s">
        <v>44</v>
      </c>
      <c r="Q820" s="49" t="s">
        <v>49</v>
      </c>
      <c r="R820" s="470">
        <v>1639.5372</v>
      </c>
      <c r="S820" s="551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  <c r="AK820" s="214"/>
      <c r="AL820" s="214"/>
      <c r="AM820" s="214"/>
      <c r="AN820" s="214"/>
      <c r="AO820" s="214"/>
      <c r="AP820" s="214"/>
      <c r="AQ820" s="214"/>
      <c r="AR820" s="214"/>
      <c r="AS820" s="214"/>
      <c r="AT820" s="214"/>
      <c r="AU820" s="214"/>
      <c r="AV820" s="214"/>
      <c r="AW820" s="214"/>
      <c r="AX820" s="214"/>
      <c r="AY820" s="214"/>
      <c r="AZ820" s="214"/>
      <c r="BA820" s="214"/>
      <c r="BB820" s="214"/>
      <c r="BC820" s="214"/>
      <c r="BD820" s="214"/>
      <c r="BE820" s="214"/>
      <c r="BF820" s="214"/>
      <c r="BG820" s="214"/>
      <c r="BH820" s="214"/>
      <c r="BI820" s="214"/>
      <c r="BJ820" s="214"/>
      <c r="BK820" s="214"/>
      <c r="BL820" s="214"/>
      <c r="BM820" s="214"/>
      <c r="BN820" s="214"/>
      <c r="BO820" s="214"/>
      <c r="BP820" s="214"/>
      <c r="BQ820" s="214"/>
      <c r="BR820" s="214"/>
      <c r="BS820" s="214"/>
      <c r="BT820" s="215"/>
      <c r="BU820" s="215"/>
      <c r="BV820" s="215"/>
      <c r="BW820" s="215"/>
      <c r="BX820" s="215"/>
    </row>
    <row r="821" spans="1:76" s="331" customFormat="1" ht="19.899999999999999" customHeight="1" thickBot="1">
      <c r="A821" s="48"/>
      <c r="B821" s="354"/>
      <c r="C821" s="597">
        <v>72113980511108</v>
      </c>
      <c r="D821" s="598" t="s">
        <v>1284</v>
      </c>
      <c r="E821" s="598" t="s">
        <v>63</v>
      </c>
      <c r="F821" s="598" t="s">
        <v>1884</v>
      </c>
      <c r="G821" s="598"/>
      <c r="H821" s="599" t="s">
        <v>1276</v>
      </c>
      <c r="I821" s="956" t="s">
        <v>351</v>
      </c>
      <c r="J821" s="598" t="s">
        <v>71</v>
      </c>
      <c r="K821" s="598" t="s">
        <v>27</v>
      </c>
      <c r="L821" s="359">
        <v>1</v>
      </c>
      <c r="M821" s="360">
        <v>8</v>
      </c>
      <c r="N821" s="361">
        <v>12.9</v>
      </c>
      <c r="O821" s="359">
        <v>28</v>
      </c>
      <c r="P821" s="359" t="s">
        <v>44</v>
      </c>
      <c r="Q821" s="359" t="s">
        <v>49</v>
      </c>
      <c r="R821" s="472">
        <v>13.068527</v>
      </c>
      <c r="S821" s="551">
        <f>SUM(R814:R821)</f>
        <v>11489.828927</v>
      </c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  <c r="AK821" s="214"/>
      <c r="AL821" s="214"/>
      <c r="AM821" s="214"/>
      <c r="AN821" s="214"/>
      <c r="AO821" s="214"/>
      <c r="AP821" s="214"/>
      <c r="AQ821" s="214"/>
      <c r="AR821" s="214"/>
      <c r="AS821" s="214"/>
      <c r="AT821" s="214"/>
      <c r="AU821" s="214"/>
      <c r="AV821" s="214"/>
      <c r="AW821" s="214"/>
      <c r="AX821" s="214"/>
      <c r="AY821" s="214"/>
      <c r="AZ821" s="214"/>
      <c r="BA821" s="214"/>
      <c r="BB821" s="214"/>
      <c r="BC821" s="214"/>
      <c r="BD821" s="214"/>
      <c r="BE821" s="214"/>
      <c r="BF821" s="214"/>
      <c r="BG821" s="214"/>
      <c r="BH821" s="214"/>
      <c r="BI821" s="214"/>
      <c r="BJ821" s="214"/>
      <c r="BK821" s="214"/>
      <c r="BL821" s="214"/>
      <c r="BM821" s="214"/>
      <c r="BN821" s="214"/>
      <c r="BO821" s="214"/>
      <c r="BP821" s="214"/>
      <c r="BQ821" s="214"/>
      <c r="BR821" s="214"/>
      <c r="BS821" s="214"/>
      <c r="BT821" s="215"/>
      <c r="BU821" s="215"/>
      <c r="BV821" s="215"/>
      <c r="BW821" s="215"/>
      <c r="BX821" s="215"/>
    </row>
    <row r="822" spans="1:76" s="331" customFormat="1" ht="19.899999999999999" customHeight="1">
      <c r="A822" s="37">
        <v>800</v>
      </c>
      <c r="B822" s="363">
        <v>135</v>
      </c>
      <c r="C822" s="364" t="s">
        <v>526</v>
      </c>
      <c r="D822" s="364" t="s">
        <v>292</v>
      </c>
      <c r="E822" s="366" t="s">
        <v>63</v>
      </c>
      <c r="F822" s="366" t="s">
        <v>1884</v>
      </c>
      <c r="G822" s="366"/>
      <c r="H822" s="365" t="s">
        <v>293</v>
      </c>
      <c r="I822" s="365" t="s">
        <v>347</v>
      </c>
      <c r="J822" s="366" t="s">
        <v>71</v>
      </c>
      <c r="K822" s="366" t="s">
        <v>29</v>
      </c>
      <c r="L822" s="366" t="s">
        <v>25</v>
      </c>
      <c r="M822" s="366" t="s">
        <v>19</v>
      </c>
      <c r="N822" s="365">
        <v>1350</v>
      </c>
      <c r="O822" s="365"/>
      <c r="P822" s="366" t="s">
        <v>21</v>
      </c>
      <c r="Q822" s="367" t="s">
        <v>49</v>
      </c>
      <c r="R822" s="368">
        <v>1365.3630000000001</v>
      </c>
      <c r="S822" s="550"/>
      <c r="T822" s="206"/>
      <c r="U822" s="206"/>
      <c r="V822" s="206"/>
      <c r="W822" s="206"/>
      <c r="X822" s="206"/>
      <c r="Y822" s="206"/>
      <c r="Z822" s="206"/>
      <c r="AA822" s="206"/>
      <c r="AB822" s="206"/>
      <c r="AC822" s="206"/>
      <c r="AD822" s="206"/>
      <c r="AE822" s="206"/>
      <c r="AF822" s="206"/>
      <c r="AG822" s="206"/>
      <c r="AH822" s="206"/>
      <c r="AI822" s="206"/>
      <c r="AJ822" s="206"/>
      <c r="AK822" s="206"/>
      <c r="AL822" s="206"/>
      <c r="AM822" s="206"/>
      <c r="AN822" s="206"/>
      <c r="AO822" s="206"/>
      <c r="AP822" s="206"/>
      <c r="AQ822" s="206"/>
      <c r="AR822" s="206"/>
      <c r="AS822" s="206"/>
      <c r="AT822" s="206"/>
      <c r="AU822" s="206"/>
      <c r="AV822" s="206"/>
      <c r="AW822" s="206"/>
      <c r="AX822" s="206"/>
      <c r="AY822" s="206"/>
      <c r="AZ822" s="206"/>
      <c r="BA822" s="206"/>
      <c r="BB822" s="206"/>
      <c r="BC822" s="206"/>
      <c r="BD822" s="206"/>
      <c r="BE822" s="206"/>
      <c r="BF822" s="206"/>
      <c r="BG822" s="206"/>
      <c r="BH822" s="206"/>
      <c r="BI822" s="206"/>
      <c r="BJ822" s="206"/>
      <c r="BK822" s="206"/>
      <c r="BL822" s="206"/>
      <c r="BM822" s="206"/>
      <c r="BN822" s="206"/>
      <c r="BO822" s="206"/>
      <c r="BP822" s="206"/>
      <c r="BQ822" s="206"/>
      <c r="BR822" s="206"/>
      <c r="BS822" s="206"/>
      <c r="BT822" s="24"/>
      <c r="BU822" s="24"/>
      <c r="BV822" s="24"/>
      <c r="BW822" s="24"/>
      <c r="BX822" s="24"/>
    </row>
    <row r="823" spans="1:76" s="331" customFormat="1" ht="19.899999999999999" customHeight="1">
      <c r="A823" s="39">
        <v>801</v>
      </c>
      <c r="B823" s="376"/>
      <c r="C823" s="226" t="s">
        <v>527</v>
      </c>
      <c r="D823" s="226" t="s">
        <v>294</v>
      </c>
      <c r="E823" s="225" t="s">
        <v>63</v>
      </c>
      <c r="F823" s="225" t="s">
        <v>1884</v>
      </c>
      <c r="G823" s="225"/>
      <c r="H823" s="227" t="s">
        <v>293</v>
      </c>
      <c r="I823" s="228" t="s">
        <v>351</v>
      </c>
      <c r="J823" s="225" t="s">
        <v>71</v>
      </c>
      <c r="K823" s="225" t="s">
        <v>29</v>
      </c>
      <c r="L823" s="225" t="s">
        <v>25</v>
      </c>
      <c r="M823" s="225" t="s">
        <v>20</v>
      </c>
      <c r="N823" s="227">
        <v>1296</v>
      </c>
      <c r="O823" s="227"/>
      <c r="P823" s="225" t="s">
        <v>21</v>
      </c>
      <c r="Q823" s="229" t="s">
        <v>49</v>
      </c>
      <c r="R823" s="377">
        <v>1310.7671340000002</v>
      </c>
      <c r="S823" s="550"/>
      <c r="T823" s="206"/>
      <c r="U823" s="206"/>
      <c r="V823" s="206"/>
      <c r="W823" s="206"/>
      <c r="X823" s="206"/>
      <c r="Y823" s="206"/>
      <c r="Z823" s="206"/>
      <c r="AA823" s="206"/>
      <c r="AB823" s="206"/>
      <c r="AC823" s="206"/>
      <c r="AD823" s="206"/>
      <c r="AE823" s="206"/>
      <c r="AF823" s="206"/>
      <c r="AG823" s="206"/>
      <c r="AH823" s="206"/>
      <c r="AI823" s="206"/>
      <c r="AJ823" s="206"/>
      <c r="AK823" s="206"/>
      <c r="AL823" s="206"/>
      <c r="AM823" s="206"/>
      <c r="AN823" s="206"/>
      <c r="AO823" s="206"/>
      <c r="AP823" s="206"/>
      <c r="AQ823" s="206"/>
      <c r="AR823" s="206"/>
      <c r="AS823" s="206"/>
      <c r="AT823" s="206"/>
      <c r="AU823" s="206"/>
      <c r="AV823" s="206"/>
      <c r="AW823" s="206"/>
      <c r="AX823" s="206"/>
      <c r="AY823" s="206"/>
      <c r="AZ823" s="206"/>
      <c r="BA823" s="206"/>
      <c r="BB823" s="206"/>
      <c r="BC823" s="206"/>
      <c r="BD823" s="206"/>
      <c r="BE823" s="206"/>
      <c r="BF823" s="206"/>
      <c r="BG823" s="206"/>
      <c r="BH823" s="206"/>
      <c r="BI823" s="206"/>
      <c r="BJ823" s="206"/>
      <c r="BK823" s="206"/>
      <c r="BL823" s="206"/>
      <c r="BM823" s="206"/>
      <c r="BN823" s="206"/>
      <c r="BO823" s="206"/>
      <c r="BP823" s="206"/>
      <c r="BQ823" s="206"/>
      <c r="BR823" s="206"/>
      <c r="BS823" s="206"/>
      <c r="BT823" s="24"/>
      <c r="BU823" s="24"/>
      <c r="BV823" s="24"/>
      <c r="BW823" s="24"/>
      <c r="BX823" s="24"/>
    </row>
    <row r="824" spans="1:76" s="331" customFormat="1" ht="19.899999999999999" customHeight="1">
      <c r="A824" s="31">
        <v>802</v>
      </c>
      <c r="B824" s="376"/>
      <c r="C824" s="226" t="s">
        <v>528</v>
      </c>
      <c r="D824" s="226" t="s">
        <v>295</v>
      </c>
      <c r="E824" s="225" t="s">
        <v>63</v>
      </c>
      <c r="F824" s="225" t="s">
        <v>1884</v>
      </c>
      <c r="G824" s="225"/>
      <c r="H824" s="227" t="s">
        <v>293</v>
      </c>
      <c r="I824" s="228" t="s">
        <v>351</v>
      </c>
      <c r="J824" s="225" t="s">
        <v>71</v>
      </c>
      <c r="K824" s="225" t="s">
        <v>29</v>
      </c>
      <c r="L824" s="225" t="s">
        <v>25</v>
      </c>
      <c r="M824" s="225" t="s">
        <v>23</v>
      </c>
      <c r="N824" s="227">
        <v>1980</v>
      </c>
      <c r="O824" s="227"/>
      <c r="P824" s="225" t="s">
        <v>21</v>
      </c>
      <c r="Q824" s="229" t="s">
        <v>49</v>
      </c>
      <c r="R824" s="377">
        <v>2002.5323999999998</v>
      </c>
      <c r="S824" s="550"/>
      <c r="T824" s="206"/>
      <c r="U824" s="206"/>
      <c r="V824" s="206"/>
      <c r="W824" s="206"/>
      <c r="X824" s="206"/>
      <c r="Y824" s="206"/>
      <c r="Z824" s="206"/>
      <c r="AA824" s="206"/>
      <c r="AB824" s="206"/>
      <c r="AC824" s="206"/>
      <c r="AD824" s="206"/>
      <c r="AE824" s="206"/>
      <c r="AF824" s="206"/>
      <c r="AG824" s="206"/>
      <c r="AH824" s="206"/>
      <c r="AI824" s="206"/>
      <c r="AJ824" s="206"/>
      <c r="AK824" s="206"/>
      <c r="AL824" s="206"/>
      <c r="AM824" s="206"/>
      <c r="AN824" s="206"/>
      <c r="AO824" s="206"/>
      <c r="AP824" s="206"/>
      <c r="AQ824" s="206"/>
      <c r="AR824" s="206"/>
      <c r="AS824" s="206"/>
      <c r="AT824" s="206"/>
      <c r="AU824" s="206"/>
      <c r="AV824" s="206"/>
      <c r="AW824" s="206"/>
      <c r="AX824" s="206"/>
      <c r="AY824" s="206"/>
      <c r="AZ824" s="206"/>
      <c r="BA824" s="206"/>
      <c r="BB824" s="206"/>
      <c r="BC824" s="206"/>
      <c r="BD824" s="206"/>
      <c r="BE824" s="206"/>
      <c r="BF824" s="206"/>
      <c r="BG824" s="206"/>
      <c r="BH824" s="206"/>
      <c r="BI824" s="206"/>
      <c r="BJ824" s="206"/>
      <c r="BK824" s="206"/>
      <c r="BL824" s="206"/>
      <c r="BM824" s="206"/>
      <c r="BN824" s="206"/>
      <c r="BO824" s="206"/>
      <c r="BP824" s="206"/>
      <c r="BQ824" s="206"/>
      <c r="BR824" s="206"/>
      <c r="BS824" s="206"/>
      <c r="BT824" s="24"/>
      <c r="BU824" s="24"/>
      <c r="BV824" s="24"/>
      <c r="BW824" s="24"/>
      <c r="BX824" s="24"/>
    </row>
    <row r="825" spans="1:76" s="331" customFormat="1" ht="19.899999999999999" customHeight="1" thickBot="1">
      <c r="A825" s="31">
        <v>803</v>
      </c>
      <c r="B825" s="369"/>
      <c r="C825" s="370" t="s">
        <v>529</v>
      </c>
      <c r="D825" s="370" t="s">
        <v>296</v>
      </c>
      <c r="E825" s="372" t="s">
        <v>63</v>
      </c>
      <c r="F825" s="372" t="s">
        <v>1884</v>
      </c>
      <c r="G825" s="372"/>
      <c r="H825" s="371" t="s">
        <v>293</v>
      </c>
      <c r="I825" s="373" t="s">
        <v>351</v>
      </c>
      <c r="J825" s="372" t="s">
        <v>71</v>
      </c>
      <c r="K825" s="372" t="s">
        <v>29</v>
      </c>
      <c r="L825" s="372" t="s">
        <v>25</v>
      </c>
      <c r="M825" s="372" t="s">
        <v>25</v>
      </c>
      <c r="N825" s="371">
        <v>1775.7</v>
      </c>
      <c r="O825" s="371"/>
      <c r="P825" s="372" t="s">
        <v>77</v>
      </c>
      <c r="Q825" s="374">
        <v>0.05</v>
      </c>
      <c r="R825" s="375">
        <v>1795.9074660000001</v>
      </c>
      <c r="S825" s="550">
        <f>SUM(R822:R825)</f>
        <v>6474.57</v>
      </c>
      <c r="T825" s="206"/>
      <c r="U825" s="206"/>
      <c r="V825" s="206"/>
      <c r="W825" s="206"/>
      <c r="X825" s="206"/>
      <c r="Y825" s="206"/>
      <c r="Z825" s="206"/>
      <c r="AA825" s="206"/>
      <c r="AB825" s="206"/>
      <c r="AC825" s="206"/>
      <c r="AD825" s="206"/>
      <c r="AE825" s="206"/>
      <c r="AF825" s="206"/>
      <c r="AG825" s="206"/>
      <c r="AH825" s="206"/>
      <c r="AI825" s="206"/>
      <c r="AJ825" s="206"/>
      <c r="AK825" s="206"/>
      <c r="AL825" s="206"/>
      <c r="AM825" s="206"/>
      <c r="AN825" s="206"/>
      <c r="AO825" s="206"/>
      <c r="AP825" s="206"/>
      <c r="AQ825" s="206"/>
      <c r="AR825" s="206"/>
      <c r="AS825" s="206"/>
      <c r="AT825" s="206"/>
      <c r="AU825" s="206"/>
      <c r="AV825" s="206"/>
      <c r="AW825" s="206"/>
      <c r="AX825" s="206"/>
      <c r="AY825" s="206"/>
      <c r="AZ825" s="206"/>
      <c r="BA825" s="206"/>
      <c r="BB825" s="206"/>
      <c r="BC825" s="206"/>
      <c r="BD825" s="206"/>
      <c r="BE825" s="206"/>
      <c r="BF825" s="206"/>
      <c r="BG825" s="206"/>
      <c r="BH825" s="206"/>
      <c r="BI825" s="206"/>
      <c r="BJ825" s="206"/>
      <c r="BK825" s="206"/>
      <c r="BL825" s="206"/>
      <c r="BM825" s="206"/>
      <c r="BN825" s="206"/>
      <c r="BO825" s="206"/>
      <c r="BP825" s="206"/>
      <c r="BQ825" s="206"/>
      <c r="BR825" s="206"/>
      <c r="BS825" s="206"/>
      <c r="BT825" s="24"/>
      <c r="BU825" s="24"/>
      <c r="BV825" s="24"/>
      <c r="BW825" s="24"/>
      <c r="BX825" s="24"/>
    </row>
    <row r="826" spans="1:76" s="331" customFormat="1" ht="19.899999999999999" customHeight="1">
      <c r="A826" s="194"/>
      <c r="B826" s="812">
        <v>136</v>
      </c>
      <c r="C826" s="813" t="s">
        <v>1303</v>
      </c>
      <c r="D826" s="813" t="s">
        <v>1304</v>
      </c>
      <c r="E826" s="813" t="s">
        <v>63</v>
      </c>
      <c r="F826" s="813" t="s">
        <v>1884</v>
      </c>
      <c r="G826" s="813"/>
      <c r="H826" s="814" t="s">
        <v>1297</v>
      </c>
      <c r="I826" s="323" t="s">
        <v>1298</v>
      </c>
      <c r="J826" s="813" t="s">
        <v>71</v>
      </c>
      <c r="K826" s="813" t="s">
        <v>27</v>
      </c>
      <c r="L826" s="815">
        <v>7</v>
      </c>
      <c r="M826" s="816">
        <v>4</v>
      </c>
      <c r="N826" s="721">
        <v>1728</v>
      </c>
      <c r="O826" s="815">
        <v>2</v>
      </c>
      <c r="P826" s="815" t="s">
        <v>44</v>
      </c>
      <c r="Q826" s="815" t="s">
        <v>49</v>
      </c>
      <c r="R826" s="723">
        <v>1627.7463799999998</v>
      </c>
      <c r="S826" s="811"/>
      <c r="T826" s="220"/>
      <c r="U826" s="220"/>
      <c r="V826" s="220"/>
      <c r="W826" s="220"/>
      <c r="X826" s="220"/>
      <c r="Y826" s="220"/>
      <c r="Z826" s="220"/>
      <c r="AA826" s="220"/>
      <c r="AB826" s="220"/>
      <c r="AC826" s="220"/>
      <c r="AD826" s="220"/>
      <c r="AE826" s="220"/>
      <c r="AF826" s="220"/>
      <c r="AG826" s="220"/>
      <c r="AH826" s="220"/>
      <c r="AI826" s="220"/>
      <c r="AJ826" s="220"/>
      <c r="AK826" s="220"/>
      <c r="AL826" s="220"/>
      <c r="AM826" s="220"/>
      <c r="AN826" s="220"/>
      <c r="AO826" s="220"/>
      <c r="AP826" s="220"/>
      <c r="AQ826" s="220"/>
      <c r="AR826" s="220"/>
      <c r="AS826" s="220"/>
      <c r="AT826" s="220"/>
      <c r="AU826" s="220"/>
      <c r="AV826" s="220"/>
      <c r="AW826" s="220"/>
      <c r="AX826" s="220"/>
      <c r="AY826" s="220"/>
      <c r="AZ826" s="220"/>
      <c r="BA826" s="220"/>
      <c r="BB826" s="220"/>
      <c r="BC826" s="220"/>
      <c r="BD826" s="220"/>
      <c r="BE826" s="220"/>
      <c r="BF826" s="220"/>
      <c r="BG826" s="220"/>
      <c r="BH826" s="220"/>
      <c r="BI826" s="220"/>
      <c r="BJ826" s="220"/>
      <c r="BK826" s="220"/>
      <c r="BL826" s="220"/>
      <c r="BM826" s="220"/>
      <c r="BN826" s="220"/>
      <c r="BO826" s="220"/>
      <c r="BP826" s="220"/>
      <c r="BQ826" s="220"/>
      <c r="BR826" s="220"/>
      <c r="BS826" s="220"/>
      <c r="BT826" s="221"/>
      <c r="BU826" s="221"/>
      <c r="BV826" s="221"/>
      <c r="BW826" s="221"/>
      <c r="BX826" s="221"/>
    </row>
    <row r="827" spans="1:76" s="331" customFormat="1" ht="19.899999999999999" customHeight="1">
      <c r="A827" s="194"/>
      <c r="B827" s="817"/>
      <c r="C827" s="190" t="s">
        <v>1305</v>
      </c>
      <c r="D827" s="190" t="s">
        <v>1306</v>
      </c>
      <c r="E827" s="190" t="s">
        <v>63</v>
      </c>
      <c r="F827" s="190" t="s">
        <v>1884</v>
      </c>
      <c r="G827" s="190"/>
      <c r="H827" s="191" t="s">
        <v>1297</v>
      </c>
      <c r="I827" s="956" t="s">
        <v>351</v>
      </c>
      <c r="J827" s="190" t="s">
        <v>71</v>
      </c>
      <c r="K827" s="190" t="s">
        <v>27</v>
      </c>
      <c r="L827" s="189">
        <v>7</v>
      </c>
      <c r="M827" s="192">
        <v>5</v>
      </c>
      <c r="N827" s="193">
        <v>1728</v>
      </c>
      <c r="O827" s="189">
        <v>2</v>
      </c>
      <c r="P827" s="189" t="s">
        <v>37</v>
      </c>
      <c r="Q827" s="328">
        <v>7.0000000000000007E-2</v>
      </c>
      <c r="R827" s="818">
        <v>1756.1259790000001</v>
      </c>
      <c r="S827" s="811"/>
      <c r="T827" s="220"/>
      <c r="U827" s="220"/>
      <c r="V827" s="220"/>
      <c r="W827" s="220"/>
      <c r="X827" s="220"/>
      <c r="Y827" s="220"/>
      <c r="Z827" s="220"/>
      <c r="AA827" s="220"/>
      <c r="AB827" s="220"/>
      <c r="AC827" s="220"/>
      <c r="AD827" s="220"/>
      <c r="AE827" s="220"/>
      <c r="AF827" s="220"/>
      <c r="AG827" s="220"/>
      <c r="AH827" s="220"/>
      <c r="AI827" s="220"/>
      <c r="AJ827" s="220"/>
      <c r="AK827" s="220"/>
      <c r="AL827" s="220"/>
      <c r="AM827" s="220"/>
      <c r="AN827" s="220"/>
      <c r="AO827" s="220"/>
      <c r="AP827" s="220"/>
      <c r="AQ827" s="220"/>
      <c r="AR827" s="220"/>
      <c r="AS827" s="220"/>
      <c r="AT827" s="220"/>
      <c r="AU827" s="220"/>
      <c r="AV827" s="220"/>
      <c r="AW827" s="220"/>
      <c r="AX827" s="220"/>
      <c r="AY827" s="220"/>
      <c r="AZ827" s="220"/>
      <c r="BA827" s="220"/>
      <c r="BB827" s="220"/>
      <c r="BC827" s="220"/>
      <c r="BD827" s="220"/>
      <c r="BE827" s="220"/>
      <c r="BF827" s="220"/>
      <c r="BG827" s="220"/>
      <c r="BH827" s="220"/>
      <c r="BI827" s="220"/>
      <c r="BJ827" s="220"/>
      <c r="BK827" s="220"/>
      <c r="BL827" s="220"/>
      <c r="BM827" s="220"/>
      <c r="BN827" s="220"/>
      <c r="BO827" s="220"/>
      <c r="BP827" s="220"/>
      <c r="BQ827" s="220"/>
      <c r="BR827" s="220"/>
      <c r="BS827" s="220"/>
      <c r="BT827" s="221"/>
      <c r="BU827" s="221"/>
      <c r="BV827" s="221"/>
      <c r="BW827" s="221"/>
      <c r="BX827" s="221"/>
    </row>
    <row r="828" spans="1:76" s="331" customFormat="1" ht="19.899999999999999" customHeight="1">
      <c r="A828" s="194"/>
      <c r="B828" s="817"/>
      <c r="C828" s="190" t="s">
        <v>1307</v>
      </c>
      <c r="D828" s="190" t="s">
        <v>1308</v>
      </c>
      <c r="E828" s="190" t="s">
        <v>63</v>
      </c>
      <c r="F828" s="190" t="s">
        <v>1884</v>
      </c>
      <c r="G828" s="190"/>
      <c r="H828" s="191" t="s">
        <v>1297</v>
      </c>
      <c r="I828" s="956" t="s">
        <v>351</v>
      </c>
      <c r="J828" s="190" t="s">
        <v>71</v>
      </c>
      <c r="K828" s="190" t="s">
        <v>27</v>
      </c>
      <c r="L828" s="189">
        <v>7</v>
      </c>
      <c r="M828" s="192">
        <v>6</v>
      </c>
      <c r="N828" s="193">
        <v>1728</v>
      </c>
      <c r="O828" s="189">
        <v>2</v>
      </c>
      <c r="P828" s="189" t="s">
        <v>22</v>
      </c>
      <c r="Q828" s="189"/>
      <c r="R828" s="818">
        <v>1756.1259790000001</v>
      </c>
      <c r="S828" s="811"/>
      <c r="T828" s="220"/>
      <c r="U828" s="220"/>
      <c r="V828" s="220"/>
      <c r="W828" s="220"/>
      <c r="X828" s="220"/>
      <c r="Y828" s="220"/>
      <c r="Z828" s="220"/>
      <c r="AA828" s="220"/>
      <c r="AB828" s="220"/>
      <c r="AC828" s="220"/>
      <c r="AD828" s="220"/>
      <c r="AE828" s="220"/>
      <c r="AF828" s="220"/>
      <c r="AG828" s="220"/>
      <c r="AH828" s="220"/>
      <c r="AI828" s="220"/>
      <c r="AJ828" s="220"/>
      <c r="AK828" s="220"/>
      <c r="AL828" s="220"/>
      <c r="AM828" s="220"/>
      <c r="AN828" s="220"/>
      <c r="AO828" s="220"/>
      <c r="AP828" s="220"/>
      <c r="AQ828" s="220"/>
      <c r="AR828" s="220"/>
      <c r="AS828" s="220"/>
      <c r="AT828" s="220"/>
      <c r="AU828" s="220"/>
      <c r="AV828" s="220"/>
      <c r="AW828" s="220"/>
      <c r="AX828" s="220"/>
      <c r="AY828" s="220"/>
      <c r="AZ828" s="220"/>
      <c r="BA828" s="220"/>
      <c r="BB828" s="220"/>
      <c r="BC828" s="220"/>
      <c r="BD828" s="220"/>
      <c r="BE828" s="220"/>
      <c r="BF828" s="220"/>
      <c r="BG828" s="220"/>
      <c r="BH828" s="220"/>
      <c r="BI828" s="220"/>
      <c r="BJ828" s="220"/>
      <c r="BK828" s="220"/>
      <c r="BL828" s="220"/>
      <c r="BM828" s="220"/>
      <c r="BN828" s="220"/>
      <c r="BO828" s="220"/>
      <c r="BP828" s="220"/>
      <c r="BQ828" s="220"/>
      <c r="BR828" s="220"/>
      <c r="BS828" s="220"/>
      <c r="BT828" s="221"/>
      <c r="BU828" s="221"/>
      <c r="BV828" s="221"/>
      <c r="BW828" s="221"/>
      <c r="BX828" s="221"/>
    </row>
    <row r="829" spans="1:76" s="331" customFormat="1" ht="19.899999999999999" customHeight="1">
      <c r="A829" s="160"/>
      <c r="B829" s="817"/>
      <c r="C829" s="190" t="s">
        <v>1295</v>
      </c>
      <c r="D829" s="190" t="s">
        <v>1296</v>
      </c>
      <c r="E829" s="190" t="s">
        <v>63</v>
      </c>
      <c r="F829" s="190" t="s">
        <v>1884</v>
      </c>
      <c r="G829" s="190"/>
      <c r="H829" s="191" t="s">
        <v>1297</v>
      </c>
      <c r="I829" s="956" t="s">
        <v>351</v>
      </c>
      <c r="J829" s="190" t="s">
        <v>71</v>
      </c>
      <c r="K829" s="190" t="s">
        <v>27</v>
      </c>
      <c r="L829" s="189">
        <v>7</v>
      </c>
      <c r="M829" s="192">
        <v>11</v>
      </c>
      <c r="N829" s="193">
        <v>1728</v>
      </c>
      <c r="O829" s="189">
        <v>2</v>
      </c>
      <c r="P829" s="189" t="s">
        <v>28</v>
      </c>
      <c r="Q829" s="328">
        <v>0.05</v>
      </c>
      <c r="R829" s="818">
        <v>1756.1259790000001</v>
      </c>
      <c r="S829" s="712"/>
      <c r="T829" s="218"/>
      <c r="U829" s="218"/>
      <c r="V829" s="218"/>
      <c r="W829" s="218"/>
      <c r="X829" s="218"/>
      <c r="Y829" s="218"/>
      <c r="Z829" s="218"/>
      <c r="AA829" s="218"/>
      <c r="AB829" s="218"/>
      <c r="AC829" s="218"/>
      <c r="AD829" s="218"/>
      <c r="AE829" s="218"/>
      <c r="AF829" s="218"/>
      <c r="AG829" s="218"/>
      <c r="AH829" s="218"/>
      <c r="AI829" s="218"/>
      <c r="AJ829" s="218"/>
      <c r="AK829" s="218"/>
      <c r="AL829" s="218"/>
      <c r="AM829" s="218"/>
      <c r="AN829" s="218"/>
      <c r="AO829" s="218"/>
      <c r="AP829" s="218"/>
      <c r="AQ829" s="218"/>
      <c r="AR829" s="218"/>
      <c r="AS829" s="218"/>
      <c r="AT829" s="218"/>
      <c r="AU829" s="218"/>
      <c r="AV829" s="218"/>
      <c r="AW829" s="218"/>
      <c r="AX829" s="218"/>
      <c r="AY829" s="218"/>
      <c r="AZ829" s="218"/>
      <c r="BA829" s="218"/>
      <c r="BB829" s="218"/>
      <c r="BC829" s="218"/>
      <c r="BD829" s="218"/>
      <c r="BE829" s="218"/>
      <c r="BF829" s="218"/>
      <c r="BG829" s="218"/>
      <c r="BH829" s="218"/>
      <c r="BI829" s="218"/>
      <c r="BJ829" s="218"/>
      <c r="BK829" s="218"/>
      <c r="BL829" s="218"/>
      <c r="BM829" s="218"/>
      <c r="BN829" s="218"/>
      <c r="BO829" s="218"/>
      <c r="BP829" s="218"/>
      <c r="BQ829" s="218"/>
      <c r="BR829" s="218"/>
      <c r="BS829" s="218"/>
      <c r="BT829" s="219"/>
      <c r="BU829" s="219"/>
      <c r="BV829" s="219"/>
      <c r="BW829" s="219"/>
      <c r="BX829" s="219"/>
    </row>
    <row r="830" spans="1:76" s="331" customFormat="1" ht="19.899999999999999" customHeight="1">
      <c r="A830" s="160"/>
      <c r="B830" s="817"/>
      <c r="C830" s="190" t="s">
        <v>1299</v>
      </c>
      <c r="D830" s="190" t="s">
        <v>1300</v>
      </c>
      <c r="E830" s="190" t="s">
        <v>63</v>
      </c>
      <c r="F830" s="190" t="s">
        <v>1884</v>
      </c>
      <c r="G830" s="190"/>
      <c r="H830" s="191" t="s">
        <v>1297</v>
      </c>
      <c r="I830" s="956" t="s">
        <v>351</v>
      </c>
      <c r="J830" s="190" t="s">
        <v>71</v>
      </c>
      <c r="K830" s="190" t="s">
        <v>27</v>
      </c>
      <c r="L830" s="189">
        <v>7</v>
      </c>
      <c r="M830" s="192">
        <v>12</v>
      </c>
      <c r="N830" s="193">
        <v>1728</v>
      </c>
      <c r="O830" s="189">
        <v>2</v>
      </c>
      <c r="P830" s="189" t="s">
        <v>28</v>
      </c>
      <c r="Q830" s="328">
        <v>0.05</v>
      </c>
      <c r="R830" s="818">
        <v>1756.1259790000001</v>
      </c>
      <c r="S830" s="712"/>
      <c r="T830" s="218"/>
      <c r="U830" s="218"/>
      <c r="V830" s="218"/>
      <c r="W830" s="218"/>
      <c r="X830" s="218"/>
      <c r="Y830" s="218"/>
      <c r="Z830" s="218"/>
      <c r="AA830" s="218"/>
      <c r="AB830" s="218"/>
      <c r="AC830" s="218"/>
      <c r="AD830" s="218"/>
      <c r="AE830" s="218"/>
      <c r="AF830" s="218"/>
      <c r="AG830" s="218"/>
      <c r="AH830" s="218"/>
      <c r="AI830" s="218"/>
      <c r="AJ830" s="218"/>
      <c r="AK830" s="218"/>
      <c r="AL830" s="218"/>
      <c r="AM830" s="218"/>
      <c r="AN830" s="218"/>
      <c r="AO830" s="218"/>
      <c r="AP830" s="218"/>
      <c r="AQ830" s="218"/>
      <c r="AR830" s="218"/>
      <c r="AS830" s="218"/>
      <c r="AT830" s="218"/>
      <c r="AU830" s="218"/>
      <c r="AV830" s="218"/>
      <c r="AW830" s="218"/>
      <c r="AX830" s="218"/>
      <c r="AY830" s="218"/>
      <c r="AZ830" s="218"/>
      <c r="BA830" s="218"/>
      <c r="BB830" s="218"/>
      <c r="BC830" s="218"/>
      <c r="BD830" s="218"/>
      <c r="BE830" s="218"/>
      <c r="BF830" s="218"/>
      <c r="BG830" s="218"/>
      <c r="BH830" s="218"/>
      <c r="BI830" s="218"/>
      <c r="BJ830" s="218"/>
      <c r="BK830" s="218"/>
      <c r="BL830" s="218"/>
      <c r="BM830" s="218"/>
      <c r="BN830" s="218"/>
      <c r="BO830" s="218"/>
      <c r="BP830" s="218"/>
      <c r="BQ830" s="218"/>
      <c r="BR830" s="218"/>
      <c r="BS830" s="218"/>
      <c r="BT830" s="219"/>
      <c r="BU830" s="219"/>
      <c r="BV830" s="219"/>
      <c r="BW830" s="219"/>
      <c r="BX830" s="219"/>
    </row>
    <row r="831" spans="1:76" s="331" customFormat="1" ht="19.899999999999999" customHeight="1" thickBot="1">
      <c r="A831" s="160"/>
      <c r="B831" s="819"/>
      <c r="C831" s="820" t="s">
        <v>1301</v>
      </c>
      <c r="D831" s="820" t="s">
        <v>1302</v>
      </c>
      <c r="E831" s="820" t="s">
        <v>63</v>
      </c>
      <c r="F831" s="820" t="s">
        <v>1884</v>
      </c>
      <c r="G831" s="820"/>
      <c r="H831" s="821" t="s">
        <v>1297</v>
      </c>
      <c r="I831" s="956" t="s">
        <v>351</v>
      </c>
      <c r="J831" s="820" t="s">
        <v>71</v>
      </c>
      <c r="K831" s="820" t="s">
        <v>27</v>
      </c>
      <c r="L831" s="822">
        <v>7</v>
      </c>
      <c r="M831" s="823">
        <v>18</v>
      </c>
      <c r="N831" s="824">
        <v>1728</v>
      </c>
      <c r="O831" s="822">
        <v>2</v>
      </c>
      <c r="P831" s="822" t="s">
        <v>44</v>
      </c>
      <c r="Q831" s="822" t="s">
        <v>49</v>
      </c>
      <c r="R831" s="825">
        <v>1756.1259790000001</v>
      </c>
      <c r="S831" s="712">
        <f>SUM(R826:R831)</f>
        <v>10408.376275000001</v>
      </c>
      <c r="T831" s="218"/>
      <c r="U831" s="218"/>
      <c r="V831" s="218"/>
      <c r="W831" s="218"/>
      <c r="X831" s="218"/>
      <c r="Y831" s="218"/>
      <c r="Z831" s="218"/>
      <c r="AA831" s="218"/>
      <c r="AB831" s="218"/>
      <c r="AC831" s="218"/>
      <c r="AD831" s="218"/>
      <c r="AE831" s="218"/>
      <c r="AF831" s="218"/>
      <c r="AG831" s="218"/>
      <c r="AH831" s="218"/>
      <c r="AI831" s="218"/>
      <c r="AJ831" s="218"/>
      <c r="AK831" s="218"/>
      <c r="AL831" s="218"/>
      <c r="AM831" s="218"/>
      <c r="AN831" s="218"/>
      <c r="AO831" s="218"/>
      <c r="AP831" s="218"/>
      <c r="AQ831" s="218"/>
      <c r="AR831" s="218"/>
      <c r="AS831" s="218"/>
      <c r="AT831" s="218"/>
      <c r="AU831" s="218"/>
      <c r="AV831" s="218"/>
      <c r="AW831" s="218"/>
      <c r="AX831" s="218"/>
      <c r="AY831" s="218"/>
      <c r="AZ831" s="218"/>
      <c r="BA831" s="218"/>
      <c r="BB831" s="218"/>
      <c r="BC831" s="218"/>
      <c r="BD831" s="218"/>
      <c r="BE831" s="218"/>
      <c r="BF831" s="218"/>
      <c r="BG831" s="218"/>
      <c r="BH831" s="218"/>
      <c r="BI831" s="218"/>
      <c r="BJ831" s="218"/>
      <c r="BK831" s="218"/>
      <c r="BL831" s="218"/>
      <c r="BM831" s="218"/>
      <c r="BN831" s="218"/>
      <c r="BO831" s="218"/>
      <c r="BP831" s="218"/>
      <c r="BQ831" s="218"/>
      <c r="BR831" s="218"/>
      <c r="BS831" s="218"/>
      <c r="BT831" s="219"/>
      <c r="BU831" s="219"/>
      <c r="BV831" s="219"/>
      <c r="BW831" s="219"/>
      <c r="BX831" s="219"/>
    </row>
    <row r="832" spans="1:76" s="331" customFormat="1" ht="19.899999999999999" customHeight="1" thickBot="1">
      <c r="B832" s="475">
        <v>137</v>
      </c>
      <c r="C832" s="809">
        <v>72114530511201</v>
      </c>
      <c r="D832" s="809" t="s">
        <v>1609</v>
      </c>
      <c r="E832" s="506" t="s">
        <v>63</v>
      </c>
      <c r="F832" s="506" t="s">
        <v>1884</v>
      </c>
      <c r="G832" s="506"/>
      <c r="H832" s="810" t="s">
        <v>1610</v>
      </c>
      <c r="I832" s="808" t="s">
        <v>1608</v>
      </c>
      <c r="J832" s="506" t="s">
        <v>352</v>
      </c>
      <c r="K832" s="506" t="s">
        <v>27</v>
      </c>
      <c r="L832" s="482">
        <v>5</v>
      </c>
      <c r="M832" s="696">
        <v>1</v>
      </c>
      <c r="N832" s="603">
        <v>972.1</v>
      </c>
      <c r="O832" s="482">
        <v>5</v>
      </c>
      <c r="P832" s="482" t="s">
        <v>28</v>
      </c>
      <c r="Q832" s="570">
        <v>0.05</v>
      </c>
      <c r="R832" s="604">
        <v>982.79309999999998</v>
      </c>
      <c r="S832" s="552">
        <f>SUM(R832)</f>
        <v>982.79309999999998</v>
      </c>
      <c r="T832" s="216"/>
      <c r="U832" s="216"/>
      <c r="V832" s="216"/>
      <c r="W832" s="216"/>
      <c r="X832" s="216"/>
      <c r="Y832" s="216"/>
      <c r="Z832" s="216"/>
      <c r="AA832" s="216"/>
      <c r="AB832" s="216"/>
      <c r="AC832" s="216"/>
      <c r="AD832" s="216"/>
      <c r="AE832" s="216"/>
      <c r="AF832" s="216"/>
      <c r="AG832" s="216"/>
      <c r="AH832" s="216"/>
      <c r="AI832" s="216"/>
      <c r="AJ832" s="216"/>
      <c r="AK832" s="216"/>
      <c r="AL832" s="216"/>
      <c r="AM832" s="216"/>
      <c r="AN832" s="216"/>
      <c r="AO832" s="216"/>
      <c r="AP832" s="216"/>
      <c r="AQ832" s="216"/>
      <c r="AR832" s="216"/>
      <c r="AS832" s="216"/>
      <c r="AT832" s="216"/>
      <c r="AU832" s="216"/>
      <c r="AV832" s="216"/>
      <c r="AW832" s="216"/>
      <c r="AX832" s="216"/>
      <c r="AY832" s="216"/>
      <c r="AZ832" s="216"/>
      <c r="BA832" s="216"/>
      <c r="BB832" s="216"/>
      <c r="BC832" s="216"/>
      <c r="BD832" s="216"/>
      <c r="BE832" s="216"/>
      <c r="BF832" s="216"/>
      <c r="BG832" s="216"/>
      <c r="BH832" s="216"/>
      <c r="BI832" s="216"/>
      <c r="BJ832" s="216"/>
      <c r="BK832" s="216"/>
      <c r="BL832" s="216"/>
      <c r="BM832" s="216"/>
      <c r="BN832" s="216"/>
      <c r="BO832" s="216"/>
      <c r="BP832" s="216"/>
      <c r="BQ832" s="216"/>
      <c r="BR832" s="216"/>
      <c r="BS832" s="216"/>
      <c r="BT832" s="217"/>
      <c r="BU832" s="217"/>
      <c r="BV832" s="217"/>
      <c r="BW832" s="217"/>
      <c r="BX832" s="217"/>
    </row>
    <row r="833" spans="1:76" s="331" customFormat="1" ht="19.899999999999999" customHeight="1" thickBot="1">
      <c r="B833" s="475">
        <v>138</v>
      </c>
      <c r="C833" s="638">
        <v>72114510511207</v>
      </c>
      <c r="D833" s="642" t="s">
        <v>1606</v>
      </c>
      <c r="E833" s="642" t="s">
        <v>63</v>
      </c>
      <c r="F833" s="642" t="s">
        <v>1884</v>
      </c>
      <c r="G833" s="642"/>
      <c r="H833" s="650" t="s">
        <v>1607</v>
      </c>
      <c r="I833" s="808" t="s">
        <v>1608</v>
      </c>
      <c r="J833" s="642" t="s">
        <v>352</v>
      </c>
      <c r="K833" s="642" t="s">
        <v>27</v>
      </c>
      <c r="L833" s="482">
        <v>12</v>
      </c>
      <c r="M833" s="696">
        <v>7</v>
      </c>
      <c r="N833" s="603">
        <v>94.2</v>
      </c>
      <c r="O833" s="482">
        <v>5</v>
      </c>
      <c r="P833" s="482" t="s">
        <v>37</v>
      </c>
      <c r="Q833" s="570">
        <v>7.0000000000000007E-2</v>
      </c>
      <c r="R833" s="604">
        <v>95.236199999999997</v>
      </c>
      <c r="S833" s="552">
        <f>SUM(R833)</f>
        <v>95.236199999999997</v>
      </c>
      <c r="T833" s="216"/>
      <c r="U833" s="216"/>
      <c r="V833" s="216"/>
      <c r="W833" s="216"/>
      <c r="X833" s="216"/>
      <c r="Y833" s="216"/>
      <c r="Z833" s="216"/>
      <c r="AA833" s="216"/>
      <c r="AB833" s="216"/>
      <c r="AC833" s="216"/>
      <c r="AD833" s="216"/>
      <c r="AE833" s="216"/>
      <c r="AF833" s="216"/>
      <c r="AG833" s="216"/>
      <c r="AH833" s="216"/>
      <c r="AI833" s="216"/>
      <c r="AJ833" s="216"/>
      <c r="AK833" s="216"/>
      <c r="AL833" s="216"/>
      <c r="AM833" s="216"/>
      <c r="AN833" s="216"/>
      <c r="AO833" s="216"/>
      <c r="AP833" s="216"/>
      <c r="AQ833" s="216"/>
      <c r="AR833" s="216"/>
      <c r="AS833" s="216"/>
      <c r="AT833" s="216"/>
      <c r="AU833" s="216"/>
      <c r="AV833" s="216"/>
      <c r="AW833" s="216"/>
      <c r="AX833" s="216"/>
      <c r="AY833" s="216"/>
      <c r="AZ833" s="216"/>
      <c r="BA833" s="216"/>
      <c r="BB833" s="216"/>
      <c r="BC833" s="216"/>
      <c r="BD833" s="216"/>
      <c r="BE833" s="216"/>
      <c r="BF833" s="216"/>
      <c r="BG833" s="216"/>
      <c r="BH833" s="216"/>
      <c r="BI833" s="216"/>
      <c r="BJ833" s="216"/>
      <c r="BK833" s="216"/>
      <c r="BL833" s="216"/>
      <c r="BM833" s="216"/>
      <c r="BN833" s="216"/>
      <c r="BO833" s="216"/>
      <c r="BP833" s="216"/>
      <c r="BQ833" s="216"/>
      <c r="BR833" s="216"/>
      <c r="BS833" s="216"/>
      <c r="BT833" s="217"/>
      <c r="BU833" s="217"/>
      <c r="BV833" s="217"/>
      <c r="BW833" s="217"/>
      <c r="BX833" s="217"/>
    </row>
    <row r="834" spans="1:76" s="331" customFormat="1" ht="19.899999999999999" customHeight="1" thickBot="1">
      <c r="A834" s="195"/>
      <c r="B834" s="804">
        <v>139</v>
      </c>
      <c r="C834" s="805" t="s">
        <v>1336</v>
      </c>
      <c r="D834" s="805" t="s">
        <v>1337</v>
      </c>
      <c r="E834" s="805" t="s">
        <v>63</v>
      </c>
      <c r="F834" s="805" t="s">
        <v>1884</v>
      </c>
      <c r="G834" s="805"/>
      <c r="H834" s="806" t="s">
        <v>1338</v>
      </c>
      <c r="I834" s="509" t="s">
        <v>1339</v>
      </c>
      <c r="J834" s="805" t="s">
        <v>71</v>
      </c>
      <c r="K834" s="805" t="s">
        <v>763</v>
      </c>
      <c r="L834" s="805" t="s">
        <v>23</v>
      </c>
      <c r="M834" s="805" t="s">
        <v>19</v>
      </c>
      <c r="N834" s="568">
        <v>1564</v>
      </c>
      <c r="O834" s="805" t="s">
        <v>425</v>
      </c>
      <c r="P834" s="807" t="s">
        <v>28</v>
      </c>
      <c r="Q834" s="483">
        <v>0.05</v>
      </c>
      <c r="R834" s="484">
        <v>1581.9</v>
      </c>
      <c r="S834" s="692">
        <f>SUM(R834)</f>
        <v>1581.9</v>
      </c>
      <c r="T834" s="211"/>
      <c r="U834" s="211"/>
      <c r="V834" s="211"/>
      <c r="W834" s="211"/>
      <c r="X834" s="211"/>
      <c r="Y834" s="211"/>
      <c r="Z834" s="211"/>
      <c r="AA834" s="211"/>
      <c r="AB834" s="211"/>
      <c r="AC834" s="211"/>
      <c r="AD834" s="211"/>
      <c r="AE834" s="211"/>
      <c r="AF834" s="211"/>
      <c r="AG834" s="211"/>
      <c r="AH834" s="211"/>
      <c r="AI834" s="211"/>
      <c r="AJ834" s="211"/>
      <c r="AK834" s="211"/>
      <c r="AL834" s="211"/>
      <c r="AM834" s="211"/>
      <c r="AN834" s="211"/>
      <c r="AO834" s="211"/>
      <c r="AP834" s="211"/>
      <c r="AQ834" s="211"/>
      <c r="AR834" s="211"/>
      <c r="AS834" s="211"/>
      <c r="AT834" s="211"/>
      <c r="AU834" s="211"/>
      <c r="AV834" s="211"/>
      <c r="AW834" s="211"/>
      <c r="AX834" s="211"/>
      <c r="AY834" s="211"/>
      <c r="AZ834" s="211"/>
      <c r="BA834" s="211"/>
      <c r="BB834" s="211"/>
      <c r="BC834" s="211"/>
      <c r="BD834" s="211"/>
      <c r="BE834" s="211"/>
      <c r="BF834" s="211"/>
      <c r="BG834" s="211"/>
      <c r="BH834" s="211"/>
      <c r="BI834" s="211"/>
      <c r="BJ834" s="211"/>
      <c r="BK834" s="211"/>
      <c r="BL834" s="211"/>
      <c r="BM834" s="211"/>
      <c r="BN834" s="211"/>
      <c r="BO834" s="211"/>
      <c r="BP834" s="211"/>
      <c r="BQ834" s="211"/>
      <c r="BR834" s="211"/>
      <c r="BS834" s="211"/>
      <c r="BT834" s="42"/>
      <c r="BU834" s="42"/>
      <c r="BV834" s="42"/>
      <c r="BW834" s="42"/>
      <c r="BX834" s="42"/>
    </row>
    <row r="835" spans="1:76" s="331" customFormat="1" ht="19.899999999999999" customHeight="1">
      <c r="A835" s="31">
        <v>804</v>
      </c>
      <c r="B835" s="363">
        <v>140</v>
      </c>
      <c r="C835" s="364" t="s">
        <v>530</v>
      </c>
      <c r="D835" s="364" t="s">
        <v>297</v>
      </c>
      <c r="E835" s="366" t="s">
        <v>298</v>
      </c>
      <c r="F835" s="366" t="s">
        <v>211</v>
      </c>
      <c r="G835" s="366">
        <v>2</v>
      </c>
      <c r="H835" s="365" t="s">
        <v>467</v>
      </c>
      <c r="I835" s="365" t="s">
        <v>348</v>
      </c>
      <c r="J835" s="366" t="s">
        <v>71</v>
      </c>
      <c r="K835" s="366" t="s">
        <v>27</v>
      </c>
      <c r="L835" s="366">
        <v>7</v>
      </c>
      <c r="M835" s="366">
        <v>1</v>
      </c>
      <c r="N835" s="365">
        <v>1223.8</v>
      </c>
      <c r="O835" s="365"/>
      <c r="P835" s="366" t="s">
        <v>44</v>
      </c>
      <c r="Q835" s="367">
        <v>0.05</v>
      </c>
      <c r="R835" s="368">
        <v>1236.9887229999999</v>
      </c>
      <c r="S835" s="550"/>
      <c r="T835" s="206"/>
      <c r="U835" s="206"/>
      <c r="V835" s="206"/>
      <c r="W835" s="206"/>
      <c r="X835" s="206"/>
      <c r="Y835" s="206"/>
      <c r="Z835" s="206"/>
      <c r="AA835" s="206"/>
      <c r="AB835" s="206"/>
      <c r="AC835" s="206"/>
      <c r="AD835" s="206"/>
      <c r="AE835" s="206"/>
      <c r="AF835" s="206"/>
      <c r="AG835" s="206"/>
      <c r="AH835" s="206"/>
      <c r="AI835" s="206"/>
      <c r="AJ835" s="206"/>
      <c r="AK835" s="206"/>
      <c r="AL835" s="206"/>
      <c r="AM835" s="206"/>
      <c r="AN835" s="206"/>
      <c r="AO835" s="206"/>
      <c r="AP835" s="206"/>
      <c r="AQ835" s="206"/>
      <c r="AR835" s="206"/>
      <c r="AS835" s="206"/>
      <c r="AT835" s="206"/>
      <c r="AU835" s="206"/>
      <c r="AV835" s="206"/>
      <c r="AW835" s="206"/>
      <c r="AX835" s="206"/>
      <c r="AY835" s="206"/>
      <c r="AZ835" s="206"/>
      <c r="BA835" s="206"/>
      <c r="BB835" s="206"/>
      <c r="BC835" s="206"/>
      <c r="BD835" s="206"/>
      <c r="BE835" s="206"/>
      <c r="BF835" s="206"/>
      <c r="BG835" s="206"/>
      <c r="BH835" s="206"/>
      <c r="BI835" s="206"/>
      <c r="BJ835" s="206"/>
      <c r="BK835" s="206"/>
      <c r="BL835" s="206"/>
      <c r="BM835" s="206"/>
      <c r="BN835" s="206"/>
      <c r="BO835" s="206"/>
      <c r="BP835" s="206"/>
      <c r="BQ835" s="206"/>
      <c r="BR835" s="206"/>
      <c r="BS835" s="206"/>
      <c r="BT835" s="24"/>
      <c r="BU835" s="24"/>
      <c r="BV835" s="24"/>
      <c r="BW835" s="24"/>
      <c r="BX835" s="24"/>
    </row>
    <row r="836" spans="1:76" s="331" customFormat="1" ht="19.899999999999999" customHeight="1">
      <c r="A836" s="31">
        <v>805</v>
      </c>
      <c r="B836" s="376"/>
      <c r="C836" s="226" t="s">
        <v>531</v>
      </c>
      <c r="D836" s="226" t="s">
        <v>299</v>
      </c>
      <c r="E836" s="225" t="s">
        <v>298</v>
      </c>
      <c r="F836" s="225" t="s">
        <v>211</v>
      </c>
      <c r="G836" s="225">
        <v>2</v>
      </c>
      <c r="H836" s="227" t="s">
        <v>467</v>
      </c>
      <c r="I836" s="228" t="s">
        <v>351</v>
      </c>
      <c r="J836" s="225" t="s">
        <v>71</v>
      </c>
      <c r="K836" s="225" t="s">
        <v>27</v>
      </c>
      <c r="L836" s="225">
        <v>7</v>
      </c>
      <c r="M836" s="225">
        <v>2</v>
      </c>
      <c r="N836" s="227">
        <v>1584</v>
      </c>
      <c r="O836" s="227"/>
      <c r="P836" s="225" t="s">
        <v>44</v>
      </c>
      <c r="Q836" s="229">
        <v>0.05</v>
      </c>
      <c r="R836" s="377">
        <v>1600.9324999999999</v>
      </c>
      <c r="S836" s="550"/>
      <c r="T836" s="206"/>
      <c r="U836" s="206"/>
      <c r="V836" s="206"/>
      <c r="W836" s="206"/>
      <c r="X836" s="206"/>
      <c r="Y836" s="206"/>
      <c r="Z836" s="206"/>
      <c r="AA836" s="206"/>
      <c r="AB836" s="206"/>
      <c r="AC836" s="206"/>
      <c r="AD836" s="206"/>
      <c r="AE836" s="206"/>
      <c r="AF836" s="206"/>
      <c r="AG836" s="206"/>
      <c r="AH836" s="206"/>
      <c r="AI836" s="206"/>
      <c r="AJ836" s="206"/>
      <c r="AK836" s="206"/>
      <c r="AL836" s="206"/>
      <c r="AM836" s="206"/>
      <c r="AN836" s="206"/>
      <c r="AO836" s="206"/>
      <c r="AP836" s="206"/>
      <c r="AQ836" s="206"/>
      <c r="AR836" s="206"/>
      <c r="AS836" s="206"/>
      <c r="AT836" s="206"/>
      <c r="AU836" s="206"/>
      <c r="AV836" s="206"/>
      <c r="AW836" s="206"/>
      <c r="AX836" s="206"/>
      <c r="AY836" s="206"/>
      <c r="AZ836" s="206"/>
      <c r="BA836" s="206"/>
      <c r="BB836" s="206"/>
      <c r="BC836" s="206"/>
      <c r="BD836" s="206"/>
      <c r="BE836" s="206"/>
      <c r="BF836" s="206"/>
      <c r="BG836" s="206"/>
      <c r="BH836" s="206"/>
      <c r="BI836" s="206"/>
      <c r="BJ836" s="206"/>
      <c r="BK836" s="206"/>
      <c r="BL836" s="206"/>
      <c r="BM836" s="206"/>
      <c r="BN836" s="206"/>
      <c r="BO836" s="206"/>
      <c r="BP836" s="206"/>
      <c r="BQ836" s="206"/>
      <c r="BR836" s="206"/>
      <c r="BS836" s="206"/>
      <c r="BT836" s="24"/>
      <c r="BU836" s="24"/>
      <c r="BV836" s="24"/>
      <c r="BW836" s="24"/>
      <c r="BX836" s="24"/>
    </row>
    <row r="837" spans="1:76" s="331" customFormat="1" ht="19.899999999999999" customHeight="1">
      <c r="A837" s="31">
        <v>806</v>
      </c>
      <c r="B837" s="376"/>
      <c r="C837" s="226" t="s">
        <v>532</v>
      </c>
      <c r="D837" s="226" t="s">
        <v>300</v>
      </c>
      <c r="E837" s="225" t="s">
        <v>298</v>
      </c>
      <c r="F837" s="225" t="s">
        <v>211</v>
      </c>
      <c r="G837" s="225">
        <v>2</v>
      </c>
      <c r="H837" s="227" t="s">
        <v>467</v>
      </c>
      <c r="I837" s="228" t="s">
        <v>351</v>
      </c>
      <c r="J837" s="225" t="s">
        <v>71</v>
      </c>
      <c r="K837" s="225" t="s">
        <v>27</v>
      </c>
      <c r="L837" s="225">
        <v>7</v>
      </c>
      <c r="M837" s="225">
        <v>3</v>
      </c>
      <c r="N837" s="227">
        <v>1584</v>
      </c>
      <c r="O837" s="227"/>
      <c r="P837" s="225" t="s">
        <v>28</v>
      </c>
      <c r="Q837" s="229">
        <v>0.1</v>
      </c>
      <c r="R837" s="377">
        <v>1600.9441999999999</v>
      </c>
      <c r="S837" s="550"/>
      <c r="T837" s="206"/>
      <c r="U837" s="206"/>
      <c r="V837" s="206"/>
      <c r="W837" s="206"/>
      <c r="X837" s="206"/>
      <c r="Y837" s="206"/>
      <c r="Z837" s="206"/>
      <c r="AA837" s="206"/>
      <c r="AB837" s="206"/>
      <c r="AC837" s="206"/>
      <c r="AD837" s="206"/>
      <c r="AE837" s="206"/>
      <c r="AF837" s="206"/>
      <c r="AG837" s="206"/>
      <c r="AH837" s="206"/>
      <c r="AI837" s="206"/>
      <c r="AJ837" s="206"/>
      <c r="AK837" s="206"/>
      <c r="AL837" s="206"/>
      <c r="AM837" s="206"/>
      <c r="AN837" s="206"/>
      <c r="AO837" s="206"/>
      <c r="AP837" s="206"/>
      <c r="AQ837" s="206"/>
      <c r="AR837" s="206"/>
      <c r="AS837" s="206"/>
      <c r="AT837" s="206"/>
      <c r="AU837" s="206"/>
      <c r="AV837" s="206"/>
      <c r="AW837" s="206"/>
      <c r="AX837" s="206"/>
      <c r="AY837" s="206"/>
      <c r="AZ837" s="206"/>
      <c r="BA837" s="206"/>
      <c r="BB837" s="206"/>
      <c r="BC837" s="206"/>
      <c r="BD837" s="206"/>
      <c r="BE837" s="206"/>
      <c r="BF837" s="206"/>
      <c r="BG837" s="206"/>
      <c r="BH837" s="206"/>
      <c r="BI837" s="206"/>
      <c r="BJ837" s="206"/>
      <c r="BK837" s="206"/>
      <c r="BL837" s="206"/>
      <c r="BM837" s="206"/>
      <c r="BN837" s="206"/>
      <c r="BO837" s="206"/>
      <c r="BP837" s="206"/>
      <c r="BQ837" s="206"/>
      <c r="BR837" s="206"/>
      <c r="BS837" s="206"/>
      <c r="BT837" s="24"/>
      <c r="BU837" s="24"/>
      <c r="BV837" s="24"/>
      <c r="BW837" s="24"/>
      <c r="BX837" s="24"/>
    </row>
    <row r="838" spans="1:76" s="331" customFormat="1" ht="19.899999999999999" customHeight="1">
      <c r="A838" s="31">
        <v>807</v>
      </c>
      <c r="B838" s="376"/>
      <c r="C838" s="226" t="s">
        <v>533</v>
      </c>
      <c r="D838" s="226" t="s">
        <v>301</v>
      </c>
      <c r="E838" s="225" t="s">
        <v>298</v>
      </c>
      <c r="F838" s="225" t="s">
        <v>211</v>
      </c>
      <c r="G838" s="225">
        <v>2</v>
      </c>
      <c r="H838" s="227" t="s">
        <v>467</v>
      </c>
      <c r="I838" s="228" t="s">
        <v>351</v>
      </c>
      <c r="J838" s="225" t="s">
        <v>71</v>
      </c>
      <c r="K838" s="225" t="s">
        <v>27</v>
      </c>
      <c r="L838" s="225">
        <v>7</v>
      </c>
      <c r="M838" s="225">
        <v>4</v>
      </c>
      <c r="N838" s="227">
        <v>1584</v>
      </c>
      <c r="O838" s="227"/>
      <c r="P838" s="225" t="s">
        <v>44</v>
      </c>
      <c r="Q838" s="229">
        <v>0.05</v>
      </c>
      <c r="R838" s="377">
        <v>1600.7550000000001</v>
      </c>
      <c r="S838" s="550"/>
      <c r="T838" s="206"/>
      <c r="U838" s="206"/>
      <c r="V838" s="206"/>
      <c r="W838" s="206"/>
      <c r="X838" s="206"/>
      <c r="Y838" s="206"/>
      <c r="Z838" s="206"/>
      <c r="AA838" s="206"/>
      <c r="AB838" s="206"/>
      <c r="AC838" s="206"/>
      <c r="AD838" s="206"/>
      <c r="AE838" s="206"/>
      <c r="AF838" s="206"/>
      <c r="AG838" s="206"/>
      <c r="AH838" s="206"/>
      <c r="AI838" s="206"/>
      <c r="AJ838" s="206"/>
      <c r="AK838" s="206"/>
      <c r="AL838" s="206"/>
      <c r="AM838" s="206"/>
      <c r="AN838" s="206"/>
      <c r="AO838" s="206"/>
      <c r="AP838" s="206"/>
      <c r="AQ838" s="206"/>
      <c r="AR838" s="206"/>
      <c r="AS838" s="206"/>
      <c r="AT838" s="206"/>
      <c r="AU838" s="206"/>
      <c r="AV838" s="206"/>
      <c r="AW838" s="206"/>
      <c r="AX838" s="206"/>
      <c r="AY838" s="206"/>
      <c r="AZ838" s="206"/>
      <c r="BA838" s="206"/>
      <c r="BB838" s="206"/>
      <c r="BC838" s="206"/>
      <c r="BD838" s="206"/>
      <c r="BE838" s="206"/>
      <c r="BF838" s="206"/>
      <c r="BG838" s="206"/>
      <c r="BH838" s="206"/>
      <c r="BI838" s="206"/>
      <c r="BJ838" s="206"/>
      <c r="BK838" s="206"/>
      <c r="BL838" s="206"/>
      <c r="BM838" s="206"/>
      <c r="BN838" s="206"/>
      <c r="BO838" s="206"/>
      <c r="BP838" s="206"/>
      <c r="BQ838" s="206"/>
      <c r="BR838" s="206"/>
      <c r="BS838" s="206"/>
      <c r="BT838" s="24"/>
      <c r="BU838" s="24"/>
      <c r="BV838" s="24"/>
      <c r="BW838" s="24"/>
      <c r="BX838" s="24"/>
    </row>
    <row r="839" spans="1:76" s="331" customFormat="1" ht="19.899999999999999" customHeight="1">
      <c r="A839" s="31">
        <v>808</v>
      </c>
      <c r="B839" s="376"/>
      <c r="C839" s="226" t="s">
        <v>534</v>
      </c>
      <c r="D839" s="226" t="s">
        <v>302</v>
      </c>
      <c r="E839" s="225" t="s">
        <v>298</v>
      </c>
      <c r="F839" s="225" t="s">
        <v>211</v>
      </c>
      <c r="G839" s="225">
        <v>2</v>
      </c>
      <c r="H839" s="227" t="s">
        <v>467</v>
      </c>
      <c r="I839" s="228" t="s">
        <v>351</v>
      </c>
      <c r="J839" s="225" t="s">
        <v>71</v>
      </c>
      <c r="K839" s="225" t="s">
        <v>27</v>
      </c>
      <c r="L839" s="225">
        <v>7</v>
      </c>
      <c r="M839" s="225">
        <v>5</v>
      </c>
      <c r="N839" s="227">
        <v>1594</v>
      </c>
      <c r="O839" s="227"/>
      <c r="P839" s="225" t="s">
        <v>44</v>
      </c>
      <c r="Q839" s="229">
        <v>0.05</v>
      </c>
      <c r="R839" s="377">
        <v>1610.8330120000001</v>
      </c>
      <c r="S839" s="550"/>
      <c r="T839" s="206"/>
      <c r="U839" s="206"/>
      <c r="V839" s="206"/>
      <c r="W839" s="206"/>
      <c r="X839" s="206"/>
      <c r="Y839" s="206"/>
      <c r="Z839" s="206"/>
      <c r="AA839" s="206"/>
      <c r="AB839" s="206"/>
      <c r="AC839" s="206"/>
      <c r="AD839" s="206"/>
      <c r="AE839" s="206"/>
      <c r="AF839" s="206"/>
      <c r="AG839" s="206"/>
      <c r="AH839" s="206"/>
      <c r="AI839" s="206"/>
      <c r="AJ839" s="206"/>
      <c r="AK839" s="206"/>
      <c r="AL839" s="206"/>
      <c r="AM839" s="206"/>
      <c r="AN839" s="206"/>
      <c r="AO839" s="206"/>
      <c r="AP839" s="206"/>
      <c r="AQ839" s="206"/>
      <c r="AR839" s="206"/>
      <c r="AS839" s="206"/>
      <c r="AT839" s="206"/>
      <c r="AU839" s="206"/>
      <c r="AV839" s="206"/>
      <c r="AW839" s="206"/>
      <c r="AX839" s="206"/>
      <c r="AY839" s="206"/>
      <c r="AZ839" s="206"/>
      <c r="BA839" s="206"/>
      <c r="BB839" s="206"/>
      <c r="BC839" s="206"/>
      <c r="BD839" s="206"/>
      <c r="BE839" s="206"/>
      <c r="BF839" s="206"/>
      <c r="BG839" s="206"/>
      <c r="BH839" s="206"/>
      <c r="BI839" s="206"/>
      <c r="BJ839" s="206"/>
      <c r="BK839" s="206"/>
      <c r="BL839" s="206"/>
      <c r="BM839" s="206"/>
      <c r="BN839" s="206"/>
      <c r="BO839" s="206"/>
      <c r="BP839" s="206"/>
      <c r="BQ839" s="206"/>
      <c r="BR839" s="206"/>
      <c r="BS839" s="206"/>
      <c r="BT839" s="24"/>
      <c r="BU839" s="24"/>
      <c r="BV839" s="24"/>
      <c r="BW839" s="24"/>
      <c r="BX839" s="24"/>
    </row>
    <row r="840" spans="1:76" s="331" customFormat="1" ht="19.899999999999999" customHeight="1">
      <c r="A840" s="39">
        <v>809</v>
      </c>
      <c r="B840" s="376"/>
      <c r="C840" s="226" t="s">
        <v>535</v>
      </c>
      <c r="D840" s="226" t="s">
        <v>303</v>
      </c>
      <c r="E840" s="225" t="s">
        <v>298</v>
      </c>
      <c r="F840" s="225" t="s">
        <v>211</v>
      </c>
      <c r="G840" s="225">
        <v>2</v>
      </c>
      <c r="H840" s="227" t="s">
        <v>467</v>
      </c>
      <c r="I840" s="228" t="s">
        <v>351</v>
      </c>
      <c r="J840" s="225" t="s">
        <v>71</v>
      </c>
      <c r="K840" s="225" t="s">
        <v>27</v>
      </c>
      <c r="L840" s="225">
        <v>7</v>
      </c>
      <c r="M840" s="225">
        <v>7</v>
      </c>
      <c r="N840" s="227">
        <v>1638</v>
      </c>
      <c r="O840" s="227"/>
      <c r="P840" s="225" t="s">
        <v>44</v>
      </c>
      <c r="Q840" s="229">
        <v>0.05</v>
      </c>
      <c r="R840" s="377">
        <v>1655.0517</v>
      </c>
      <c r="S840" s="550"/>
      <c r="T840" s="206"/>
      <c r="U840" s="206"/>
      <c r="V840" s="206"/>
      <c r="W840" s="206"/>
      <c r="X840" s="206"/>
      <c r="Y840" s="206"/>
      <c r="Z840" s="206"/>
      <c r="AA840" s="206"/>
      <c r="AB840" s="206"/>
      <c r="AC840" s="206"/>
      <c r="AD840" s="206"/>
      <c r="AE840" s="206"/>
      <c r="AF840" s="206"/>
      <c r="AG840" s="206"/>
      <c r="AH840" s="206"/>
      <c r="AI840" s="206"/>
      <c r="AJ840" s="206"/>
      <c r="AK840" s="206"/>
      <c r="AL840" s="206"/>
      <c r="AM840" s="206"/>
      <c r="AN840" s="206"/>
      <c r="AO840" s="206"/>
      <c r="AP840" s="206"/>
      <c r="AQ840" s="206"/>
      <c r="AR840" s="206"/>
      <c r="AS840" s="206"/>
      <c r="AT840" s="206"/>
      <c r="AU840" s="206"/>
      <c r="AV840" s="206"/>
      <c r="AW840" s="206"/>
      <c r="AX840" s="206"/>
      <c r="AY840" s="206"/>
      <c r="AZ840" s="206"/>
      <c r="BA840" s="206"/>
      <c r="BB840" s="206"/>
      <c r="BC840" s="206"/>
      <c r="BD840" s="206"/>
      <c r="BE840" s="206"/>
      <c r="BF840" s="206"/>
      <c r="BG840" s="206"/>
      <c r="BH840" s="206"/>
      <c r="BI840" s="206"/>
      <c r="BJ840" s="206"/>
      <c r="BK840" s="206"/>
      <c r="BL840" s="206"/>
      <c r="BM840" s="206"/>
      <c r="BN840" s="206"/>
      <c r="BO840" s="206"/>
      <c r="BP840" s="206"/>
      <c r="BQ840" s="206"/>
      <c r="BR840" s="206"/>
      <c r="BS840" s="206"/>
      <c r="BT840" s="24"/>
      <c r="BU840" s="24"/>
      <c r="BV840" s="24"/>
      <c r="BW840" s="24"/>
      <c r="BX840" s="24"/>
    </row>
    <row r="841" spans="1:76" s="331" customFormat="1" ht="19.899999999999999" customHeight="1">
      <c r="A841" s="39">
        <v>810</v>
      </c>
      <c r="B841" s="376"/>
      <c r="C841" s="226" t="s">
        <v>536</v>
      </c>
      <c r="D841" s="226" t="s">
        <v>304</v>
      </c>
      <c r="E841" s="225" t="s">
        <v>298</v>
      </c>
      <c r="F841" s="225" t="s">
        <v>211</v>
      </c>
      <c r="G841" s="225">
        <v>2</v>
      </c>
      <c r="H841" s="227" t="s">
        <v>467</v>
      </c>
      <c r="I841" s="228" t="s">
        <v>351</v>
      </c>
      <c r="J841" s="225" t="s">
        <v>71</v>
      </c>
      <c r="K841" s="225" t="s">
        <v>27</v>
      </c>
      <c r="L841" s="225">
        <v>7</v>
      </c>
      <c r="M841" s="225">
        <v>8</v>
      </c>
      <c r="N841" s="227">
        <v>1584</v>
      </c>
      <c r="O841" s="227"/>
      <c r="P841" s="225" t="s">
        <v>44</v>
      </c>
      <c r="Q841" s="229">
        <v>0.05</v>
      </c>
      <c r="R841" s="377">
        <v>1600.3354999999999</v>
      </c>
      <c r="S841" s="550"/>
      <c r="T841" s="206"/>
      <c r="U841" s="206"/>
      <c r="V841" s="206"/>
      <c r="W841" s="206"/>
      <c r="X841" s="206"/>
      <c r="Y841" s="206"/>
      <c r="Z841" s="206"/>
      <c r="AA841" s="206"/>
      <c r="AB841" s="206"/>
      <c r="AC841" s="206"/>
      <c r="AD841" s="206"/>
      <c r="AE841" s="206"/>
      <c r="AF841" s="206"/>
      <c r="AG841" s="206"/>
      <c r="AH841" s="206"/>
      <c r="AI841" s="206"/>
      <c r="AJ841" s="206"/>
      <c r="AK841" s="206"/>
      <c r="AL841" s="206"/>
      <c r="AM841" s="206"/>
      <c r="AN841" s="206"/>
      <c r="AO841" s="206"/>
      <c r="AP841" s="206"/>
      <c r="AQ841" s="206"/>
      <c r="AR841" s="206"/>
      <c r="AS841" s="206"/>
      <c r="AT841" s="206"/>
      <c r="AU841" s="206"/>
      <c r="AV841" s="206"/>
      <c r="AW841" s="206"/>
      <c r="AX841" s="206"/>
      <c r="AY841" s="206"/>
      <c r="AZ841" s="206"/>
      <c r="BA841" s="206"/>
      <c r="BB841" s="206"/>
      <c r="BC841" s="206"/>
      <c r="BD841" s="206"/>
      <c r="BE841" s="206"/>
      <c r="BF841" s="206"/>
      <c r="BG841" s="206"/>
      <c r="BH841" s="206"/>
      <c r="BI841" s="206"/>
      <c r="BJ841" s="206"/>
      <c r="BK841" s="206"/>
      <c r="BL841" s="206"/>
      <c r="BM841" s="206"/>
      <c r="BN841" s="206"/>
      <c r="BO841" s="206"/>
      <c r="BP841" s="206"/>
      <c r="BQ841" s="206"/>
      <c r="BR841" s="206"/>
      <c r="BS841" s="206"/>
      <c r="BT841" s="24"/>
      <c r="BU841" s="24"/>
      <c r="BV841" s="24"/>
      <c r="BW841" s="24"/>
      <c r="BX841" s="24"/>
    </row>
    <row r="842" spans="1:76" s="331" customFormat="1" ht="19.899999999999999" customHeight="1">
      <c r="A842" s="37">
        <v>811</v>
      </c>
      <c r="B842" s="376"/>
      <c r="C842" s="226" t="s">
        <v>537</v>
      </c>
      <c r="D842" s="226" t="s">
        <v>305</v>
      </c>
      <c r="E842" s="225" t="s">
        <v>298</v>
      </c>
      <c r="F842" s="225" t="s">
        <v>211</v>
      </c>
      <c r="G842" s="225">
        <v>2</v>
      </c>
      <c r="H842" s="227" t="s">
        <v>467</v>
      </c>
      <c r="I842" s="228" t="s">
        <v>351</v>
      </c>
      <c r="J842" s="225" t="s">
        <v>71</v>
      </c>
      <c r="K842" s="225" t="s">
        <v>27</v>
      </c>
      <c r="L842" s="225">
        <v>7</v>
      </c>
      <c r="M842" s="225">
        <v>9</v>
      </c>
      <c r="N842" s="227">
        <v>858.4</v>
      </c>
      <c r="O842" s="227"/>
      <c r="P842" s="225" t="s">
        <v>44</v>
      </c>
      <c r="Q842" s="229">
        <v>0.05</v>
      </c>
      <c r="R842" s="377">
        <v>867.14505700000007</v>
      </c>
      <c r="S842" s="550"/>
      <c r="T842" s="206"/>
      <c r="U842" s="206"/>
      <c r="V842" s="206"/>
      <c r="W842" s="206"/>
      <c r="X842" s="206"/>
      <c r="Y842" s="206"/>
      <c r="Z842" s="206"/>
      <c r="AA842" s="206"/>
      <c r="AB842" s="206"/>
      <c r="AC842" s="206"/>
      <c r="AD842" s="206"/>
      <c r="AE842" s="206"/>
      <c r="AF842" s="206"/>
      <c r="AG842" s="206"/>
      <c r="AH842" s="206"/>
      <c r="AI842" s="206"/>
      <c r="AJ842" s="206"/>
      <c r="AK842" s="206"/>
      <c r="AL842" s="206"/>
      <c r="AM842" s="206"/>
      <c r="AN842" s="206"/>
      <c r="AO842" s="206"/>
      <c r="AP842" s="206"/>
      <c r="AQ842" s="206"/>
      <c r="AR842" s="206"/>
      <c r="AS842" s="206"/>
      <c r="AT842" s="206"/>
      <c r="AU842" s="206"/>
      <c r="AV842" s="206"/>
      <c r="AW842" s="206"/>
      <c r="AX842" s="206"/>
      <c r="AY842" s="206"/>
      <c r="AZ842" s="206"/>
      <c r="BA842" s="206"/>
      <c r="BB842" s="206"/>
      <c r="BC842" s="206"/>
      <c r="BD842" s="206"/>
      <c r="BE842" s="206"/>
      <c r="BF842" s="206"/>
      <c r="BG842" s="206"/>
      <c r="BH842" s="206"/>
      <c r="BI842" s="206"/>
      <c r="BJ842" s="206"/>
      <c r="BK842" s="206"/>
      <c r="BL842" s="206"/>
      <c r="BM842" s="206"/>
      <c r="BN842" s="206"/>
      <c r="BO842" s="206"/>
      <c r="BP842" s="206"/>
      <c r="BQ842" s="206"/>
      <c r="BR842" s="206"/>
      <c r="BS842" s="206"/>
      <c r="BT842" s="24"/>
      <c r="BU842" s="24"/>
      <c r="BV842" s="24"/>
      <c r="BW842" s="24"/>
      <c r="BX842" s="24"/>
    </row>
    <row r="843" spans="1:76" s="331" customFormat="1" ht="19.899999999999999" customHeight="1">
      <c r="A843" s="31">
        <v>812</v>
      </c>
      <c r="B843" s="376"/>
      <c r="C843" s="226" t="s">
        <v>306</v>
      </c>
      <c r="D843" s="226" t="s">
        <v>307</v>
      </c>
      <c r="E843" s="225" t="s">
        <v>298</v>
      </c>
      <c r="F843" s="225" t="s">
        <v>211</v>
      </c>
      <c r="G843" s="225">
        <v>2</v>
      </c>
      <c r="H843" s="227" t="s">
        <v>467</v>
      </c>
      <c r="I843" s="228" t="s">
        <v>351</v>
      </c>
      <c r="J843" s="225" t="s">
        <v>71</v>
      </c>
      <c r="K843" s="225" t="s">
        <v>1885</v>
      </c>
      <c r="L843" s="225" t="s">
        <v>31</v>
      </c>
      <c r="M843" s="225" t="s">
        <v>33</v>
      </c>
      <c r="N843" s="227">
        <v>660</v>
      </c>
      <c r="O843" s="227"/>
      <c r="P843" s="225" t="s">
        <v>22</v>
      </c>
      <c r="Q843" s="229"/>
      <c r="R843" s="377">
        <v>666.88598000000002</v>
      </c>
      <c r="S843" s="550"/>
      <c r="T843" s="206"/>
      <c r="U843" s="206"/>
      <c r="V843" s="206"/>
      <c r="W843" s="206"/>
      <c r="X843" s="206"/>
      <c r="Y843" s="206"/>
      <c r="Z843" s="206"/>
      <c r="AA843" s="206"/>
      <c r="AB843" s="206"/>
      <c r="AC843" s="206"/>
      <c r="AD843" s="206"/>
      <c r="AE843" s="206"/>
      <c r="AF843" s="206"/>
      <c r="AG843" s="206"/>
      <c r="AH843" s="206"/>
      <c r="AI843" s="206"/>
      <c r="AJ843" s="206"/>
      <c r="AK843" s="206"/>
      <c r="AL843" s="206"/>
      <c r="AM843" s="206"/>
      <c r="AN843" s="206"/>
      <c r="AO843" s="206"/>
      <c r="AP843" s="206"/>
      <c r="AQ843" s="206"/>
      <c r="AR843" s="206"/>
      <c r="AS843" s="206"/>
      <c r="AT843" s="206"/>
      <c r="AU843" s="206"/>
      <c r="AV843" s="206"/>
      <c r="AW843" s="206"/>
      <c r="AX843" s="206"/>
      <c r="AY843" s="206"/>
      <c r="AZ843" s="206"/>
      <c r="BA843" s="206"/>
      <c r="BB843" s="206"/>
      <c r="BC843" s="206"/>
      <c r="BD843" s="206"/>
      <c r="BE843" s="206"/>
      <c r="BF843" s="206"/>
      <c r="BG843" s="206"/>
      <c r="BH843" s="206"/>
      <c r="BI843" s="206"/>
      <c r="BJ843" s="206"/>
      <c r="BK843" s="206"/>
      <c r="BL843" s="206"/>
      <c r="BM843" s="206"/>
      <c r="BN843" s="206"/>
      <c r="BO843" s="206"/>
      <c r="BP843" s="206"/>
      <c r="BQ843" s="206"/>
      <c r="BR843" s="206"/>
      <c r="BS843" s="206"/>
      <c r="BT843" s="24"/>
      <c r="BU843" s="24"/>
      <c r="BV843" s="24"/>
      <c r="BW843" s="24"/>
      <c r="BX843" s="24"/>
    </row>
    <row r="844" spans="1:76" s="331" customFormat="1" ht="19.899999999999999" customHeight="1" thickBot="1">
      <c r="A844" s="31">
        <v>813</v>
      </c>
      <c r="B844" s="369"/>
      <c r="C844" s="370" t="s">
        <v>308</v>
      </c>
      <c r="D844" s="370" t="s">
        <v>309</v>
      </c>
      <c r="E844" s="372" t="s">
        <v>298</v>
      </c>
      <c r="F844" s="372" t="s">
        <v>211</v>
      </c>
      <c r="G844" s="372">
        <v>2</v>
      </c>
      <c r="H844" s="371" t="s">
        <v>467</v>
      </c>
      <c r="I844" s="373" t="s">
        <v>351</v>
      </c>
      <c r="J844" s="372" t="s">
        <v>71</v>
      </c>
      <c r="K844" s="372" t="s">
        <v>1885</v>
      </c>
      <c r="L844" s="372" t="s">
        <v>31</v>
      </c>
      <c r="M844" s="372" t="s">
        <v>38</v>
      </c>
      <c r="N844" s="371">
        <v>914.3</v>
      </c>
      <c r="O844" s="371"/>
      <c r="P844" s="372" t="s">
        <v>22</v>
      </c>
      <c r="Q844" s="374"/>
      <c r="R844" s="375">
        <v>923.90654599999993</v>
      </c>
      <c r="S844" s="550">
        <f>SUM(R835:R844)</f>
        <v>13363.778217999998</v>
      </c>
      <c r="T844" s="206"/>
      <c r="U844" s="206"/>
      <c r="V844" s="206"/>
      <c r="W844" s="206"/>
      <c r="X844" s="206"/>
      <c r="Y844" s="206"/>
      <c r="Z844" s="206"/>
      <c r="AA844" s="206"/>
      <c r="AB844" s="206"/>
      <c r="AC844" s="206"/>
      <c r="AD844" s="206"/>
      <c r="AE844" s="206"/>
      <c r="AF844" s="206"/>
      <c r="AG844" s="206"/>
      <c r="AH844" s="206"/>
      <c r="AI844" s="206"/>
      <c r="AJ844" s="206"/>
      <c r="AK844" s="206"/>
      <c r="AL844" s="206"/>
      <c r="AM844" s="206"/>
      <c r="AN844" s="206"/>
      <c r="AO844" s="206"/>
      <c r="AP844" s="206"/>
      <c r="AQ844" s="206"/>
      <c r="AR844" s="206"/>
      <c r="AS844" s="206"/>
      <c r="AT844" s="206"/>
      <c r="AU844" s="206"/>
      <c r="AV844" s="206"/>
      <c r="AW844" s="206"/>
      <c r="AX844" s="206"/>
      <c r="AY844" s="206"/>
      <c r="AZ844" s="206"/>
      <c r="BA844" s="206"/>
      <c r="BB844" s="206"/>
      <c r="BC844" s="206"/>
      <c r="BD844" s="206"/>
      <c r="BE844" s="206"/>
      <c r="BF844" s="206"/>
      <c r="BG844" s="206"/>
      <c r="BH844" s="206"/>
      <c r="BI844" s="206"/>
      <c r="BJ844" s="206"/>
      <c r="BK844" s="206"/>
      <c r="BL844" s="206"/>
      <c r="BM844" s="206"/>
      <c r="BN844" s="206"/>
      <c r="BO844" s="206"/>
      <c r="BP844" s="206"/>
      <c r="BQ844" s="206"/>
      <c r="BR844" s="206"/>
      <c r="BS844" s="206"/>
      <c r="BT844" s="24"/>
      <c r="BU844" s="24"/>
      <c r="BV844" s="24"/>
      <c r="BW844" s="24"/>
      <c r="BX844" s="24"/>
    </row>
    <row r="845" spans="1:76" s="331" customFormat="1" ht="19.899999999999999" customHeight="1">
      <c r="A845" s="195"/>
      <c r="B845" s="761">
        <v>141</v>
      </c>
      <c r="C845" s="801" t="s">
        <v>1350</v>
      </c>
      <c r="D845" s="801" t="s">
        <v>1351</v>
      </c>
      <c r="E845" s="801" t="s">
        <v>437</v>
      </c>
      <c r="F845" s="801" t="s">
        <v>17</v>
      </c>
      <c r="G845" s="801"/>
      <c r="H845" s="802" t="s">
        <v>1342</v>
      </c>
      <c r="I845" s="254" t="s">
        <v>1343</v>
      </c>
      <c r="J845" s="801" t="s">
        <v>71</v>
      </c>
      <c r="K845" s="801" t="s">
        <v>370</v>
      </c>
      <c r="L845" s="801" t="s">
        <v>19</v>
      </c>
      <c r="M845" s="801" t="s">
        <v>23</v>
      </c>
      <c r="N845" s="803">
        <v>1567.1</v>
      </c>
      <c r="O845" s="576">
        <v>37</v>
      </c>
      <c r="P845" s="765" t="s">
        <v>37</v>
      </c>
      <c r="Q845" s="494">
        <v>0.17</v>
      </c>
      <c r="R845" s="495">
        <v>1581.3036000000002</v>
      </c>
      <c r="S845" s="692"/>
      <c r="T845" s="211"/>
      <c r="U845" s="211"/>
      <c r="V845" s="211"/>
      <c r="W845" s="211"/>
      <c r="X845" s="211"/>
      <c r="Y845" s="211"/>
      <c r="Z845" s="211"/>
      <c r="AA845" s="211"/>
      <c r="AB845" s="211"/>
      <c r="AC845" s="211"/>
      <c r="AD845" s="211"/>
      <c r="AE845" s="211"/>
      <c r="AF845" s="211"/>
      <c r="AG845" s="211"/>
      <c r="AH845" s="211"/>
      <c r="AI845" s="211"/>
      <c r="AJ845" s="211"/>
      <c r="AK845" s="211"/>
      <c r="AL845" s="211"/>
      <c r="AM845" s="211"/>
      <c r="AN845" s="211"/>
      <c r="AO845" s="211"/>
      <c r="AP845" s="211"/>
      <c r="AQ845" s="211"/>
      <c r="AR845" s="211"/>
      <c r="AS845" s="211"/>
      <c r="AT845" s="211"/>
      <c r="AU845" s="211"/>
      <c r="AV845" s="211"/>
      <c r="AW845" s="211"/>
      <c r="AX845" s="211"/>
      <c r="AY845" s="211"/>
      <c r="AZ845" s="211"/>
      <c r="BA845" s="211"/>
      <c r="BB845" s="211"/>
      <c r="BC845" s="211"/>
      <c r="BD845" s="211"/>
      <c r="BE845" s="211"/>
      <c r="BF845" s="211"/>
      <c r="BG845" s="211"/>
      <c r="BH845" s="211"/>
      <c r="BI845" s="211"/>
      <c r="BJ845" s="211"/>
      <c r="BK845" s="211"/>
      <c r="BL845" s="211"/>
      <c r="BM845" s="211"/>
      <c r="BN845" s="211"/>
      <c r="BO845" s="211"/>
      <c r="BP845" s="211"/>
      <c r="BQ845" s="211"/>
      <c r="BR845" s="211"/>
      <c r="BS845" s="211"/>
      <c r="BT845" s="42"/>
      <c r="BU845" s="42"/>
      <c r="BV845" s="42"/>
      <c r="BW845" s="42"/>
      <c r="BX845" s="42"/>
    </row>
    <row r="846" spans="1:76" s="331" customFormat="1" ht="19.899999999999999" customHeight="1">
      <c r="A846" s="195"/>
      <c r="B846" s="426"/>
      <c r="C846" s="199" t="s">
        <v>1340</v>
      </c>
      <c r="D846" s="199" t="s">
        <v>1341</v>
      </c>
      <c r="E846" s="199" t="s">
        <v>437</v>
      </c>
      <c r="F846" s="199" t="s">
        <v>17</v>
      </c>
      <c r="G846" s="199"/>
      <c r="H846" s="200" t="s">
        <v>1342</v>
      </c>
      <c r="I846" s="956" t="s">
        <v>351</v>
      </c>
      <c r="J846" s="199" t="s">
        <v>71</v>
      </c>
      <c r="K846" s="199" t="s">
        <v>27</v>
      </c>
      <c r="L846" s="84">
        <v>1</v>
      </c>
      <c r="M846" s="88">
        <v>1</v>
      </c>
      <c r="N846" s="53">
        <v>1320</v>
      </c>
      <c r="O846" s="84">
        <v>37</v>
      </c>
      <c r="P846" s="84" t="s">
        <v>37</v>
      </c>
      <c r="Q846" s="132">
        <v>0.17</v>
      </c>
      <c r="R846" s="470">
        <v>1331.6486</v>
      </c>
      <c r="S846" s="692"/>
      <c r="T846" s="211"/>
      <c r="U846" s="211"/>
      <c r="V846" s="211"/>
      <c r="W846" s="211"/>
      <c r="X846" s="211"/>
      <c r="Y846" s="211"/>
      <c r="Z846" s="211"/>
      <c r="AA846" s="211"/>
      <c r="AB846" s="211"/>
      <c r="AC846" s="211"/>
      <c r="AD846" s="211"/>
      <c r="AE846" s="211"/>
      <c r="AF846" s="211"/>
      <c r="AG846" s="211"/>
      <c r="AH846" s="211"/>
      <c r="AI846" s="211"/>
      <c r="AJ846" s="211"/>
      <c r="AK846" s="211"/>
      <c r="AL846" s="211"/>
      <c r="AM846" s="211"/>
      <c r="AN846" s="211"/>
      <c r="AO846" s="211"/>
      <c r="AP846" s="211"/>
      <c r="AQ846" s="211"/>
      <c r="AR846" s="211"/>
      <c r="AS846" s="211"/>
      <c r="AT846" s="211"/>
      <c r="AU846" s="211"/>
      <c r="AV846" s="211"/>
      <c r="AW846" s="211"/>
      <c r="AX846" s="211"/>
      <c r="AY846" s="211"/>
      <c r="AZ846" s="211"/>
      <c r="BA846" s="211"/>
      <c r="BB846" s="211"/>
      <c r="BC846" s="211"/>
      <c r="BD846" s="211"/>
      <c r="BE846" s="211"/>
      <c r="BF846" s="211"/>
      <c r="BG846" s="211"/>
      <c r="BH846" s="211"/>
      <c r="BI846" s="211"/>
      <c r="BJ846" s="211"/>
      <c r="BK846" s="211"/>
      <c r="BL846" s="211"/>
      <c r="BM846" s="211"/>
      <c r="BN846" s="211"/>
      <c r="BO846" s="211"/>
      <c r="BP846" s="211"/>
      <c r="BQ846" s="211"/>
      <c r="BR846" s="211"/>
      <c r="BS846" s="211"/>
      <c r="BT846" s="42"/>
      <c r="BU846" s="42"/>
      <c r="BV846" s="42"/>
      <c r="BW846" s="42"/>
      <c r="BX846" s="42"/>
    </row>
    <row r="847" spans="1:76" s="331" customFormat="1" ht="19.899999999999999" customHeight="1">
      <c r="A847" s="195"/>
      <c r="B847" s="426"/>
      <c r="C847" s="199" t="s">
        <v>1344</v>
      </c>
      <c r="D847" s="199" t="s">
        <v>1345</v>
      </c>
      <c r="E847" s="199" t="s">
        <v>437</v>
      </c>
      <c r="F847" s="199" t="s">
        <v>17</v>
      </c>
      <c r="G847" s="199"/>
      <c r="H847" s="200" t="s">
        <v>1342</v>
      </c>
      <c r="I847" s="956" t="s">
        <v>351</v>
      </c>
      <c r="J847" s="199" t="s">
        <v>71</v>
      </c>
      <c r="K847" s="199" t="s">
        <v>27</v>
      </c>
      <c r="L847" s="84">
        <v>1</v>
      </c>
      <c r="M847" s="88">
        <v>2</v>
      </c>
      <c r="N847" s="53">
        <v>1320</v>
      </c>
      <c r="O847" s="84">
        <v>37</v>
      </c>
      <c r="P847" s="84" t="s">
        <v>48</v>
      </c>
      <c r="Q847" s="132">
        <v>0.19</v>
      </c>
      <c r="R847" s="470">
        <v>1331.8279</v>
      </c>
      <c r="S847" s="692"/>
      <c r="T847" s="211"/>
      <c r="U847" s="211"/>
      <c r="V847" s="211"/>
      <c r="W847" s="211"/>
      <c r="X847" s="211"/>
      <c r="Y847" s="211"/>
      <c r="Z847" s="211"/>
      <c r="AA847" s="211"/>
      <c r="AB847" s="211"/>
      <c r="AC847" s="211"/>
      <c r="AD847" s="211"/>
      <c r="AE847" s="211"/>
      <c r="AF847" s="211"/>
      <c r="AG847" s="211"/>
      <c r="AH847" s="211"/>
      <c r="AI847" s="211"/>
      <c r="AJ847" s="211"/>
      <c r="AK847" s="211"/>
      <c r="AL847" s="211"/>
      <c r="AM847" s="211"/>
      <c r="AN847" s="211"/>
      <c r="AO847" s="211"/>
      <c r="AP847" s="211"/>
      <c r="AQ847" s="211"/>
      <c r="AR847" s="211"/>
      <c r="AS847" s="211"/>
      <c r="AT847" s="211"/>
      <c r="AU847" s="211"/>
      <c r="AV847" s="211"/>
      <c r="AW847" s="211"/>
      <c r="AX847" s="211"/>
      <c r="AY847" s="211"/>
      <c r="AZ847" s="211"/>
      <c r="BA847" s="211"/>
      <c r="BB847" s="211"/>
      <c r="BC847" s="211"/>
      <c r="BD847" s="211"/>
      <c r="BE847" s="211"/>
      <c r="BF847" s="211"/>
      <c r="BG847" s="211"/>
      <c r="BH847" s="211"/>
      <c r="BI847" s="211"/>
      <c r="BJ847" s="211"/>
      <c r="BK847" s="211"/>
      <c r="BL847" s="211"/>
      <c r="BM847" s="211"/>
      <c r="BN847" s="211"/>
      <c r="BO847" s="211"/>
      <c r="BP847" s="211"/>
      <c r="BQ847" s="211"/>
      <c r="BR847" s="211"/>
      <c r="BS847" s="211"/>
      <c r="BT847" s="42"/>
      <c r="BU847" s="42"/>
      <c r="BV847" s="42"/>
      <c r="BW847" s="42"/>
      <c r="BX847" s="42"/>
    </row>
    <row r="848" spans="1:76" s="331" customFormat="1" ht="19.899999999999999" customHeight="1">
      <c r="A848" s="195"/>
      <c r="B848" s="426"/>
      <c r="C848" s="199" t="s">
        <v>1346</v>
      </c>
      <c r="D848" s="199" t="s">
        <v>1347</v>
      </c>
      <c r="E848" s="199" t="s">
        <v>437</v>
      </c>
      <c r="F848" s="199" t="s">
        <v>17</v>
      </c>
      <c r="G848" s="199"/>
      <c r="H848" s="200" t="s">
        <v>1342</v>
      </c>
      <c r="I848" s="956" t="s">
        <v>351</v>
      </c>
      <c r="J848" s="199" t="s">
        <v>71</v>
      </c>
      <c r="K848" s="199" t="s">
        <v>27</v>
      </c>
      <c r="L848" s="84">
        <v>1</v>
      </c>
      <c r="M848" s="88">
        <v>4</v>
      </c>
      <c r="N848" s="53">
        <v>1333.2</v>
      </c>
      <c r="O848" s="84">
        <v>37</v>
      </c>
      <c r="P848" s="84" t="s">
        <v>48</v>
      </c>
      <c r="Q848" s="132">
        <v>0.19</v>
      </c>
      <c r="R848" s="470">
        <v>1346.2473</v>
      </c>
      <c r="S848" s="692"/>
      <c r="T848" s="211"/>
      <c r="U848" s="211"/>
      <c r="V848" s="211"/>
      <c r="W848" s="211"/>
      <c r="X848" s="211"/>
      <c r="Y848" s="211"/>
      <c r="Z848" s="211"/>
      <c r="AA848" s="211"/>
      <c r="AB848" s="211"/>
      <c r="AC848" s="211"/>
      <c r="AD848" s="211"/>
      <c r="AE848" s="211"/>
      <c r="AF848" s="211"/>
      <c r="AG848" s="211"/>
      <c r="AH848" s="211"/>
      <c r="AI848" s="211"/>
      <c r="AJ848" s="211"/>
      <c r="AK848" s="211"/>
      <c r="AL848" s="211"/>
      <c r="AM848" s="211"/>
      <c r="AN848" s="211"/>
      <c r="AO848" s="211"/>
      <c r="AP848" s="211"/>
      <c r="AQ848" s="211"/>
      <c r="AR848" s="211"/>
      <c r="AS848" s="211"/>
      <c r="AT848" s="211"/>
      <c r="AU848" s="211"/>
      <c r="AV848" s="211"/>
      <c r="AW848" s="211"/>
      <c r="AX848" s="211"/>
      <c r="AY848" s="211"/>
      <c r="AZ848" s="211"/>
      <c r="BA848" s="211"/>
      <c r="BB848" s="211"/>
      <c r="BC848" s="211"/>
      <c r="BD848" s="211"/>
      <c r="BE848" s="211"/>
      <c r="BF848" s="211"/>
      <c r="BG848" s="211"/>
      <c r="BH848" s="211"/>
      <c r="BI848" s="211"/>
      <c r="BJ848" s="211"/>
      <c r="BK848" s="211"/>
      <c r="BL848" s="211"/>
      <c r="BM848" s="211"/>
      <c r="BN848" s="211"/>
      <c r="BO848" s="211"/>
      <c r="BP848" s="211"/>
      <c r="BQ848" s="211"/>
      <c r="BR848" s="211"/>
      <c r="BS848" s="211"/>
      <c r="BT848" s="42"/>
      <c r="BU848" s="42"/>
      <c r="BV848" s="42"/>
      <c r="BW848" s="42"/>
      <c r="BX848" s="42"/>
    </row>
    <row r="849" spans="1:76" s="331" customFormat="1" ht="19.899999999999999" customHeight="1" thickBot="1">
      <c r="A849" s="195"/>
      <c r="B849" s="410"/>
      <c r="C849" s="766" t="s">
        <v>1348</v>
      </c>
      <c r="D849" s="766" t="s">
        <v>1349</v>
      </c>
      <c r="E849" s="766" t="s">
        <v>437</v>
      </c>
      <c r="F849" s="766" t="s">
        <v>17</v>
      </c>
      <c r="G849" s="766"/>
      <c r="H849" s="767" t="s">
        <v>1342</v>
      </c>
      <c r="I849" s="956" t="s">
        <v>351</v>
      </c>
      <c r="J849" s="766" t="s">
        <v>71</v>
      </c>
      <c r="K849" s="766" t="s">
        <v>27</v>
      </c>
      <c r="L849" s="413">
        <v>1</v>
      </c>
      <c r="M849" s="414">
        <v>5</v>
      </c>
      <c r="N849" s="361">
        <v>1320</v>
      </c>
      <c r="O849" s="413">
        <v>37</v>
      </c>
      <c r="P849" s="413" t="s">
        <v>48</v>
      </c>
      <c r="Q849" s="415">
        <v>0.19</v>
      </c>
      <c r="R849" s="472">
        <v>1331.9825000000001</v>
      </c>
      <c r="S849" s="692">
        <f>SUM(R845:R849)</f>
        <v>6923.0099</v>
      </c>
      <c r="T849" s="211"/>
      <c r="U849" s="211"/>
      <c r="V849" s="211"/>
      <c r="W849" s="211"/>
      <c r="X849" s="211"/>
      <c r="Y849" s="211"/>
      <c r="Z849" s="211"/>
      <c r="AA849" s="211"/>
      <c r="AB849" s="211"/>
      <c r="AC849" s="211"/>
      <c r="AD849" s="211"/>
      <c r="AE849" s="211"/>
      <c r="AF849" s="211"/>
      <c r="AG849" s="211"/>
      <c r="AH849" s="211"/>
      <c r="AI849" s="211"/>
      <c r="AJ849" s="211"/>
      <c r="AK849" s="211"/>
      <c r="AL849" s="211"/>
      <c r="AM849" s="211"/>
      <c r="AN849" s="211"/>
      <c r="AO849" s="211"/>
      <c r="AP849" s="211"/>
      <c r="AQ849" s="211"/>
      <c r="AR849" s="211"/>
      <c r="AS849" s="211"/>
      <c r="AT849" s="211"/>
      <c r="AU849" s="211"/>
      <c r="AV849" s="211"/>
      <c r="AW849" s="211"/>
      <c r="AX849" s="211"/>
      <c r="AY849" s="211"/>
      <c r="AZ849" s="211"/>
      <c r="BA849" s="211"/>
      <c r="BB849" s="211"/>
      <c r="BC849" s="211"/>
      <c r="BD849" s="211"/>
      <c r="BE849" s="211"/>
      <c r="BF849" s="211"/>
      <c r="BG849" s="211"/>
      <c r="BH849" s="211"/>
      <c r="BI849" s="211"/>
      <c r="BJ849" s="211"/>
      <c r="BK849" s="211"/>
      <c r="BL849" s="211"/>
      <c r="BM849" s="211"/>
      <c r="BN849" s="211"/>
      <c r="BO849" s="211"/>
      <c r="BP849" s="211"/>
      <c r="BQ849" s="211"/>
      <c r="BR849" s="211"/>
      <c r="BS849" s="211"/>
      <c r="BT849" s="42"/>
      <c r="BU849" s="42"/>
      <c r="BV849" s="42"/>
      <c r="BW849" s="42"/>
      <c r="BX849" s="42"/>
    </row>
    <row r="850" spans="1:76" s="331" customFormat="1" ht="19.899999999999999" customHeight="1">
      <c r="A850" s="195"/>
      <c r="B850" s="401">
        <v>142</v>
      </c>
      <c r="C850" s="536" t="s">
        <v>1352</v>
      </c>
      <c r="D850" s="536" t="s">
        <v>1353</v>
      </c>
      <c r="E850" s="536" t="s">
        <v>437</v>
      </c>
      <c r="F850" s="536" t="s">
        <v>17</v>
      </c>
      <c r="G850" s="536"/>
      <c r="H850" s="537" t="s">
        <v>1354</v>
      </c>
      <c r="I850" s="799" t="s">
        <v>1355</v>
      </c>
      <c r="J850" s="536" t="s">
        <v>71</v>
      </c>
      <c r="K850" s="536" t="s">
        <v>27</v>
      </c>
      <c r="L850" s="405">
        <v>3</v>
      </c>
      <c r="M850" s="406">
        <v>1</v>
      </c>
      <c r="N850" s="351">
        <v>1990</v>
      </c>
      <c r="O850" s="405">
        <v>38</v>
      </c>
      <c r="P850" s="405" t="s">
        <v>45</v>
      </c>
      <c r="Q850" s="407">
        <v>0.23</v>
      </c>
      <c r="R850" s="469">
        <v>2007.7182</v>
      </c>
      <c r="S850" s="692"/>
      <c r="T850" s="211"/>
      <c r="U850" s="211"/>
      <c r="V850" s="211"/>
      <c r="W850" s="211"/>
      <c r="X850" s="211"/>
      <c r="Y850" s="211"/>
      <c r="Z850" s="211"/>
      <c r="AA850" s="211"/>
      <c r="AB850" s="211"/>
      <c r="AC850" s="211"/>
      <c r="AD850" s="211"/>
      <c r="AE850" s="211"/>
      <c r="AF850" s="211"/>
      <c r="AG850" s="211"/>
      <c r="AH850" s="211"/>
      <c r="AI850" s="211"/>
      <c r="AJ850" s="211"/>
      <c r="AK850" s="211"/>
      <c r="AL850" s="211"/>
      <c r="AM850" s="211"/>
      <c r="AN850" s="211"/>
      <c r="AO850" s="211"/>
      <c r="AP850" s="211"/>
      <c r="AQ850" s="211"/>
      <c r="AR850" s="211"/>
      <c r="AS850" s="211"/>
      <c r="AT850" s="211"/>
      <c r="AU850" s="211"/>
      <c r="AV850" s="211"/>
      <c r="AW850" s="211"/>
      <c r="AX850" s="211"/>
      <c r="AY850" s="211"/>
      <c r="AZ850" s="211"/>
      <c r="BA850" s="211"/>
      <c r="BB850" s="211"/>
      <c r="BC850" s="211"/>
      <c r="BD850" s="211"/>
      <c r="BE850" s="211"/>
      <c r="BF850" s="211"/>
      <c r="BG850" s="211"/>
      <c r="BH850" s="211"/>
      <c r="BI850" s="211"/>
      <c r="BJ850" s="211"/>
      <c r="BK850" s="211"/>
      <c r="BL850" s="211"/>
      <c r="BM850" s="211"/>
      <c r="BN850" s="211"/>
      <c r="BO850" s="211"/>
      <c r="BP850" s="211"/>
      <c r="BQ850" s="211"/>
      <c r="BR850" s="211"/>
      <c r="BS850" s="211"/>
      <c r="BT850" s="42"/>
      <c r="BU850" s="42"/>
      <c r="BV850" s="42"/>
      <c r="BW850" s="42"/>
      <c r="BX850" s="42"/>
    </row>
    <row r="851" spans="1:76" s="331" customFormat="1" ht="19.899999999999999" customHeight="1" thickBot="1">
      <c r="A851" s="195"/>
      <c r="B851" s="752"/>
      <c r="C851" s="455" t="s">
        <v>1356</v>
      </c>
      <c r="D851" s="455" t="s">
        <v>1357</v>
      </c>
      <c r="E851" s="455" t="s">
        <v>437</v>
      </c>
      <c r="F851" s="455" t="s">
        <v>17</v>
      </c>
      <c r="G851" s="455"/>
      <c r="H851" s="456" t="s">
        <v>1354</v>
      </c>
      <c r="I851" s="956" t="s">
        <v>351</v>
      </c>
      <c r="J851" s="455" t="s">
        <v>71</v>
      </c>
      <c r="K851" s="395" t="s">
        <v>1885</v>
      </c>
      <c r="L851" s="455" t="s">
        <v>23</v>
      </c>
      <c r="M851" s="540" t="s">
        <v>20</v>
      </c>
      <c r="N851" s="462">
        <v>1990</v>
      </c>
      <c r="O851" s="455" t="s">
        <v>440</v>
      </c>
      <c r="P851" s="754" t="s">
        <v>21</v>
      </c>
      <c r="Q851" s="800">
        <v>0.1</v>
      </c>
      <c r="R851" s="501">
        <v>2007.5051000000001</v>
      </c>
      <c r="S851" s="692">
        <f>SUM(R850:R851)</f>
        <v>4015.2233000000001</v>
      </c>
      <c r="T851" s="211"/>
      <c r="U851" s="211"/>
      <c r="V851" s="211"/>
      <c r="W851" s="211"/>
      <c r="X851" s="211"/>
      <c r="Y851" s="211"/>
      <c r="Z851" s="211"/>
      <c r="AA851" s="211"/>
      <c r="AB851" s="211"/>
      <c r="AC851" s="211"/>
      <c r="AD851" s="211"/>
      <c r="AE851" s="211"/>
      <c r="AF851" s="211"/>
      <c r="AG851" s="211"/>
      <c r="AH851" s="211"/>
      <c r="AI851" s="211"/>
      <c r="AJ851" s="211"/>
      <c r="AK851" s="211"/>
      <c r="AL851" s="211"/>
      <c r="AM851" s="211"/>
      <c r="AN851" s="211"/>
      <c r="AO851" s="211"/>
      <c r="AP851" s="211"/>
      <c r="AQ851" s="211"/>
      <c r="AR851" s="211"/>
      <c r="AS851" s="211"/>
      <c r="AT851" s="211"/>
      <c r="AU851" s="211"/>
      <c r="AV851" s="211"/>
      <c r="AW851" s="211"/>
      <c r="AX851" s="211"/>
      <c r="AY851" s="211"/>
      <c r="AZ851" s="211"/>
      <c r="BA851" s="211"/>
      <c r="BB851" s="211"/>
      <c r="BC851" s="211"/>
      <c r="BD851" s="211"/>
      <c r="BE851" s="211"/>
      <c r="BF851" s="211"/>
      <c r="BG851" s="211"/>
      <c r="BH851" s="211"/>
      <c r="BI851" s="211"/>
      <c r="BJ851" s="211"/>
      <c r="BK851" s="211"/>
      <c r="BL851" s="211"/>
      <c r="BM851" s="211"/>
      <c r="BN851" s="211"/>
      <c r="BO851" s="211"/>
      <c r="BP851" s="211"/>
      <c r="BQ851" s="211"/>
      <c r="BR851" s="211"/>
      <c r="BS851" s="211"/>
      <c r="BT851" s="42"/>
      <c r="BU851" s="42"/>
      <c r="BV851" s="42"/>
      <c r="BW851" s="42"/>
      <c r="BX851" s="42"/>
    </row>
    <row r="852" spans="1:76" s="331" customFormat="1" ht="19.899999999999999" customHeight="1">
      <c r="A852" s="195"/>
      <c r="B852" s="761">
        <v>143</v>
      </c>
      <c r="C852" s="794" t="s">
        <v>1371</v>
      </c>
      <c r="D852" s="794" t="s">
        <v>1372</v>
      </c>
      <c r="E852" s="794" t="s">
        <v>437</v>
      </c>
      <c r="F852" s="794" t="s">
        <v>17</v>
      </c>
      <c r="G852" s="794"/>
      <c r="H852" s="795" t="s">
        <v>1369</v>
      </c>
      <c r="I852" s="254" t="s">
        <v>1370</v>
      </c>
      <c r="J852" s="794" t="s">
        <v>71</v>
      </c>
      <c r="K852" s="794" t="s">
        <v>369</v>
      </c>
      <c r="L852" s="794" t="s">
        <v>23</v>
      </c>
      <c r="M852" s="794" t="s">
        <v>19</v>
      </c>
      <c r="N852" s="493">
        <v>1248</v>
      </c>
      <c r="O852" s="576">
        <v>38</v>
      </c>
      <c r="P852" s="765" t="s">
        <v>44</v>
      </c>
      <c r="Q852" s="494">
        <v>0.1</v>
      </c>
      <c r="R852" s="495">
        <v>1259.05</v>
      </c>
      <c r="S852" s="692"/>
      <c r="T852" s="211"/>
      <c r="U852" s="211"/>
      <c r="V852" s="211"/>
      <c r="W852" s="211"/>
      <c r="X852" s="211"/>
      <c r="Y852" s="211"/>
      <c r="Z852" s="211"/>
      <c r="AA852" s="211"/>
      <c r="AB852" s="211"/>
      <c r="AC852" s="211"/>
      <c r="AD852" s="211"/>
      <c r="AE852" s="211"/>
      <c r="AF852" s="211"/>
      <c r="AG852" s="211"/>
      <c r="AH852" s="211"/>
      <c r="AI852" s="211"/>
      <c r="AJ852" s="211"/>
      <c r="AK852" s="211"/>
      <c r="AL852" s="211"/>
      <c r="AM852" s="211"/>
      <c r="AN852" s="211"/>
      <c r="AO852" s="211"/>
      <c r="AP852" s="211"/>
      <c r="AQ852" s="211"/>
      <c r="AR852" s="211"/>
      <c r="AS852" s="211"/>
      <c r="AT852" s="211"/>
      <c r="AU852" s="211"/>
      <c r="AV852" s="211"/>
      <c r="AW852" s="211"/>
      <c r="AX852" s="211"/>
      <c r="AY852" s="211"/>
      <c r="AZ852" s="211"/>
      <c r="BA852" s="211"/>
      <c r="BB852" s="211"/>
      <c r="BC852" s="211"/>
      <c r="BD852" s="211"/>
      <c r="BE852" s="211"/>
      <c r="BF852" s="211"/>
      <c r="BG852" s="211"/>
      <c r="BH852" s="211"/>
      <c r="BI852" s="211"/>
      <c r="BJ852" s="211"/>
      <c r="BK852" s="211"/>
      <c r="BL852" s="211"/>
      <c r="BM852" s="211"/>
      <c r="BN852" s="211"/>
      <c r="BO852" s="211"/>
      <c r="BP852" s="211"/>
      <c r="BQ852" s="211"/>
      <c r="BR852" s="211"/>
      <c r="BS852" s="211"/>
      <c r="BT852" s="42"/>
      <c r="BU852" s="42"/>
      <c r="BV852" s="42"/>
      <c r="BW852" s="42"/>
      <c r="BX852" s="42"/>
    </row>
    <row r="853" spans="1:76" s="331" customFormat="1" ht="19.899999999999999" customHeight="1">
      <c r="A853" s="195"/>
      <c r="B853" s="426"/>
      <c r="C853" s="117" t="s">
        <v>1367</v>
      </c>
      <c r="D853" s="117" t="s">
        <v>1368</v>
      </c>
      <c r="E853" s="117" t="s">
        <v>437</v>
      </c>
      <c r="F853" s="117" t="s">
        <v>17</v>
      </c>
      <c r="G853" s="117"/>
      <c r="H853" s="118" t="s">
        <v>1369</v>
      </c>
      <c r="I853" s="956" t="s">
        <v>351</v>
      </c>
      <c r="J853" s="117" t="s">
        <v>71</v>
      </c>
      <c r="K853" s="117" t="s">
        <v>27</v>
      </c>
      <c r="L853" s="84">
        <v>3</v>
      </c>
      <c r="M853" s="88">
        <v>3</v>
      </c>
      <c r="N853" s="53">
        <v>1967.5</v>
      </c>
      <c r="O853" s="84">
        <v>38</v>
      </c>
      <c r="P853" s="84" t="s">
        <v>52</v>
      </c>
      <c r="Q853" s="132">
        <v>0.21</v>
      </c>
      <c r="R853" s="470">
        <v>1986.3194350000001</v>
      </c>
      <c r="S853" s="692"/>
      <c r="T853" s="211"/>
      <c r="U853" s="211"/>
      <c r="V853" s="211"/>
      <c r="W853" s="211"/>
      <c r="X853" s="211"/>
      <c r="Y853" s="211"/>
      <c r="Z853" s="211"/>
      <c r="AA853" s="211"/>
      <c r="AB853" s="211"/>
      <c r="AC853" s="211"/>
      <c r="AD853" s="211"/>
      <c r="AE853" s="211"/>
      <c r="AF853" s="211"/>
      <c r="AG853" s="211"/>
      <c r="AH853" s="211"/>
      <c r="AI853" s="211"/>
      <c r="AJ853" s="211"/>
      <c r="AK853" s="211"/>
      <c r="AL853" s="211"/>
      <c r="AM853" s="211"/>
      <c r="AN853" s="211"/>
      <c r="AO853" s="211"/>
      <c r="AP853" s="211"/>
      <c r="AQ853" s="211"/>
      <c r="AR853" s="211"/>
      <c r="AS853" s="211"/>
      <c r="AT853" s="211"/>
      <c r="AU853" s="211"/>
      <c r="AV853" s="211"/>
      <c r="AW853" s="211"/>
      <c r="AX853" s="211"/>
      <c r="AY853" s="211"/>
      <c r="AZ853" s="211"/>
      <c r="BA853" s="211"/>
      <c r="BB853" s="211"/>
      <c r="BC853" s="211"/>
      <c r="BD853" s="211"/>
      <c r="BE853" s="211"/>
      <c r="BF853" s="211"/>
      <c r="BG853" s="211"/>
      <c r="BH853" s="211"/>
      <c r="BI853" s="211"/>
      <c r="BJ853" s="211"/>
      <c r="BK853" s="211"/>
      <c r="BL853" s="211"/>
      <c r="BM853" s="211"/>
      <c r="BN853" s="211"/>
      <c r="BO853" s="211"/>
      <c r="BP853" s="211"/>
      <c r="BQ853" s="211"/>
      <c r="BR853" s="211"/>
      <c r="BS853" s="211"/>
      <c r="BT853" s="42"/>
      <c r="BU853" s="42"/>
      <c r="BV853" s="42"/>
      <c r="BW853" s="42"/>
      <c r="BX853" s="42"/>
    </row>
    <row r="854" spans="1:76" s="331" customFormat="1" ht="19.899999999999999" customHeight="1">
      <c r="A854" s="195"/>
      <c r="B854" s="751"/>
      <c r="C854" s="271" t="s">
        <v>1375</v>
      </c>
      <c r="D854" s="259" t="s">
        <v>1376</v>
      </c>
      <c r="E854" s="271" t="s">
        <v>437</v>
      </c>
      <c r="F854" s="271" t="s">
        <v>17</v>
      </c>
      <c r="G854" s="271"/>
      <c r="H854" s="272" t="s">
        <v>1369</v>
      </c>
      <c r="I854" s="956" t="s">
        <v>351</v>
      </c>
      <c r="J854" s="271" t="s">
        <v>71</v>
      </c>
      <c r="K854" s="74" t="s">
        <v>1885</v>
      </c>
      <c r="L854" s="271" t="s">
        <v>23</v>
      </c>
      <c r="M854" s="271" t="s">
        <v>20</v>
      </c>
      <c r="N854" s="83">
        <v>1152</v>
      </c>
      <c r="O854" s="271" t="s">
        <v>440</v>
      </c>
      <c r="P854" s="196" t="s">
        <v>22</v>
      </c>
      <c r="Q854" s="196"/>
      <c r="R854" s="518">
        <v>1162.2360000000001</v>
      </c>
      <c r="S854" s="692"/>
      <c r="T854" s="211"/>
      <c r="U854" s="211"/>
      <c r="V854" s="211"/>
      <c r="W854" s="211"/>
      <c r="X854" s="211"/>
      <c r="Y854" s="211"/>
      <c r="Z854" s="211"/>
      <c r="AA854" s="211"/>
      <c r="AB854" s="211"/>
      <c r="AC854" s="211"/>
      <c r="AD854" s="211"/>
      <c r="AE854" s="211"/>
      <c r="AF854" s="211"/>
      <c r="AG854" s="211"/>
      <c r="AH854" s="211"/>
      <c r="AI854" s="211"/>
      <c r="AJ854" s="211"/>
      <c r="AK854" s="211"/>
      <c r="AL854" s="211"/>
      <c r="AM854" s="211"/>
      <c r="AN854" s="211"/>
      <c r="AO854" s="211"/>
      <c r="AP854" s="211"/>
      <c r="AQ854" s="211"/>
      <c r="AR854" s="211"/>
      <c r="AS854" s="211"/>
      <c r="AT854" s="211"/>
      <c r="AU854" s="211"/>
      <c r="AV854" s="211"/>
      <c r="AW854" s="211"/>
      <c r="AX854" s="211"/>
      <c r="AY854" s="211"/>
      <c r="AZ854" s="211"/>
      <c r="BA854" s="211"/>
      <c r="BB854" s="211"/>
      <c r="BC854" s="211"/>
      <c r="BD854" s="211"/>
      <c r="BE854" s="211"/>
      <c r="BF854" s="211"/>
      <c r="BG854" s="211"/>
      <c r="BH854" s="211"/>
      <c r="BI854" s="211"/>
      <c r="BJ854" s="211"/>
      <c r="BK854" s="211"/>
      <c r="BL854" s="211"/>
      <c r="BM854" s="211"/>
      <c r="BN854" s="211"/>
      <c r="BO854" s="211"/>
      <c r="BP854" s="211"/>
      <c r="BQ854" s="211"/>
      <c r="BR854" s="211"/>
      <c r="BS854" s="211"/>
      <c r="BT854" s="42"/>
      <c r="BU854" s="42"/>
      <c r="BV854" s="42"/>
      <c r="BW854" s="42"/>
      <c r="BX854" s="42"/>
    </row>
    <row r="855" spans="1:76" s="331" customFormat="1" ht="19.899999999999999" customHeight="1" thickBot="1">
      <c r="A855" s="195"/>
      <c r="B855" s="752"/>
      <c r="C855" s="796" t="s">
        <v>1373</v>
      </c>
      <c r="D855" s="796" t="s">
        <v>1374</v>
      </c>
      <c r="E855" s="796" t="s">
        <v>437</v>
      </c>
      <c r="F855" s="796" t="s">
        <v>17</v>
      </c>
      <c r="G855" s="796"/>
      <c r="H855" s="797" t="s">
        <v>1369</v>
      </c>
      <c r="I855" s="956" t="s">
        <v>351</v>
      </c>
      <c r="J855" s="796" t="s">
        <v>71</v>
      </c>
      <c r="K855" s="395" t="s">
        <v>1885</v>
      </c>
      <c r="L855" s="796" t="s">
        <v>23</v>
      </c>
      <c r="M855" s="796" t="s">
        <v>25</v>
      </c>
      <c r="N855" s="753">
        <v>1859.8</v>
      </c>
      <c r="O855" s="798" t="s">
        <v>440</v>
      </c>
      <c r="P855" s="754" t="s">
        <v>22</v>
      </c>
      <c r="Q855" s="754"/>
      <c r="R855" s="501">
        <v>1877.7459939999999</v>
      </c>
      <c r="S855" s="692">
        <f>SUM(R852:R855)</f>
        <v>6285.3514290000003</v>
      </c>
      <c r="T855" s="211"/>
      <c r="U855" s="211"/>
      <c r="V855" s="211"/>
      <c r="W855" s="211"/>
      <c r="X855" s="211"/>
      <c r="Y855" s="211"/>
      <c r="Z855" s="211"/>
      <c r="AA855" s="211"/>
      <c r="AB855" s="211"/>
      <c r="AC855" s="211"/>
      <c r="AD855" s="211"/>
      <c r="AE855" s="211"/>
      <c r="AF855" s="211"/>
      <c r="AG855" s="211"/>
      <c r="AH855" s="211"/>
      <c r="AI855" s="211"/>
      <c r="AJ855" s="211"/>
      <c r="AK855" s="211"/>
      <c r="AL855" s="211"/>
      <c r="AM855" s="211"/>
      <c r="AN855" s="211"/>
      <c r="AO855" s="211"/>
      <c r="AP855" s="211"/>
      <c r="AQ855" s="211"/>
      <c r="AR855" s="211"/>
      <c r="AS855" s="211"/>
      <c r="AT855" s="211"/>
      <c r="AU855" s="211"/>
      <c r="AV855" s="211"/>
      <c r="AW855" s="211"/>
      <c r="AX855" s="211"/>
      <c r="AY855" s="211"/>
      <c r="AZ855" s="211"/>
      <c r="BA855" s="211"/>
      <c r="BB855" s="211"/>
      <c r="BC855" s="211"/>
      <c r="BD855" s="211"/>
      <c r="BE855" s="211"/>
      <c r="BF855" s="211"/>
      <c r="BG855" s="211"/>
      <c r="BH855" s="211"/>
      <c r="BI855" s="211"/>
      <c r="BJ855" s="211"/>
      <c r="BK855" s="211"/>
      <c r="BL855" s="211"/>
      <c r="BM855" s="211"/>
      <c r="BN855" s="211"/>
      <c r="BO855" s="211"/>
      <c r="BP855" s="211"/>
      <c r="BQ855" s="211"/>
      <c r="BR855" s="211"/>
      <c r="BS855" s="211"/>
      <c r="BT855" s="42"/>
      <c r="BU855" s="42"/>
      <c r="BV855" s="42"/>
      <c r="BW855" s="42"/>
      <c r="BX855" s="42"/>
    </row>
    <row r="856" spans="1:76" s="331" customFormat="1" ht="19.899999999999999" customHeight="1">
      <c r="A856" s="195"/>
      <c r="B856" s="761">
        <v>144</v>
      </c>
      <c r="C856" s="790" t="s">
        <v>1388</v>
      </c>
      <c r="D856" s="762" t="s">
        <v>1389</v>
      </c>
      <c r="E856" s="762" t="s">
        <v>437</v>
      </c>
      <c r="F856" s="762" t="s">
        <v>17</v>
      </c>
      <c r="G856" s="762"/>
      <c r="H856" s="763" t="s">
        <v>1386</v>
      </c>
      <c r="I856" s="254" t="s">
        <v>1387</v>
      </c>
      <c r="J856" s="762" t="s">
        <v>71</v>
      </c>
      <c r="K856" s="762" t="s">
        <v>35</v>
      </c>
      <c r="L856" s="762" t="s">
        <v>20</v>
      </c>
      <c r="M856" s="762">
        <v>5</v>
      </c>
      <c r="N856" s="791">
        <v>4</v>
      </c>
      <c r="O856" s="762" t="s">
        <v>1390</v>
      </c>
      <c r="P856" s="765" t="s">
        <v>44</v>
      </c>
      <c r="Q856" s="494">
        <v>0.1</v>
      </c>
      <c r="R856" s="495">
        <v>4.0439999999999996</v>
      </c>
      <c r="S856" s="692"/>
      <c r="T856" s="211"/>
      <c r="U856" s="211"/>
      <c r="V856" s="211"/>
      <c r="W856" s="211"/>
      <c r="X856" s="211"/>
      <c r="Y856" s="211"/>
      <c r="Z856" s="211"/>
      <c r="AA856" s="211"/>
      <c r="AB856" s="211"/>
      <c r="AC856" s="211"/>
      <c r="AD856" s="211"/>
      <c r="AE856" s="211"/>
      <c r="AF856" s="211"/>
      <c r="AG856" s="211"/>
      <c r="AH856" s="211"/>
      <c r="AI856" s="211"/>
      <c r="AJ856" s="211"/>
      <c r="AK856" s="211"/>
      <c r="AL856" s="211"/>
      <c r="AM856" s="211"/>
      <c r="AN856" s="211"/>
      <c r="AO856" s="211"/>
      <c r="AP856" s="211"/>
      <c r="AQ856" s="211"/>
      <c r="AR856" s="211"/>
      <c r="AS856" s="211"/>
      <c r="AT856" s="211"/>
      <c r="AU856" s="211"/>
      <c r="AV856" s="211"/>
      <c r="AW856" s="211"/>
      <c r="AX856" s="211"/>
      <c r="AY856" s="211"/>
      <c r="AZ856" s="211"/>
      <c r="BA856" s="211"/>
      <c r="BB856" s="211"/>
      <c r="BC856" s="211"/>
      <c r="BD856" s="211"/>
      <c r="BE856" s="211"/>
      <c r="BF856" s="211"/>
      <c r="BG856" s="211"/>
      <c r="BH856" s="211"/>
      <c r="BI856" s="211"/>
      <c r="BJ856" s="211"/>
      <c r="BK856" s="211"/>
      <c r="BL856" s="211"/>
      <c r="BM856" s="211"/>
      <c r="BN856" s="211"/>
      <c r="BO856" s="211"/>
      <c r="BP856" s="211"/>
      <c r="BQ856" s="211"/>
      <c r="BR856" s="211"/>
      <c r="BS856" s="211"/>
      <c r="BT856" s="42"/>
      <c r="BU856" s="42"/>
      <c r="BV856" s="42"/>
      <c r="BW856" s="42"/>
      <c r="BX856" s="42"/>
    </row>
    <row r="857" spans="1:76" s="331" customFormat="1" ht="19.899999999999999" customHeight="1">
      <c r="A857" s="195"/>
      <c r="B857" s="426"/>
      <c r="C857" s="199" t="s">
        <v>1384</v>
      </c>
      <c r="D857" s="199" t="s">
        <v>1385</v>
      </c>
      <c r="E857" s="199" t="s">
        <v>437</v>
      </c>
      <c r="F857" s="199" t="s">
        <v>17</v>
      </c>
      <c r="G857" s="199"/>
      <c r="H857" s="200" t="s">
        <v>1386</v>
      </c>
      <c r="I857" s="956" t="s">
        <v>351</v>
      </c>
      <c r="J857" s="199" t="s">
        <v>71</v>
      </c>
      <c r="K857" s="199" t="s">
        <v>27</v>
      </c>
      <c r="L857" s="84">
        <v>2</v>
      </c>
      <c r="M857" s="88">
        <v>2</v>
      </c>
      <c r="N857" s="53">
        <v>1003.2</v>
      </c>
      <c r="O857" s="84">
        <v>37</v>
      </c>
      <c r="P857" s="84" t="s">
        <v>44</v>
      </c>
      <c r="Q857" s="132">
        <v>0.1</v>
      </c>
      <c r="R857" s="470">
        <v>1012.1319999999999</v>
      </c>
      <c r="S857" s="692"/>
      <c r="T857" s="211"/>
      <c r="U857" s="211"/>
      <c r="V857" s="211"/>
      <c r="W857" s="211"/>
      <c r="X857" s="211"/>
      <c r="Y857" s="211"/>
      <c r="Z857" s="211"/>
      <c r="AA857" s="211"/>
      <c r="AB857" s="211"/>
      <c r="AC857" s="211"/>
      <c r="AD857" s="211"/>
      <c r="AE857" s="211"/>
      <c r="AF857" s="211"/>
      <c r="AG857" s="211"/>
      <c r="AH857" s="211"/>
      <c r="AI857" s="211"/>
      <c r="AJ857" s="211"/>
      <c r="AK857" s="211"/>
      <c r="AL857" s="211"/>
      <c r="AM857" s="211"/>
      <c r="AN857" s="211"/>
      <c r="AO857" s="211"/>
      <c r="AP857" s="211"/>
      <c r="AQ857" s="211"/>
      <c r="AR857" s="211"/>
      <c r="AS857" s="211"/>
      <c r="AT857" s="211"/>
      <c r="AU857" s="211"/>
      <c r="AV857" s="211"/>
      <c r="AW857" s="211"/>
      <c r="AX857" s="211"/>
      <c r="AY857" s="211"/>
      <c r="AZ857" s="211"/>
      <c r="BA857" s="211"/>
      <c r="BB857" s="211"/>
      <c r="BC857" s="211"/>
      <c r="BD857" s="211"/>
      <c r="BE857" s="211"/>
      <c r="BF857" s="211"/>
      <c r="BG857" s="211"/>
      <c r="BH857" s="211"/>
      <c r="BI857" s="211"/>
      <c r="BJ857" s="211"/>
      <c r="BK857" s="211"/>
      <c r="BL857" s="211"/>
      <c r="BM857" s="211"/>
      <c r="BN857" s="211"/>
      <c r="BO857" s="211"/>
      <c r="BP857" s="211"/>
      <c r="BQ857" s="211"/>
      <c r="BR857" s="211"/>
      <c r="BS857" s="211"/>
      <c r="BT857" s="42"/>
      <c r="BU857" s="42"/>
      <c r="BV857" s="42"/>
      <c r="BW857" s="42"/>
      <c r="BX857" s="42"/>
    </row>
    <row r="858" spans="1:76" s="331" customFormat="1" ht="19.899999999999999" customHeight="1" thickBot="1">
      <c r="A858" s="195"/>
      <c r="B858" s="752"/>
      <c r="C858" s="792" t="s">
        <v>1391</v>
      </c>
      <c r="D858" s="602" t="s">
        <v>1392</v>
      </c>
      <c r="E858" s="602" t="s">
        <v>437</v>
      </c>
      <c r="F858" s="602" t="s">
        <v>17</v>
      </c>
      <c r="G858" s="602"/>
      <c r="H858" s="671" t="s">
        <v>1386</v>
      </c>
      <c r="I858" s="956" t="s">
        <v>351</v>
      </c>
      <c r="J858" s="602" t="s">
        <v>71</v>
      </c>
      <c r="K858" s="395" t="s">
        <v>1885</v>
      </c>
      <c r="L858" s="602" t="s">
        <v>20</v>
      </c>
      <c r="M858" s="602">
        <v>6</v>
      </c>
      <c r="N858" s="753">
        <v>1.2</v>
      </c>
      <c r="O858" s="793" t="s">
        <v>1390</v>
      </c>
      <c r="P858" s="754" t="s">
        <v>22</v>
      </c>
      <c r="Q858" s="754"/>
      <c r="R858" s="501">
        <v>1.2130000000000001</v>
      </c>
      <c r="S858" s="692">
        <f>SUM(R856:R858)</f>
        <v>1017.3889999999999</v>
      </c>
      <c r="T858" s="211"/>
      <c r="U858" s="211"/>
      <c r="V858" s="211"/>
      <c r="W858" s="211"/>
      <c r="X858" s="211"/>
      <c r="Y858" s="211"/>
      <c r="Z858" s="211"/>
      <c r="AA858" s="211"/>
      <c r="AB858" s="211"/>
      <c r="AC858" s="211"/>
      <c r="AD858" s="211"/>
      <c r="AE858" s="211"/>
      <c r="AF858" s="211"/>
      <c r="AG858" s="211"/>
      <c r="AH858" s="211"/>
      <c r="AI858" s="211"/>
      <c r="AJ858" s="211"/>
      <c r="AK858" s="211"/>
      <c r="AL858" s="211"/>
      <c r="AM858" s="211"/>
      <c r="AN858" s="211"/>
      <c r="AO858" s="211"/>
      <c r="AP858" s="211"/>
      <c r="AQ858" s="211"/>
      <c r="AR858" s="211"/>
      <c r="AS858" s="211"/>
      <c r="AT858" s="211"/>
      <c r="AU858" s="211"/>
      <c r="AV858" s="211"/>
      <c r="AW858" s="211"/>
      <c r="AX858" s="211"/>
      <c r="AY858" s="211"/>
      <c r="AZ858" s="211"/>
      <c r="BA858" s="211"/>
      <c r="BB858" s="211"/>
      <c r="BC858" s="211"/>
      <c r="BD858" s="211"/>
      <c r="BE858" s="211"/>
      <c r="BF858" s="211"/>
      <c r="BG858" s="211"/>
      <c r="BH858" s="211"/>
      <c r="BI858" s="211"/>
      <c r="BJ858" s="211"/>
      <c r="BK858" s="211"/>
      <c r="BL858" s="211"/>
      <c r="BM858" s="211"/>
      <c r="BN858" s="211"/>
      <c r="BO858" s="211"/>
      <c r="BP858" s="211"/>
      <c r="BQ858" s="211"/>
      <c r="BR858" s="211"/>
      <c r="BS858" s="211"/>
      <c r="BT858" s="42"/>
      <c r="BU858" s="42"/>
      <c r="BV858" s="42"/>
      <c r="BW858" s="42"/>
      <c r="BX858" s="42"/>
    </row>
    <row r="859" spans="1:76" s="331" customFormat="1" ht="19.899999999999999" customHeight="1">
      <c r="B859" s="446">
        <v>145</v>
      </c>
      <c r="C859" s="786" t="s">
        <v>1830</v>
      </c>
      <c r="D859" s="786" t="s">
        <v>1611</v>
      </c>
      <c r="E859" s="786" t="s">
        <v>437</v>
      </c>
      <c r="F859" s="786" t="s">
        <v>211</v>
      </c>
      <c r="G859" s="786">
        <v>1</v>
      </c>
      <c r="H859" s="787" t="s">
        <v>1831</v>
      </c>
      <c r="I859" s="787" t="s">
        <v>1832</v>
      </c>
      <c r="J859" s="786" t="s">
        <v>352</v>
      </c>
      <c r="K859" s="538" t="s">
        <v>418</v>
      </c>
      <c r="L859" s="449" t="s">
        <v>19</v>
      </c>
      <c r="M859" s="632" t="s">
        <v>19</v>
      </c>
      <c r="N859" s="451">
        <v>1452</v>
      </c>
      <c r="O859" s="449" t="s">
        <v>440</v>
      </c>
      <c r="P859" s="449" t="s">
        <v>21</v>
      </c>
      <c r="Q859" s="494">
        <v>0.05</v>
      </c>
      <c r="R859" s="453">
        <v>1465.09464</v>
      </c>
      <c r="S859" s="552"/>
      <c r="T859" s="216"/>
      <c r="U859" s="216"/>
      <c r="V859" s="216"/>
      <c r="W859" s="216"/>
      <c r="X859" s="216"/>
      <c r="Y859" s="216"/>
      <c r="Z859" s="216"/>
      <c r="AA859" s="216"/>
      <c r="AB859" s="216"/>
      <c r="AC859" s="216"/>
      <c r="AD859" s="216"/>
      <c r="AE859" s="216"/>
      <c r="AF859" s="216"/>
      <c r="AG859" s="216"/>
      <c r="AH859" s="216"/>
      <c r="AI859" s="216"/>
      <c r="AJ859" s="216"/>
      <c r="AK859" s="216"/>
      <c r="AL859" s="216"/>
      <c r="AM859" s="216"/>
      <c r="AN859" s="216"/>
      <c r="AO859" s="216"/>
      <c r="AP859" s="216"/>
      <c r="AQ859" s="216"/>
      <c r="AR859" s="216"/>
      <c r="AS859" s="216"/>
      <c r="AT859" s="216"/>
      <c r="AU859" s="216"/>
      <c r="AV859" s="216"/>
      <c r="AW859" s="216"/>
      <c r="AX859" s="216"/>
      <c r="AY859" s="216"/>
      <c r="AZ859" s="216"/>
      <c r="BA859" s="216"/>
      <c r="BB859" s="216"/>
      <c r="BC859" s="216"/>
      <c r="BD859" s="216"/>
      <c r="BE859" s="216"/>
      <c r="BF859" s="216"/>
      <c r="BG859" s="216"/>
      <c r="BH859" s="216"/>
      <c r="BI859" s="216"/>
      <c r="BJ859" s="216"/>
      <c r="BK859" s="216"/>
      <c r="BL859" s="216"/>
      <c r="BM859" s="216"/>
      <c r="BN859" s="216"/>
      <c r="BO859" s="216"/>
      <c r="BP859" s="216"/>
      <c r="BQ859" s="216"/>
      <c r="BR859" s="216"/>
      <c r="BS859" s="216"/>
      <c r="BT859" s="217"/>
      <c r="BU859" s="217"/>
      <c r="BV859" s="217"/>
      <c r="BW859" s="217"/>
      <c r="BX859" s="217"/>
    </row>
    <row r="860" spans="1:76" s="331" customFormat="1" ht="19.899999999999999" customHeight="1">
      <c r="B860" s="389"/>
      <c r="C860" s="270" t="s">
        <v>1833</v>
      </c>
      <c r="D860" s="270" t="s">
        <v>1612</v>
      </c>
      <c r="E860" s="270" t="s">
        <v>437</v>
      </c>
      <c r="F860" s="270" t="s">
        <v>211</v>
      </c>
      <c r="G860" s="270">
        <v>1</v>
      </c>
      <c r="H860" s="334" t="s">
        <v>1831</v>
      </c>
      <c r="I860" s="956" t="s">
        <v>351</v>
      </c>
      <c r="J860" s="270" t="s">
        <v>352</v>
      </c>
      <c r="K860" s="131" t="s">
        <v>418</v>
      </c>
      <c r="L860" s="73" t="s">
        <v>19</v>
      </c>
      <c r="M860" s="117" t="s">
        <v>20</v>
      </c>
      <c r="N860" s="262">
        <v>1452</v>
      </c>
      <c r="O860" s="73" t="s">
        <v>440</v>
      </c>
      <c r="P860" s="73" t="s">
        <v>21</v>
      </c>
      <c r="Q860" s="327">
        <v>0.05</v>
      </c>
      <c r="R860" s="454">
        <v>1465.09464</v>
      </c>
      <c r="S860" s="552"/>
      <c r="T860" s="216"/>
      <c r="U860" s="216"/>
      <c r="V860" s="216"/>
      <c r="W860" s="216"/>
      <c r="X860" s="216"/>
      <c r="Y860" s="216"/>
      <c r="Z860" s="216"/>
      <c r="AA860" s="216"/>
      <c r="AB860" s="216"/>
      <c r="AC860" s="216"/>
      <c r="AD860" s="216"/>
      <c r="AE860" s="216"/>
      <c r="AF860" s="216"/>
      <c r="AG860" s="216"/>
      <c r="AH860" s="216"/>
      <c r="AI860" s="216"/>
      <c r="AJ860" s="216"/>
      <c r="AK860" s="216"/>
      <c r="AL860" s="216"/>
      <c r="AM860" s="216"/>
      <c r="AN860" s="216"/>
      <c r="AO860" s="216"/>
      <c r="AP860" s="216"/>
      <c r="AQ860" s="216"/>
      <c r="AR860" s="216"/>
      <c r="AS860" s="216"/>
      <c r="AT860" s="216"/>
      <c r="AU860" s="216"/>
      <c r="AV860" s="216"/>
      <c r="AW860" s="216"/>
      <c r="AX860" s="216"/>
      <c r="AY860" s="216"/>
      <c r="AZ860" s="216"/>
      <c r="BA860" s="216"/>
      <c r="BB860" s="216"/>
      <c r="BC860" s="216"/>
      <c r="BD860" s="216"/>
      <c r="BE860" s="216"/>
      <c r="BF860" s="216"/>
      <c r="BG860" s="216"/>
      <c r="BH860" s="216"/>
      <c r="BI860" s="216"/>
      <c r="BJ860" s="216"/>
      <c r="BK860" s="216"/>
      <c r="BL860" s="216"/>
      <c r="BM860" s="216"/>
      <c r="BN860" s="216"/>
      <c r="BO860" s="216"/>
      <c r="BP860" s="216"/>
      <c r="BQ860" s="216"/>
      <c r="BR860" s="216"/>
      <c r="BS860" s="216"/>
      <c r="BT860" s="217"/>
      <c r="BU860" s="217"/>
      <c r="BV860" s="217"/>
      <c r="BW860" s="217"/>
      <c r="BX860" s="217"/>
    </row>
    <row r="861" spans="1:76" s="331" customFormat="1" ht="19.899999999999999" customHeight="1">
      <c r="B861" s="389"/>
      <c r="C861" s="270" t="s">
        <v>1834</v>
      </c>
      <c r="D861" s="270" t="s">
        <v>1613</v>
      </c>
      <c r="E861" s="270" t="s">
        <v>437</v>
      </c>
      <c r="F861" s="270" t="s">
        <v>211</v>
      </c>
      <c r="G861" s="270">
        <v>1</v>
      </c>
      <c r="H861" s="334" t="s">
        <v>1831</v>
      </c>
      <c r="I861" s="956" t="s">
        <v>351</v>
      </c>
      <c r="J861" s="270" t="s">
        <v>352</v>
      </c>
      <c r="K861" s="131" t="s">
        <v>418</v>
      </c>
      <c r="L861" s="73" t="s">
        <v>19</v>
      </c>
      <c r="M861" s="117" t="s">
        <v>23</v>
      </c>
      <c r="N861" s="262">
        <v>1464</v>
      </c>
      <c r="O861" s="73" t="s">
        <v>440</v>
      </c>
      <c r="P861" s="73" t="s">
        <v>21</v>
      </c>
      <c r="Q861" s="327">
        <v>0.05</v>
      </c>
      <c r="R861" s="454">
        <v>1477.2028600000001</v>
      </c>
      <c r="S861" s="552"/>
      <c r="T861" s="216"/>
      <c r="U861" s="216"/>
      <c r="V861" s="216"/>
      <c r="W861" s="216"/>
      <c r="X861" s="216"/>
      <c r="Y861" s="216"/>
      <c r="Z861" s="216"/>
      <c r="AA861" s="216"/>
      <c r="AB861" s="216"/>
      <c r="AC861" s="216"/>
      <c r="AD861" s="216"/>
      <c r="AE861" s="216"/>
      <c r="AF861" s="216"/>
      <c r="AG861" s="216"/>
      <c r="AH861" s="216"/>
      <c r="AI861" s="216"/>
      <c r="AJ861" s="216"/>
      <c r="AK861" s="216"/>
      <c r="AL861" s="216"/>
      <c r="AM861" s="216"/>
      <c r="AN861" s="216"/>
      <c r="AO861" s="216"/>
      <c r="AP861" s="216"/>
      <c r="AQ861" s="216"/>
      <c r="AR861" s="216"/>
      <c r="AS861" s="216"/>
      <c r="AT861" s="216"/>
      <c r="AU861" s="216"/>
      <c r="AV861" s="216"/>
      <c r="AW861" s="216"/>
      <c r="AX861" s="216"/>
      <c r="AY861" s="216"/>
      <c r="AZ861" s="216"/>
      <c r="BA861" s="216"/>
      <c r="BB861" s="216"/>
      <c r="BC861" s="216"/>
      <c r="BD861" s="216"/>
      <c r="BE861" s="216"/>
      <c r="BF861" s="216"/>
      <c r="BG861" s="216"/>
      <c r="BH861" s="216"/>
      <c r="BI861" s="216"/>
      <c r="BJ861" s="216"/>
      <c r="BK861" s="216"/>
      <c r="BL861" s="216"/>
      <c r="BM861" s="216"/>
      <c r="BN861" s="216"/>
      <c r="BO861" s="216"/>
      <c r="BP861" s="216"/>
      <c r="BQ861" s="216"/>
      <c r="BR861" s="216"/>
      <c r="BS861" s="216"/>
      <c r="BT861" s="217"/>
      <c r="BU861" s="217"/>
      <c r="BV861" s="217"/>
      <c r="BW861" s="217"/>
      <c r="BX861" s="217"/>
    </row>
    <row r="862" spans="1:76" s="331" customFormat="1" ht="19.899999999999999" customHeight="1" thickBot="1">
      <c r="B862" s="390"/>
      <c r="C862" s="788" t="s">
        <v>1835</v>
      </c>
      <c r="D862" s="788" t="s">
        <v>1614</v>
      </c>
      <c r="E862" s="788" t="s">
        <v>437</v>
      </c>
      <c r="F862" s="788" t="s">
        <v>211</v>
      </c>
      <c r="G862" s="788">
        <v>1</v>
      </c>
      <c r="H862" s="789" t="s">
        <v>1831</v>
      </c>
      <c r="I862" s="956" t="s">
        <v>351</v>
      </c>
      <c r="J862" s="788" t="s">
        <v>352</v>
      </c>
      <c r="K862" s="540" t="s">
        <v>418</v>
      </c>
      <c r="L862" s="398" t="s">
        <v>19</v>
      </c>
      <c r="M862" s="635" t="s">
        <v>25</v>
      </c>
      <c r="N862" s="439">
        <v>1464</v>
      </c>
      <c r="O862" s="398" t="s">
        <v>440</v>
      </c>
      <c r="P862" s="398" t="s">
        <v>21</v>
      </c>
      <c r="Q862" s="500">
        <v>0.05</v>
      </c>
      <c r="R862" s="441">
        <v>1477.2028600000001</v>
      </c>
      <c r="S862" s="552">
        <f>SUM(R859:R862)</f>
        <v>5884.5950000000003</v>
      </c>
      <c r="T862" s="216"/>
      <c r="U862" s="216"/>
      <c r="V862" s="216"/>
      <c r="W862" s="216"/>
      <c r="X862" s="216"/>
      <c r="Y862" s="216"/>
      <c r="Z862" s="216"/>
      <c r="AA862" s="216"/>
      <c r="AB862" s="216"/>
      <c r="AC862" s="216"/>
      <c r="AD862" s="216"/>
      <c r="AE862" s="216"/>
      <c r="AF862" s="216"/>
      <c r="AG862" s="216"/>
      <c r="AH862" s="216"/>
      <c r="AI862" s="216"/>
      <c r="AJ862" s="216"/>
      <c r="AK862" s="216"/>
      <c r="AL862" s="216"/>
      <c r="AM862" s="216"/>
      <c r="AN862" s="216"/>
      <c r="AO862" s="216"/>
      <c r="AP862" s="216"/>
      <c r="AQ862" s="216"/>
      <c r="AR862" s="216"/>
      <c r="AS862" s="216"/>
      <c r="AT862" s="216"/>
      <c r="AU862" s="216"/>
      <c r="AV862" s="216"/>
      <c r="AW862" s="216"/>
      <c r="AX862" s="216"/>
      <c r="AY862" s="216"/>
      <c r="AZ862" s="216"/>
      <c r="BA862" s="216"/>
      <c r="BB862" s="216"/>
      <c r="BC862" s="216"/>
      <c r="BD862" s="216"/>
      <c r="BE862" s="216"/>
      <c r="BF862" s="216"/>
      <c r="BG862" s="216"/>
      <c r="BH862" s="216"/>
      <c r="BI862" s="216"/>
      <c r="BJ862" s="216"/>
      <c r="BK862" s="216"/>
      <c r="BL862" s="216"/>
      <c r="BM862" s="216"/>
      <c r="BN862" s="216"/>
      <c r="BO862" s="216"/>
      <c r="BP862" s="216"/>
      <c r="BQ862" s="216"/>
      <c r="BR862" s="216"/>
      <c r="BS862" s="216"/>
      <c r="BT862" s="217"/>
      <c r="BU862" s="217"/>
      <c r="BV862" s="217"/>
      <c r="BW862" s="217"/>
      <c r="BX862" s="217"/>
    </row>
    <row r="863" spans="1:76" s="331" customFormat="1" ht="19.899999999999999" customHeight="1">
      <c r="A863" s="43">
        <v>854</v>
      </c>
      <c r="B863" s="771">
        <v>146</v>
      </c>
      <c r="C863" s="772" t="s">
        <v>435</v>
      </c>
      <c r="D863" s="772" t="s">
        <v>436</v>
      </c>
      <c r="E863" s="773" t="s">
        <v>437</v>
      </c>
      <c r="F863" s="773" t="s">
        <v>211</v>
      </c>
      <c r="G863" s="773">
        <v>1</v>
      </c>
      <c r="H863" s="772" t="s">
        <v>438</v>
      </c>
      <c r="I863" s="772" t="s">
        <v>439</v>
      </c>
      <c r="J863" s="773" t="s">
        <v>352</v>
      </c>
      <c r="K863" s="773" t="s">
        <v>418</v>
      </c>
      <c r="L863" s="773" t="s">
        <v>19</v>
      </c>
      <c r="M863" s="773" t="s">
        <v>19</v>
      </c>
      <c r="N863" s="774">
        <v>1764</v>
      </c>
      <c r="O863" s="772" t="s">
        <v>440</v>
      </c>
      <c r="P863" s="773" t="s">
        <v>21</v>
      </c>
      <c r="Q863" s="775">
        <v>0.05</v>
      </c>
      <c r="R863" s="776">
        <v>1782.038914</v>
      </c>
      <c r="S863" s="550"/>
      <c r="T863" s="206"/>
      <c r="U863" s="206"/>
      <c r="V863" s="206"/>
      <c r="W863" s="206"/>
      <c r="X863" s="206"/>
      <c r="Y863" s="206"/>
      <c r="Z863" s="206"/>
      <c r="AA863" s="206"/>
      <c r="AB863" s="206"/>
      <c r="AC863" s="206"/>
      <c r="AD863" s="206"/>
      <c r="AE863" s="206"/>
      <c r="AF863" s="206"/>
      <c r="AG863" s="206"/>
      <c r="AH863" s="206"/>
      <c r="AI863" s="206"/>
      <c r="AJ863" s="206"/>
      <c r="AK863" s="206"/>
      <c r="AL863" s="206"/>
      <c r="AM863" s="206"/>
      <c r="AN863" s="206"/>
      <c r="AO863" s="206"/>
      <c r="AP863" s="206"/>
      <c r="AQ863" s="206"/>
      <c r="AR863" s="206"/>
      <c r="AS863" s="206"/>
      <c r="AT863" s="206"/>
      <c r="AU863" s="206"/>
      <c r="AV863" s="206"/>
      <c r="AW863" s="206"/>
      <c r="AX863" s="206"/>
      <c r="AY863" s="206"/>
      <c r="AZ863" s="206"/>
      <c r="BA863" s="206"/>
      <c r="BB863" s="206"/>
      <c r="BC863" s="206"/>
      <c r="BD863" s="206"/>
      <c r="BE863" s="206"/>
      <c r="BF863" s="206"/>
      <c r="BG863" s="206"/>
      <c r="BH863" s="206"/>
      <c r="BI863" s="206"/>
      <c r="BJ863" s="206"/>
      <c r="BK863" s="206"/>
      <c r="BL863" s="206"/>
      <c r="BM863" s="206"/>
      <c r="BN863" s="206"/>
      <c r="BO863" s="206"/>
      <c r="BP863" s="206"/>
      <c r="BQ863" s="206"/>
      <c r="BR863" s="206"/>
      <c r="BS863" s="206"/>
      <c r="BT863" s="24"/>
      <c r="BU863" s="24"/>
      <c r="BV863" s="24"/>
      <c r="BW863" s="24"/>
      <c r="BX863" s="24"/>
    </row>
    <row r="864" spans="1:76" s="331" customFormat="1" ht="19.899999999999999" customHeight="1">
      <c r="A864" s="43">
        <v>855</v>
      </c>
      <c r="B864" s="777"/>
      <c r="C864" s="244" t="s">
        <v>441</v>
      </c>
      <c r="D864" s="244" t="s">
        <v>442</v>
      </c>
      <c r="E864" s="307" t="s">
        <v>437</v>
      </c>
      <c r="F864" s="307" t="s">
        <v>211</v>
      </c>
      <c r="G864" s="307">
        <v>1</v>
      </c>
      <c r="H864" s="244" t="s">
        <v>438</v>
      </c>
      <c r="I864" s="249" t="s">
        <v>351</v>
      </c>
      <c r="J864" s="307" t="s">
        <v>352</v>
      </c>
      <c r="K864" s="307" t="s">
        <v>418</v>
      </c>
      <c r="L864" s="307" t="s">
        <v>19</v>
      </c>
      <c r="M864" s="307" t="s">
        <v>20</v>
      </c>
      <c r="N864" s="247">
        <v>1764</v>
      </c>
      <c r="O864" s="244" t="s">
        <v>440</v>
      </c>
      <c r="P864" s="307" t="s">
        <v>21</v>
      </c>
      <c r="Q864" s="246">
        <v>0.05</v>
      </c>
      <c r="R864" s="778">
        <v>1782.038914</v>
      </c>
      <c r="S864" s="550"/>
      <c r="T864" s="206"/>
      <c r="U864" s="206"/>
      <c r="V864" s="206"/>
      <c r="W864" s="206"/>
      <c r="X864" s="206"/>
      <c r="Y864" s="206"/>
      <c r="Z864" s="206"/>
      <c r="AA864" s="206"/>
      <c r="AB864" s="206"/>
      <c r="AC864" s="206"/>
      <c r="AD864" s="206"/>
      <c r="AE864" s="206"/>
      <c r="AF864" s="206"/>
      <c r="AG864" s="206"/>
      <c r="AH864" s="206"/>
      <c r="AI864" s="206"/>
      <c r="AJ864" s="206"/>
      <c r="AK864" s="206"/>
      <c r="AL864" s="206"/>
      <c r="AM864" s="206"/>
      <c r="AN864" s="206"/>
      <c r="AO864" s="206"/>
      <c r="AP864" s="206"/>
      <c r="AQ864" s="206"/>
      <c r="AR864" s="206"/>
      <c r="AS864" s="206"/>
      <c r="AT864" s="206"/>
      <c r="AU864" s="206"/>
      <c r="AV864" s="206"/>
      <c r="AW864" s="206"/>
      <c r="AX864" s="206"/>
      <c r="AY864" s="206"/>
      <c r="AZ864" s="206"/>
      <c r="BA864" s="206"/>
      <c r="BB864" s="206"/>
      <c r="BC864" s="206"/>
      <c r="BD864" s="206"/>
      <c r="BE864" s="206"/>
      <c r="BF864" s="206"/>
      <c r="BG864" s="206"/>
      <c r="BH864" s="206"/>
      <c r="BI864" s="206"/>
      <c r="BJ864" s="206"/>
      <c r="BK864" s="206"/>
      <c r="BL864" s="206"/>
      <c r="BM864" s="206"/>
      <c r="BN864" s="206"/>
      <c r="BO864" s="206"/>
      <c r="BP864" s="206"/>
      <c r="BQ864" s="206"/>
      <c r="BR864" s="206"/>
      <c r="BS864" s="206"/>
      <c r="BT864" s="24"/>
      <c r="BU864" s="24"/>
      <c r="BV864" s="24"/>
      <c r="BW864" s="24"/>
      <c r="BX864" s="24"/>
    </row>
    <row r="865" spans="1:76" s="331" customFormat="1" ht="19.899999999999999" customHeight="1">
      <c r="A865" s="37">
        <v>856</v>
      </c>
      <c r="B865" s="777"/>
      <c r="C865" s="244" t="s">
        <v>443</v>
      </c>
      <c r="D865" s="244" t="s">
        <v>444</v>
      </c>
      <c r="E865" s="307" t="s">
        <v>437</v>
      </c>
      <c r="F865" s="307" t="s">
        <v>211</v>
      </c>
      <c r="G865" s="307">
        <v>1</v>
      </c>
      <c r="H865" s="244" t="s">
        <v>438</v>
      </c>
      <c r="I865" s="249" t="s">
        <v>351</v>
      </c>
      <c r="J865" s="307" t="s">
        <v>352</v>
      </c>
      <c r="K865" s="307" t="s">
        <v>418</v>
      </c>
      <c r="L865" s="307" t="s">
        <v>19</v>
      </c>
      <c r="M865" s="307" t="s">
        <v>23</v>
      </c>
      <c r="N865" s="247">
        <v>1764</v>
      </c>
      <c r="O865" s="244" t="s">
        <v>440</v>
      </c>
      <c r="P865" s="307" t="s">
        <v>21</v>
      </c>
      <c r="Q865" s="246">
        <v>0.05</v>
      </c>
      <c r="R865" s="778">
        <v>1782.038914</v>
      </c>
      <c r="S865" s="550"/>
      <c r="T865" s="206"/>
      <c r="U865" s="206"/>
      <c r="V865" s="206"/>
      <c r="W865" s="206"/>
      <c r="X865" s="206"/>
      <c r="Y865" s="206"/>
      <c r="Z865" s="206"/>
      <c r="AA865" s="206"/>
      <c r="AB865" s="206"/>
      <c r="AC865" s="206"/>
      <c r="AD865" s="206"/>
      <c r="AE865" s="206"/>
      <c r="AF865" s="206"/>
      <c r="AG865" s="206"/>
      <c r="AH865" s="206"/>
      <c r="AI865" s="206"/>
      <c r="AJ865" s="206"/>
      <c r="AK865" s="206"/>
      <c r="AL865" s="206"/>
      <c r="AM865" s="206"/>
      <c r="AN865" s="206"/>
      <c r="AO865" s="206"/>
      <c r="AP865" s="206"/>
      <c r="AQ865" s="206"/>
      <c r="AR865" s="206"/>
      <c r="AS865" s="206"/>
      <c r="AT865" s="206"/>
      <c r="AU865" s="206"/>
      <c r="AV865" s="206"/>
      <c r="AW865" s="206"/>
      <c r="AX865" s="206"/>
      <c r="AY865" s="206"/>
      <c r="AZ865" s="206"/>
      <c r="BA865" s="206"/>
      <c r="BB865" s="206"/>
      <c r="BC865" s="206"/>
      <c r="BD865" s="206"/>
      <c r="BE865" s="206"/>
      <c r="BF865" s="206"/>
      <c r="BG865" s="206"/>
      <c r="BH865" s="206"/>
      <c r="BI865" s="206"/>
      <c r="BJ865" s="206"/>
      <c r="BK865" s="206"/>
      <c r="BL865" s="206"/>
      <c r="BM865" s="206"/>
      <c r="BN865" s="206"/>
      <c r="BO865" s="206"/>
      <c r="BP865" s="206"/>
      <c r="BQ865" s="206"/>
      <c r="BR865" s="206"/>
      <c r="BS865" s="206"/>
      <c r="BT865" s="24"/>
      <c r="BU865" s="24"/>
      <c r="BV865" s="24"/>
      <c r="BW865" s="24"/>
      <c r="BX865" s="24"/>
    </row>
    <row r="866" spans="1:76" s="331" customFormat="1" ht="19.899999999999999" customHeight="1" thickBot="1">
      <c r="A866" s="31">
        <v>857</v>
      </c>
      <c r="B866" s="779"/>
      <c r="C866" s="780" t="s">
        <v>445</v>
      </c>
      <c r="D866" s="780" t="s">
        <v>446</v>
      </c>
      <c r="E866" s="781" t="s">
        <v>437</v>
      </c>
      <c r="F866" s="781" t="s">
        <v>211</v>
      </c>
      <c r="G866" s="781">
        <v>1</v>
      </c>
      <c r="H866" s="780" t="s">
        <v>438</v>
      </c>
      <c r="I866" s="782" t="s">
        <v>351</v>
      </c>
      <c r="J866" s="781" t="s">
        <v>352</v>
      </c>
      <c r="K866" s="781" t="s">
        <v>418</v>
      </c>
      <c r="L866" s="781" t="s">
        <v>19</v>
      </c>
      <c r="M866" s="781" t="s">
        <v>25</v>
      </c>
      <c r="N866" s="783">
        <v>1970.7</v>
      </c>
      <c r="O866" s="780" t="s">
        <v>440</v>
      </c>
      <c r="P866" s="781" t="s">
        <v>21</v>
      </c>
      <c r="Q866" s="784">
        <v>0.05</v>
      </c>
      <c r="R866" s="785">
        <v>1990.852658</v>
      </c>
      <c r="S866" s="550">
        <f>SUM(R863:R866)</f>
        <v>7336.9694</v>
      </c>
      <c r="T866" s="206"/>
      <c r="U866" s="206"/>
      <c r="V866" s="206"/>
      <c r="W866" s="206"/>
      <c r="X866" s="206"/>
      <c r="Y866" s="206"/>
      <c r="Z866" s="206"/>
      <c r="AA866" s="206"/>
      <c r="AB866" s="206"/>
      <c r="AC866" s="206"/>
      <c r="AD866" s="206"/>
      <c r="AE866" s="206"/>
      <c r="AF866" s="206"/>
      <c r="AG866" s="206"/>
      <c r="AH866" s="206"/>
      <c r="AI866" s="206"/>
      <c r="AJ866" s="206"/>
      <c r="AK866" s="206"/>
      <c r="AL866" s="206"/>
      <c r="AM866" s="206"/>
      <c r="AN866" s="206"/>
      <c r="AO866" s="206"/>
      <c r="AP866" s="206"/>
      <c r="AQ866" s="206"/>
      <c r="AR866" s="206"/>
      <c r="AS866" s="206"/>
      <c r="AT866" s="206"/>
      <c r="AU866" s="206"/>
      <c r="AV866" s="206"/>
      <c r="AW866" s="206"/>
      <c r="AX866" s="206"/>
      <c r="AY866" s="206"/>
      <c r="AZ866" s="206"/>
      <c r="BA866" s="206"/>
      <c r="BB866" s="206"/>
      <c r="BC866" s="206"/>
      <c r="BD866" s="206"/>
      <c r="BE866" s="206"/>
      <c r="BF866" s="206"/>
      <c r="BG866" s="206"/>
      <c r="BH866" s="206"/>
      <c r="BI866" s="206"/>
      <c r="BJ866" s="206"/>
      <c r="BK866" s="206"/>
      <c r="BL866" s="206"/>
      <c r="BM866" s="206"/>
      <c r="BN866" s="206"/>
      <c r="BO866" s="206"/>
      <c r="BP866" s="206"/>
      <c r="BQ866" s="206"/>
      <c r="BR866" s="206"/>
      <c r="BS866" s="206"/>
      <c r="BT866" s="24"/>
      <c r="BU866" s="24"/>
      <c r="BV866" s="24"/>
      <c r="BW866" s="24"/>
      <c r="BX866" s="24"/>
    </row>
    <row r="867" spans="1:76" s="331" customFormat="1" ht="19.899999999999999" customHeight="1" thickBot="1">
      <c r="A867" s="37">
        <v>858</v>
      </c>
      <c r="B867" s="768">
        <v>147</v>
      </c>
      <c r="C867" s="486" t="s">
        <v>447</v>
      </c>
      <c r="D867" s="486" t="s">
        <v>448</v>
      </c>
      <c r="E867" s="769" t="s">
        <v>437</v>
      </c>
      <c r="F867" s="769" t="s">
        <v>211</v>
      </c>
      <c r="G867" s="769">
        <v>1</v>
      </c>
      <c r="H867" s="486" t="s">
        <v>449</v>
      </c>
      <c r="I867" s="486" t="s">
        <v>450</v>
      </c>
      <c r="J867" s="769" t="s">
        <v>352</v>
      </c>
      <c r="K867" s="769" t="s">
        <v>451</v>
      </c>
      <c r="L867" s="769">
        <v>1</v>
      </c>
      <c r="M867" s="769">
        <v>1</v>
      </c>
      <c r="N867" s="770">
        <v>1004.6</v>
      </c>
      <c r="O867" s="486" t="s">
        <v>440</v>
      </c>
      <c r="P867" s="769" t="s">
        <v>21</v>
      </c>
      <c r="Q867" s="489">
        <v>0.05</v>
      </c>
      <c r="R867" s="490">
        <v>1014.8372000000001</v>
      </c>
      <c r="S867" s="550">
        <f>SUM(R867)</f>
        <v>1014.8372000000001</v>
      </c>
      <c r="T867" s="206"/>
      <c r="U867" s="206"/>
      <c r="V867" s="206"/>
      <c r="W867" s="206"/>
      <c r="X867" s="206"/>
      <c r="Y867" s="206"/>
      <c r="Z867" s="206"/>
      <c r="AA867" s="206"/>
      <c r="AB867" s="206"/>
      <c r="AC867" s="206"/>
      <c r="AD867" s="206"/>
      <c r="AE867" s="206"/>
      <c r="AF867" s="206"/>
      <c r="AG867" s="206"/>
      <c r="AH867" s="206"/>
      <c r="AI867" s="206"/>
      <c r="AJ867" s="206"/>
      <c r="AK867" s="206"/>
      <c r="AL867" s="206"/>
      <c r="AM867" s="206"/>
      <c r="AN867" s="206"/>
      <c r="AO867" s="206"/>
      <c r="AP867" s="206"/>
      <c r="AQ867" s="206"/>
      <c r="AR867" s="206"/>
      <c r="AS867" s="206"/>
      <c r="AT867" s="206"/>
      <c r="AU867" s="206"/>
      <c r="AV867" s="206"/>
      <c r="AW867" s="206"/>
      <c r="AX867" s="206"/>
      <c r="AY867" s="206"/>
      <c r="AZ867" s="206"/>
      <c r="BA867" s="206"/>
      <c r="BB867" s="206"/>
      <c r="BC867" s="206"/>
      <c r="BD867" s="206"/>
      <c r="BE867" s="206"/>
      <c r="BF867" s="206"/>
      <c r="BG867" s="206"/>
      <c r="BH867" s="206"/>
      <c r="BI867" s="206"/>
      <c r="BJ867" s="206"/>
      <c r="BK867" s="206"/>
      <c r="BL867" s="206"/>
      <c r="BM867" s="206"/>
      <c r="BN867" s="206"/>
      <c r="BO867" s="206"/>
      <c r="BP867" s="206"/>
      <c r="BQ867" s="206"/>
      <c r="BR867" s="206"/>
      <c r="BS867" s="206"/>
      <c r="BT867" s="24"/>
      <c r="BU867" s="24"/>
      <c r="BV867" s="24"/>
      <c r="BW867" s="24"/>
      <c r="BX867" s="24"/>
    </row>
    <row r="868" spans="1:76" s="331" customFormat="1" ht="19.899999999999999" customHeight="1">
      <c r="A868" s="195"/>
      <c r="B868" s="761">
        <v>148</v>
      </c>
      <c r="C868" s="762" t="s">
        <v>1377</v>
      </c>
      <c r="D868" s="762" t="s">
        <v>1378</v>
      </c>
      <c r="E868" s="762" t="s">
        <v>437</v>
      </c>
      <c r="F868" s="762" t="s">
        <v>211</v>
      </c>
      <c r="G868" s="762">
        <v>1</v>
      </c>
      <c r="H868" s="763" t="s">
        <v>1379</v>
      </c>
      <c r="I868" s="764" t="s">
        <v>1380</v>
      </c>
      <c r="J868" s="762" t="s">
        <v>71</v>
      </c>
      <c r="K868" s="762" t="s">
        <v>418</v>
      </c>
      <c r="L868" s="765" t="s">
        <v>19</v>
      </c>
      <c r="M868" s="762">
        <v>1</v>
      </c>
      <c r="N868" s="351">
        <v>2000</v>
      </c>
      <c r="O868" s="405" t="s">
        <v>1381</v>
      </c>
      <c r="P868" s="765" t="s">
        <v>21</v>
      </c>
      <c r="Q868" s="494">
        <v>0.05</v>
      </c>
      <c r="R868" s="495">
        <v>2017.8325</v>
      </c>
      <c r="S868" s="692"/>
      <c r="T868" s="211"/>
      <c r="U868" s="211"/>
      <c r="V868" s="211"/>
      <c r="W868" s="211"/>
      <c r="X868" s="211"/>
      <c r="Y868" s="211"/>
      <c r="Z868" s="211"/>
      <c r="AA868" s="211"/>
      <c r="AB868" s="211"/>
      <c r="AC868" s="211"/>
      <c r="AD868" s="211"/>
      <c r="AE868" s="211"/>
      <c r="AF868" s="211"/>
      <c r="AG868" s="211"/>
      <c r="AH868" s="211"/>
      <c r="AI868" s="211"/>
      <c r="AJ868" s="211"/>
      <c r="AK868" s="211"/>
      <c r="AL868" s="211"/>
      <c r="AM868" s="211"/>
      <c r="AN868" s="211"/>
      <c r="AO868" s="211"/>
      <c r="AP868" s="211"/>
      <c r="AQ868" s="211"/>
      <c r="AR868" s="211"/>
      <c r="AS868" s="211"/>
      <c r="AT868" s="211"/>
      <c r="AU868" s="211"/>
      <c r="AV868" s="211"/>
      <c r="AW868" s="211"/>
      <c r="AX868" s="211"/>
      <c r="AY868" s="211"/>
      <c r="AZ868" s="211"/>
      <c r="BA868" s="211"/>
      <c r="BB868" s="211"/>
      <c r="BC868" s="211"/>
      <c r="BD868" s="211"/>
      <c r="BE868" s="211"/>
      <c r="BF868" s="211"/>
      <c r="BG868" s="211"/>
      <c r="BH868" s="211"/>
      <c r="BI868" s="211"/>
      <c r="BJ868" s="211"/>
      <c r="BK868" s="211"/>
      <c r="BL868" s="211"/>
      <c r="BM868" s="211"/>
      <c r="BN868" s="211"/>
      <c r="BO868" s="211"/>
      <c r="BP868" s="211"/>
      <c r="BQ868" s="211"/>
      <c r="BR868" s="211"/>
      <c r="BS868" s="211"/>
      <c r="BT868" s="42"/>
      <c r="BU868" s="42"/>
      <c r="BV868" s="42"/>
      <c r="BW868" s="42"/>
      <c r="BX868" s="42"/>
    </row>
    <row r="869" spans="1:76" s="331" customFormat="1" ht="19.899999999999999" customHeight="1" thickBot="1">
      <c r="A869" s="195"/>
      <c r="B869" s="967"/>
      <c r="C869" s="766" t="s">
        <v>1382</v>
      </c>
      <c r="D869" s="766" t="s">
        <v>1383</v>
      </c>
      <c r="E869" s="766" t="s">
        <v>437</v>
      </c>
      <c r="F869" s="766" t="s">
        <v>211</v>
      </c>
      <c r="G869" s="766">
        <v>1</v>
      </c>
      <c r="H869" s="767" t="s">
        <v>1379</v>
      </c>
      <c r="I869" s="956" t="s">
        <v>351</v>
      </c>
      <c r="J869" s="766" t="s">
        <v>71</v>
      </c>
      <c r="K869" s="766" t="s">
        <v>418</v>
      </c>
      <c r="L869" s="754" t="s">
        <v>19</v>
      </c>
      <c r="M869" s="766">
        <v>2</v>
      </c>
      <c r="N869" s="361">
        <v>2000</v>
      </c>
      <c r="O869" s="413" t="s">
        <v>1381</v>
      </c>
      <c r="P869" s="754" t="s">
        <v>21</v>
      </c>
      <c r="Q869" s="500">
        <v>0.05</v>
      </c>
      <c r="R869" s="501">
        <v>2017.8325</v>
      </c>
      <c r="S869" s="692">
        <f>SUM(R868:R869)</f>
        <v>4035.665</v>
      </c>
      <c r="T869" s="211"/>
      <c r="U869" s="211"/>
      <c r="V869" s="211"/>
      <c r="W869" s="211"/>
      <c r="X869" s="211"/>
      <c r="Y869" s="211"/>
      <c r="Z869" s="211"/>
      <c r="AA869" s="211"/>
      <c r="AB869" s="211"/>
      <c r="AC869" s="211"/>
      <c r="AD869" s="211"/>
      <c r="AE869" s="211"/>
      <c r="AF869" s="211"/>
      <c r="AG869" s="211"/>
      <c r="AH869" s="211"/>
      <c r="AI869" s="211"/>
      <c r="AJ869" s="211"/>
      <c r="AK869" s="211"/>
      <c r="AL869" s="211"/>
      <c r="AM869" s="211"/>
      <c r="AN869" s="211"/>
      <c r="AO869" s="211"/>
      <c r="AP869" s="211"/>
      <c r="AQ869" s="211"/>
      <c r="AR869" s="211"/>
      <c r="AS869" s="211"/>
      <c r="AT869" s="211"/>
      <c r="AU869" s="211"/>
      <c r="AV869" s="211"/>
      <c r="AW869" s="211"/>
      <c r="AX869" s="211"/>
      <c r="AY869" s="211"/>
      <c r="AZ869" s="211"/>
      <c r="BA869" s="211"/>
      <c r="BB869" s="211"/>
      <c r="BC869" s="211"/>
      <c r="BD869" s="211"/>
      <c r="BE869" s="211"/>
      <c r="BF869" s="211"/>
      <c r="BG869" s="211"/>
      <c r="BH869" s="211"/>
      <c r="BI869" s="211"/>
      <c r="BJ869" s="211"/>
      <c r="BK869" s="211"/>
      <c r="BL869" s="211"/>
      <c r="BM869" s="211"/>
      <c r="BN869" s="211"/>
      <c r="BO869" s="211"/>
      <c r="BP869" s="211"/>
      <c r="BQ869" s="211"/>
      <c r="BR869" s="211"/>
      <c r="BS869" s="211"/>
      <c r="BT869" s="42"/>
      <c r="BU869" s="42"/>
      <c r="BV869" s="42"/>
      <c r="BW869" s="42"/>
      <c r="BX869" s="42"/>
    </row>
    <row r="870" spans="1:76" s="331" customFormat="1" ht="19.899999999999999" customHeight="1" thickBot="1">
      <c r="A870" s="195"/>
      <c r="B870" s="738">
        <v>149</v>
      </c>
      <c r="C870" s="759" t="s">
        <v>1358</v>
      </c>
      <c r="D870" s="631" t="s">
        <v>1359</v>
      </c>
      <c r="E870" s="631" t="s">
        <v>437</v>
      </c>
      <c r="F870" s="631" t="s">
        <v>1884</v>
      </c>
      <c r="G870" s="631"/>
      <c r="H870" s="646" t="s">
        <v>1360</v>
      </c>
      <c r="I870" s="566" t="s">
        <v>1361</v>
      </c>
      <c r="J870" s="631" t="s">
        <v>71</v>
      </c>
      <c r="K870" s="631" t="s">
        <v>1012</v>
      </c>
      <c r="L870" s="760">
        <v>1</v>
      </c>
      <c r="M870" s="760">
        <v>1</v>
      </c>
      <c r="N870" s="730">
        <v>180.2</v>
      </c>
      <c r="O870" s="631" t="s">
        <v>1362</v>
      </c>
      <c r="P870" s="742" t="s">
        <v>21</v>
      </c>
      <c r="Q870" s="742" t="s">
        <v>49</v>
      </c>
      <c r="R870" s="484">
        <v>182.18220000000002</v>
      </c>
      <c r="S870" s="692">
        <f>SUM(R870)</f>
        <v>182.18220000000002</v>
      </c>
      <c r="T870" s="211"/>
      <c r="U870" s="211"/>
      <c r="V870" s="211"/>
      <c r="W870" s="211"/>
      <c r="X870" s="211"/>
      <c r="Y870" s="211"/>
      <c r="Z870" s="211"/>
      <c r="AA870" s="211"/>
      <c r="AB870" s="211"/>
      <c r="AC870" s="211"/>
      <c r="AD870" s="211"/>
      <c r="AE870" s="211"/>
      <c r="AF870" s="211"/>
      <c r="AG870" s="211"/>
      <c r="AH870" s="211"/>
      <c r="AI870" s="211"/>
      <c r="AJ870" s="211"/>
      <c r="AK870" s="211"/>
      <c r="AL870" s="211"/>
      <c r="AM870" s="211"/>
      <c r="AN870" s="211"/>
      <c r="AO870" s="211"/>
      <c r="AP870" s="211"/>
      <c r="AQ870" s="211"/>
      <c r="AR870" s="211"/>
      <c r="AS870" s="211"/>
      <c r="AT870" s="211"/>
      <c r="AU870" s="211"/>
      <c r="AV870" s="211"/>
      <c r="AW870" s="211"/>
      <c r="AX870" s="211"/>
      <c r="AY870" s="211"/>
      <c r="AZ870" s="211"/>
      <c r="BA870" s="211"/>
      <c r="BB870" s="211"/>
      <c r="BC870" s="211"/>
      <c r="BD870" s="211"/>
      <c r="BE870" s="211"/>
      <c r="BF870" s="211"/>
      <c r="BG870" s="211"/>
      <c r="BH870" s="211"/>
      <c r="BI870" s="211"/>
      <c r="BJ870" s="211"/>
      <c r="BK870" s="211"/>
      <c r="BL870" s="211"/>
      <c r="BM870" s="211"/>
      <c r="BN870" s="211"/>
      <c r="BO870" s="211"/>
      <c r="BP870" s="211"/>
      <c r="BQ870" s="211"/>
      <c r="BR870" s="211"/>
      <c r="BS870" s="211"/>
      <c r="BT870" s="42"/>
      <c r="BU870" s="42"/>
      <c r="BV870" s="42"/>
      <c r="BW870" s="42"/>
      <c r="BX870" s="42"/>
    </row>
    <row r="871" spans="1:76" s="331" customFormat="1" ht="19.899999999999999" customHeight="1" thickBot="1">
      <c r="A871" s="195"/>
      <c r="B871" s="738">
        <v>150</v>
      </c>
      <c r="C871" s="755" t="s">
        <v>1363</v>
      </c>
      <c r="D871" s="755" t="s">
        <v>1364</v>
      </c>
      <c r="E871" s="755" t="s">
        <v>437</v>
      </c>
      <c r="F871" s="755" t="s">
        <v>1884</v>
      </c>
      <c r="G871" s="755"/>
      <c r="H871" s="756" t="s">
        <v>1365</v>
      </c>
      <c r="I871" s="566" t="s">
        <v>1366</v>
      </c>
      <c r="J871" s="755" t="s">
        <v>71</v>
      </c>
      <c r="K871" s="755" t="s">
        <v>1012</v>
      </c>
      <c r="L871" s="757">
        <v>5</v>
      </c>
      <c r="M871" s="757">
        <v>1</v>
      </c>
      <c r="N871" s="603">
        <v>1496.3</v>
      </c>
      <c r="O871" s="755" t="s">
        <v>440</v>
      </c>
      <c r="P871" s="742" t="s">
        <v>22</v>
      </c>
      <c r="Q871" s="758"/>
      <c r="R871" s="549">
        <v>1512.706776</v>
      </c>
      <c r="S871" s="692">
        <f>SUM(R871)</f>
        <v>1512.706776</v>
      </c>
      <c r="T871" s="211"/>
      <c r="U871" s="211"/>
      <c r="V871" s="211"/>
      <c r="W871" s="211"/>
      <c r="X871" s="211"/>
      <c r="Y871" s="211"/>
      <c r="Z871" s="211"/>
      <c r="AA871" s="211"/>
      <c r="AB871" s="211"/>
      <c r="AC871" s="211"/>
      <c r="AD871" s="211"/>
      <c r="AE871" s="211"/>
      <c r="AF871" s="211"/>
      <c r="AG871" s="211"/>
      <c r="AH871" s="211"/>
      <c r="AI871" s="211"/>
      <c r="AJ871" s="211"/>
      <c r="AK871" s="211"/>
      <c r="AL871" s="211"/>
      <c r="AM871" s="211"/>
      <c r="AN871" s="211"/>
      <c r="AO871" s="211"/>
      <c r="AP871" s="211"/>
      <c r="AQ871" s="211"/>
      <c r="AR871" s="211"/>
      <c r="AS871" s="211"/>
      <c r="AT871" s="211"/>
      <c r="AU871" s="211"/>
      <c r="AV871" s="211"/>
      <c r="AW871" s="211"/>
      <c r="AX871" s="211"/>
      <c r="AY871" s="211"/>
      <c r="AZ871" s="211"/>
      <c r="BA871" s="211"/>
      <c r="BB871" s="211"/>
      <c r="BC871" s="211"/>
      <c r="BD871" s="211"/>
      <c r="BE871" s="211"/>
      <c r="BF871" s="211"/>
      <c r="BG871" s="211"/>
      <c r="BH871" s="211"/>
      <c r="BI871" s="211"/>
      <c r="BJ871" s="211"/>
      <c r="BK871" s="211"/>
      <c r="BL871" s="211"/>
      <c r="BM871" s="211"/>
      <c r="BN871" s="211"/>
      <c r="BO871" s="211"/>
      <c r="BP871" s="211"/>
      <c r="BQ871" s="211"/>
      <c r="BR871" s="211"/>
      <c r="BS871" s="211"/>
      <c r="BT871" s="42"/>
      <c r="BU871" s="42"/>
      <c r="BV871" s="42"/>
      <c r="BW871" s="42"/>
      <c r="BX871" s="42"/>
    </row>
    <row r="872" spans="1:76" s="331" customFormat="1" ht="19.899999999999999" customHeight="1">
      <c r="A872" s="195"/>
      <c r="B872" s="401">
        <v>151</v>
      </c>
      <c r="C872" s="744" t="s">
        <v>1393</v>
      </c>
      <c r="D872" s="744" t="s">
        <v>1394</v>
      </c>
      <c r="E872" s="744" t="s">
        <v>312</v>
      </c>
      <c r="F872" s="744" t="s">
        <v>211</v>
      </c>
      <c r="G872" s="744">
        <v>2</v>
      </c>
      <c r="H872" s="745" t="s">
        <v>1395</v>
      </c>
      <c r="I872" s="388" t="s">
        <v>1396</v>
      </c>
      <c r="J872" s="744" t="s">
        <v>71</v>
      </c>
      <c r="K872" s="744" t="s">
        <v>27</v>
      </c>
      <c r="L872" s="405">
        <v>3</v>
      </c>
      <c r="M872" s="406">
        <v>1</v>
      </c>
      <c r="N872" s="351">
        <v>214.5</v>
      </c>
      <c r="O872" s="405" t="s">
        <v>40</v>
      </c>
      <c r="P872" s="405" t="s">
        <v>45</v>
      </c>
      <c r="Q872" s="407">
        <v>0.18</v>
      </c>
      <c r="R872" s="469">
        <v>216.631891</v>
      </c>
      <c r="S872" s="692"/>
      <c r="T872" s="211"/>
      <c r="U872" s="211"/>
      <c r="V872" s="211"/>
      <c r="W872" s="211"/>
      <c r="X872" s="211"/>
      <c r="Y872" s="211"/>
      <c r="Z872" s="211"/>
      <c r="AA872" s="211"/>
      <c r="AB872" s="211"/>
      <c r="AC872" s="211"/>
      <c r="AD872" s="211"/>
      <c r="AE872" s="211"/>
      <c r="AF872" s="211"/>
      <c r="AG872" s="211"/>
      <c r="AH872" s="211"/>
      <c r="AI872" s="211"/>
      <c r="AJ872" s="211"/>
      <c r="AK872" s="211"/>
      <c r="AL872" s="211"/>
      <c r="AM872" s="211"/>
      <c r="AN872" s="211"/>
      <c r="AO872" s="211"/>
      <c r="AP872" s="211"/>
      <c r="AQ872" s="211"/>
      <c r="AR872" s="211"/>
      <c r="AS872" s="211"/>
      <c r="AT872" s="211"/>
      <c r="AU872" s="211"/>
      <c r="AV872" s="211"/>
      <c r="AW872" s="211"/>
      <c r="AX872" s="211"/>
      <c r="AY872" s="211"/>
      <c r="AZ872" s="211"/>
      <c r="BA872" s="211"/>
      <c r="BB872" s="211"/>
      <c r="BC872" s="211"/>
      <c r="BD872" s="211"/>
      <c r="BE872" s="211"/>
      <c r="BF872" s="211"/>
      <c r="BG872" s="211"/>
      <c r="BH872" s="211"/>
      <c r="BI872" s="211"/>
      <c r="BJ872" s="211"/>
      <c r="BK872" s="211"/>
      <c r="BL872" s="211"/>
      <c r="BM872" s="211"/>
      <c r="BN872" s="211"/>
      <c r="BO872" s="211"/>
      <c r="BP872" s="211"/>
      <c r="BQ872" s="211"/>
      <c r="BR872" s="211"/>
      <c r="BS872" s="211"/>
      <c r="BT872" s="42"/>
      <c r="BU872" s="42"/>
      <c r="BV872" s="42"/>
      <c r="BW872" s="42"/>
      <c r="BX872" s="42"/>
    </row>
    <row r="873" spans="1:76" s="331" customFormat="1" ht="19.899999999999999" customHeight="1">
      <c r="A873" s="195"/>
      <c r="B873" s="751"/>
      <c r="C873" s="202" t="s">
        <v>1397</v>
      </c>
      <c r="D873" s="202" t="s">
        <v>1398</v>
      </c>
      <c r="E873" s="202" t="s">
        <v>312</v>
      </c>
      <c r="F873" s="202" t="s">
        <v>211</v>
      </c>
      <c r="G873" s="202">
        <v>2</v>
      </c>
      <c r="H873" s="203" t="s">
        <v>1395</v>
      </c>
      <c r="I873" s="956" t="s">
        <v>351</v>
      </c>
      <c r="J873" s="202" t="s">
        <v>71</v>
      </c>
      <c r="K873" s="202" t="s">
        <v>29</v>
      </c>
      <c r="L873" s="202" t="s">
        <v>23</v>
      </c>
      <c r="M873" s="202" t="s">
        <v>23</v>
      </c>
      <c r="N873" s="116">
        <v>262.2</v>
      </c>
      <c r="O873" s="202" t="s">
        <v>1399</v>
      </c>
      <c r="P873" s="196" t="s">
        <v>22</v>
      </c>
      <c r="Q873" s="257"/>
      <c r="R873" s="409">
        <v>264.55420000000004</v>
      </c>
      <c r="S873" s="692"/>
      <c r="T873" s="211"/>
      <c r="U873" s="211"/>
      <c r="V873" s="211"/>
      <c r="W873" s="211"/>
      <c r="X873" s="211"/>
      <c r="Y873" s="211"/>
      <c r="Z873" s="211"/>
      <c r="AA873" s="211"/>
      <c r="AB873" s="211"/>
      <c r="AC873" s="211"/>
      <c r="AD873" s="211"/>
      <c r="AE873" s="211"/>
      <c r="AF873" s="211"/>
      <c r="AG873" s="211"/>
      <c r="AH873" s="211"/>
      <c r="AI873" s="211"/>
      <c r="AJ873" s="211"/>
      <c r="AK873" s="211"/>
      <c r="AL873" s="211"/>
      <c r="AM873" s="211"/>
      <c r="AN873" s="211"/>
      <c r="AO873" s="211"/>
      <c r="AP873" s="211"/>
      <c r="AQ873" s="211"/>
      <c r="AR873" s="211"/>
      <c r="AS873" s="211"/>
      <c r="AT873" s="211"/>
      <c r="AU873" s="211"/>
      <c r="AV873" s="211"/>
      <c r="AW873" s="211"/>
      <c r="AX873" s="211"/>
      <c r="AY873" s="211"/>
      <c r="AZ873" s="211"/>
      <c r="BA873" s="211"/>
      <c r="BB873" s="211"/>
      <c r="BC873" s="211"/>
      <c r="BD873" s="211"/>
      <c r="BE873" s="211"/>
      <c r="BF873" s="211"/>
      <c r="BG873" s="211"/>
      <c r="BH873" s="211"/>
      <c r="BI873" s="211"/>
      <c r="BJ873" s="211"/>
      <c r="BK873" s="211"/>
      <c r="BL873" s="211"/>
      <c r="BM873" s="211"/>
      <c r="BN873" s="211"/>
      <c r="BO873" s="211"/>
      <c r="BP873" s="211"/>
      <c r="BQ873" s="211"/>
      <c r="BR873" s="211"/>
      <c r="BS873" s="211"/>
      <c r="BT873" s="42"/>
      <c r="BU873" s="42"/>
      <c r="BV873" s="42"/>
      <c r="BW873" s="42"/>
      <c r="BX873" s="42"/>
    </row>
    <row r="874" spans="1:76" s="331" customFormat="1" ht="19.899999999999999" customHeight="1" thickBot="1">
      <c r="A874" s="195"/>
      <c r="B874" s="752"/>
      <c r="C874" s="747" t="s">
        <v>1400</v>
      </c>
      <c r="D874" s="747" t="s">
        <v>1401</v>
      </c>
      <c r="E874" s="747" t="s">
        <v>312</v>
      </c>
      <c r="F874" s="747" t="s">
        <v>211</v>
      </c>
      <c r="G874" s="747">
        <v>2</v>
      </c>
      <c r="H874" s="748" t="s">
        <v>1395</v>
      </c>
      <c r="I874" s="956" t="s">
        <v>351</v>
      </c>
      <c r="J874" s="747" t="s">
        <v>71</v>
      </c>
      <c r="K874" s="395" t="s">
        <v>1885</v>
      </c>
      <c r="L874" s="747" t="s">
        <v>23</v>
      </c>
      <c r="M874" s="747" t="s">
        <v>20</v>
      </c>
      <c r="N874" s="462">
        <v>76.3</v>
      </c>
      <c r="O874" s="754" t="s">
        <v>40</v>
      </c>
      <c r="P874" s="754" t="s">
        <v>22</v>
      </c>
      <c r="Q874" s="754"/>
      <c r="R874" s="501">
        <v>77.086368000000007</v>
      </c>
      <c r="S874" s="692">
        <f>SUM(R872:R874)</f>
        <v>558.27245900000003</v>
      </c>
      <c r="T874" s="211"/>
      <c r="U874" s="211"/>
      <c r="V874" s="211"/>
      <c r="W874" s="211"/>
      <c r="X874" s="211"/>
      <c r="Y874" s="211"/>
      <c r="Z874" s="211"/>
      <c r="AA874" s="211"/>
      <c r="AB874" s="211"/>
      <c r="AC874" s="211"/>
      <c r="AD874" s="211"/>
      <c r="AE874" s="211"/>
      <c r="AF874" s="211"/>
      <c r="AG874" s="211"/>
      <c r="AH874" s="211"/>
      <c r="AI874" s="211"/>
      <c r="AJ874" s="211"/>
      <c r="AK874" s="211"/>
      <c r="AL874" s="211"/>
      <c r="AM874" s="211"/>
      <c r="AN874" s="211"/>
      <c r="AO874" s="211"/>
      <c r="AP874" s="211"/>
      <c r="AQ874" s="211"/>
      <c r="AR874" s="211"/>
      <c r="AS874" s="211"/>
      <c r="AT874" s="211"/>
      <c r="AU874" s="211"/>
      <c r="AV874" s="211"/>
      <c r="AW874" s="211"/>
      <c r="AX874" s="211"/>
      <c r="AY874" s="211"/>
      <c r="AZ874" s="211"/>
      <c r="BA874" s="211"/>
      <c r="BB874" s="211"/>
      <c r="BC874" s="211"/>
      <c r="BD874" s="211"/>
      <c r="BE874" s="211"/>
      <c r="BF874" s="211"/>
      <c r="BG874" s="211"/>
      <c r="BH874" s="211"/>
      <c r="BI874" s="211"/>
      <c r="BJ874" s="211"/>
      <c r="BK874" s="211"/>
      <c r="BL874" s="211"/>
      <c r="BM874" s="211"/>
      <c r="BN874" s="211"/>
      <c r="BO874" s="211"/>
      <c r="BP874" s="211"/>
      <c r="BQ874" s="211"/>
      <c r="BR874" s="211"/>
      <c r="BS874" s="211"/>
      <c r="BT874" s="42"/>
      <c r="BU874" s="42"/>
      <c r="BV874" s="42"/>
      <c r="BW874" s="42"/>
      <c r="BX874" s="42"/>
    </row>
    <row r="875" spans="1:76" s="331" customFormat="1" ht="19.899999999999999" customHeight="1">
      <c r="A875" s="37">
        <v>814</v>
      </c>
      <c r="B875" s="363">
        <v>152</v>
      </c>
      <c r="C875" s="364" t="s">
        <v>310</v>
      </c>
      <c r="D875" s="364" t="s">
        <v>311</v>
      </c>
      <c r="E875" s="366" t="s">
        <v>312</v>
      </c>
      <c r="F875" s="366" t="s">
        <v>1884</v>
      </c>
      <c r="G875" s="366"/>
      <c r="H875" s="365" t="s">
        <v>313</v>
      </c>
      <c r="I875" s="365" t="s">
        <v>349</v>
      </c>
      <c r="J875" s="366" t="s">
        <v>71</v>
      </c>
      <c r="K875" s="366" t="s">
        <v>29</v>
      </c>
      <c r="L875" s="366" t="s">
        <v>23</v>
      </c>
      <c r="M875" s="366" t="s">
        <v>19</v>
      </c>
      <c r="N875" s="365">
        <v>1296</v>
      </c>
      <c r="O875" s="365"/>
      <c r="P875" s="366" t="s">
        <v>22</v>
      </c>
      <c r="Q875" s="367"/>
      <c r="R875" s="368">
        <v>1310.2560000000001</v>
      </c>
      <c r="S875" s="550"/>
      <c r="T875" s="206"/>
      <c r="U875" s="206"/>
      <c r="V875" s="206"/>
      <c r="W875" s="206"/>
      <c r="X875" s="206"/>
      <c r="Y875" s="206"/>
      <c r="Z875" s="206"/>
      <c r="AA875" s="206"/>
      <c r="AB875" s="206"/>
      <c r="AC875" s="206"/>
      <c r="AD875" s="206"/>
      <c r="AE875" s="206"/>
      <c r="AF875" s="206"/>
      <c r="AG875" s="206"/>
      <c r="AH875" s="206"/>
      <c r="AI875" s="206"/>
      <c r="AJ875" s="206"/>
      <c r="AK875" s="206"/>
      <c r="AL875" s="206"/>
      <c r="AM875" s="206"/>
      <c r="AN875" s="206"/>
      <c r="AO875" s="206"/>
      <c r="AP875" s="206"/>
      <c r="AQ875" s="206"/>
      <c r="AR875" s="206"/>
      <c r="AS875" s="206"/>
      <c r="AT875" s="206"/>
      <c r="AU875" s="206"/>
      <c r="AV875" s="206"/>
      <c r="AW875" s="206"/>
      <c r="AX875" s="206"/>
      <c r="AY875" s="206"/>
      <c r="AZ875" s="206"/>
      <c r="BA875" s="206"/>
      <c r="BB875" s="206"/>
      <c r="BC875" s="206"/>
      <c r="BD875" s="206"/>
      <c r="BE875" s="206"/>
      <c r="BF875" s="206"/>
      <c r="BG875" s="206"/>
      <c r="BH875" s="206"/>
      <c r="BI875" s="206"/>
      <c r="BJ875" s="206"/>
      <c r="BK875" s="206"/>
      <c r="BL875" s="206"/>
      <c r="BM875" s="206"/>
      <c r="BN875" s="206"/>
      <c r="BO875" s="206"/>
      <c r="BP875" s="206"/>
      <c r="BQ875" s="206"/>
      <c r="BR875" s="206"/>
      <c r="BS875" s="206"/>
      <c r="BT875" s="24"/>
      <c r="BU875" s="24"/>
      <c r="BV875" s="24"/>
      <c r="BW875" s="24"/>
      <c r="BX875" s="24"/>
    </row>
    <row r="876" spans="1:76" s="331" customFormat="1" ht="19.899999999999999" customHeight="1" thickBot="1">
      <c r="A876" s="31"/>
      <c r="B876" s="369"/>
      <c r="C876" s="370" t="s">
        <v>314</v>
      </c>
      <c r="D876" s="370" t="s">
        <v>315</v>
      </c>
      <c r="E876" s="372" t="s">
        <v>312</v>
      </c>
      <c r="F876" s="372" t="s">
        <v>1884</v>
      </c>
      <c r="G876" s="372"/>
      <c r="H876" s="371" t="s">
        <v>313</v>
      </c>
      <c r="I876" s="373" t="s">
        <v>351</v>
      </c>
      <c r="J876" s="372" t="s">
        <v>71</v>
      </c>
      <c r="K876" s="372" t="s">
        <v>29</v>
      </c>
      <c r="L876" s="372" t="s">
        <v>23</v>
      </c>
      <c r="M876" s="372" t="s">
        <v>20</v>
      </c>
      <c r="N876" s="371">
        <v>1344</v>
      </c>
      <c r="O876" s="371"/>
      <c r="P876" s="372" t="s">
        <v>22</v>
      </c>
      <c r="Q876" s="374"/>
      <c r="R876" s="375">
        <v>1358.7840000000001</v>
      </c>
      <c r="S876" s="550">
        <f>SUM(R875:R876)</f>
        <v>2669.04</v>
      </c>
      <c r="T876" s="206"/>
      <c r="U876" s="206"/>
      <c r="V876" s="206"/>
      <c r="W876" s="206"/>
      <c r="X876" s="206"/>
      <c r="Y876" s="206"/>
      <c r="Z876" s="206"/>
      <c r="AA876" s="206"/>
      <c r="AB876" s="206"/>
      <c r="AC876" s="206"/>
      <c r="AD876" s="206"/>
      <c r="AE876" s="206"/>
      <c r="AF876" s="206"/>
      <c r="AG876" s="206"/>
      <c r="AH876" s="206"/>
      <c r="AI876" s="206"/>
      <c r="AJ876" s="206"/>
      <c r="AK876" s="206"/>
      <c r="AL876" s="206"/>
      <c r="AM876" s="206"/>
      <c r="AN876" s="206"/>
      <c r="AO876" s="206"/>
      <c r="AP876" s="206"/>
      <c r="AQ876" s="206"/>
      <c r="AR876" s="206"/>
      <c r="AS876" s="206"/>
      <c r="AT876" s="206"/>
      <c r="AU876" s="206"/>
      <c r="AV876" s="206"/>
      <c r="AW876" s="206"/>
      <c r="AX876" s="206"/>
      <c r="AY876" s="206"/>
      <c r="AZ876" s="206"/>
      <c r="BA876" s="206"/>
      <c r="BB876" s="206"/>
      <c r="BC876" s="206"/>
      <c r="BD876" s="206"/>
      <c r="BE876" s="206"/>
      <c r="BF876" s="206"/>
      <c r="BG876" s="206"/>
      <c r="BH876" s="206"/>
      <c r="BI876" s="206"/>
      <c r="BJ876" s="206"/>
      <c r="BK876" s="206"/>
      <c r="BL876" s="206"/>
      <c r="BM876" s="206"/>
      <c r="BN876" s="206"/>
      <c r="BO876" s="206"/>
      <c r="BP876" s="206"/>
      <c r="BQ876" s="206"/>
      <c r="BR876" s="206"/>
      <c r="BS876" s="206"/>
      <c r="BT876" s="24"/>
      <c r="BU876" s="24"/>
      <c r="BV876" s="24"/>
      <c r="BW876" s="24"/>
      <c r="BX876" s="24"/>
    </row>
    <row r="877" spans="1:76" s="331" customFormat="1" ht="19.899999999999999" customHeight="1" thickBot="1">
      <c r="A877" s="37">
        <v>816</v>
      </c>
      <c r="B877" s="485">
        <v>153</v>
      </c>
      <c r="C877" s="486" t="s">
        <v>538</v>
      </c>
      <c r="D877" s="486" t="s">
        <v>316</v>
      </c>
      <c r="E877" s="487" t="s">
        <v>65</v>
      </c>
      <c r="F877" s="487" t="s">
        <v>211</v>
      </c>
      <c r="G877" s="487">
        <v>1</v>
      </c>
      <c r="H877" s="488" t="s">
        <v>468</v>
      </c>
      <c r="I877" s="488" t="s">
        <v>350</v>
      </c>
      <c r="J877" s="487" t="s">
        <v>71</v>
      </c>
      <c r="K877" s="487" t="s">
        <v>1885</v>
      </c>
      <c r="L877" s="487" t="s">
        <v>23</v>
      </c>
      <c r="M877" s="487" t="s">
        <v>19</v>
      </c>
      <c r="N877" s="488">
        <v>1440</v>
      </c>
      <c r="O877" s="488"/>
      <c r="P877" s="487" t="s">
        <v>21</v>
      </c>
      <c r="Q877" s="489">
        <v>0.05</v>
      </c>
      <c r="R877" s="490">
        <v>1454.57077</v>
      </c>
      <c r="S877" s="550">
        <f>SUM(R877)</f>
        <v>1454.57077</v>
      </c>
      <c r="T877" s="206"/>
      <c r="U877" s="206"/>
      <c r="V877" s="206"/>
      <c r="W877" s="206"/>
      <c r="X877" s="206"/>
      <c r="Y877" s="206"/>
      <c r="Z877" s="206"/>
      <c r="AA877" s="206"/>
      <c r="AB877" s="206"/>
      <c r="AC877" s="206"/>
      <c r="AD877" s="206"/>
      <c r="AE877" s="206"/>
      <c r="AF877" s="206"/>
      <c r="AG877" s="206"/>
      <c r="AH877" s="206"/>
      <c r="AI877" s="206"/>
      <c r="AJ877" s="206"/>
      <c r="AK877" s="206"/>
      <c r="AL877" s="206"/>
      <c r="AM877" s="206"/>
      <c r="AN877" s="206"/>
      <c r="AO877" s="206"/>
      <c r="AP877" s="206"/>
      <c r="AQ877" s="206"/>
      <c r="AR877" s="206"/>
      <c r="AS877" s="206"/>
      <c r="AT877" s="206"/>
      <c r="AU877" s="206"/>
      <c r="AV877" s="206"/>
      <c r="AW877" s="206"/>
      <c r="AX877" s="206"/>
      <c r="AY877" s="206"/>
      <c r="AZ877" s="206"/>
      <c r="BA877" s="206"/>
      <c r="BB877" s="206"/>
      <c r="BC877" s="206"/>
      <c r="BD877" s="206"/>
      <c r="BE877" s="206"/>
      <c r="BF877" s="206"/>
      <c r="BG877" s="206"/>
      <c r="BH877" s="206"/>
      <c r="BI877" s="206"/>
      <c r="BJ877" s="206"/>
      <c r="BK877" s="206"/>
      <c r="BL877" s="206"/>
      <c r="BM877" s="206"/>
      <c r="BN877" s="206"/>
      <c r="BO877" s="206"/>
      <c r="BP877" s="206"/>
      <c r="BQ877" s="206"/>
      <c r="BR877" s="206"/>
      <c r="BS877" s="206"/>
      <c r="BT877" s="24"/>
      <c r="BU877" s="24"/>
      <c r="BV877" s="24"/>
      <c r="BW877" s="24"/>
      <c r="BX877" s="24"/>
    </row>
    <row r="878" spans="1:76" s="331" customFormat="1" ht="19.899999999999999" customHeight="1">
      <c r="B878" s="446">
        <v>154</v>
      </c>
      <c r="C878" s="536" t="s">
        <v>1836</v>
      </c>
      <c r="D878" s="536" t="s">
        <v>1837</v>
      </c>
      <c r="E878" s="536" t="s">
        <v>65</v>
      </c>
      <c r="F878" s="536" t="s">
        <v>211</v>
      </c>
      <c r="G878" s="536">
        <v>1</v>
      </c>
      <c r="H878" s="537" t="s">
        <v>1838</v>
      </c>
      <c r="I878" s="750" t="s">
        <v>1839</v>
      </c>
      <c r="J878" s="536" t="s">
        <v>352</v>
      </c>
      <c r="K878" s="697" t="s">
        <v>943</v>
      </c>
      <c r="L878" s="449">
        <v>1</v>
      </c>
      <c r="M878" s="450">
        <v>1</v>
      </c>
      <c r="N878" s="451">
        <v>2000</v>
      </c>
      <c r="O878" s="449">
        <v>55</v>
      </c>
      <c r="P878" s="449" t="s">
        <v>52</v>
      </c>
      <c r="Q878" s="452">
        <v>0.16</v>
      </c>
      <c r="R878" s="453">
        <v>2019.915094</v>
      </c>
      <c r="S878" s="552"/>
      <c r="T878" s="216"/>
      <c r="U878" s="216"/>
      <c r="V878" s="216"/>
      <c r="W878" s="216"/>
      <c r="X878" s="216"/>
      <c r="Y878" s="216"/>
      <c r="Z878" s="216"/>
      <c r="AA878" s="216"/>
      <c r="AB878" s="216"/>
      <c r="AC878" s="216"/>
      <c r="AD878" s="216"/>
      <c r="AE878" s="216"/>
      <c r="AF878" s="216"/>
      <c r="AG878" s="216"/>
      <c r="AH878" s="216"/>
      <c r="AI878" s="216"/>
      <c r="AJ878" s="216"/>
      <c r="AK878" s="216"/>
      <c r="AL878" s="216"/>
      <c r="AM878" s="216"/>
      <c r="AN878" s="216"/>
      <c r="AO878" s="216"/>
      <c r="AP878" s="216"/>
      <c r="AQ878" s="216"/>
      <c r="AR878" s="216"/>
      <c r="AS878" s="216"/>
      <c r="AT878" s="216"/>
      <c r="AU878" s="216"/>
      <c r="AV878" s="216"/>
      <c r="AW878" s="216"/>
      <c r="AX878" s="216"/>
      <c r="AY878" s="216"/>
      <c r="AZ878" s="216"/>
      <c r="BA878" s="216"/>
      <c r="BB878" s="216"/>
      <c r="BC878" s="216"/>
      <c r="BD878" s="216"/>
      <c r="BE878" s="216"/>
      <c r="BF878" s="216"/>
      <c r="BG878" s="216"/>
      <c r="BH878" s="216"/>
      <c r="BI878" s="216"/>
      <c r="BJ878" s="216"/>
      <c r="BK878" s="216"/>
      <c r="BL878" s="216"/>
      <c r="BM878" s="216"/>
      <c r="BN878" s="216"/>
      <c r="BO878" s="216"/>
      <c r="BP878" s="216"/>
      <c r="BQ878" s="216"/>
      <c r="BR878" s="216"/>
      <c r="BS878" s="216"/>
      <c r="BT878" s="217"/>
      <c r="BU878" s="217"/>
      <c r="BV878" s="217"/>
      <c r="BW878" s="217"/>
      <c r="BX878" s="217"/>
    </row>
    <row r="879" spans="1:76" s="331" customFormat="1" ht="19.899999999999999" customHeight="1">
      <c r="B879" s="389"/>
      <c r="C879" s="129" t="s">
        <v>1840</v>
      </c>
      <c r="D879" s="129" t="s">
        <v>1841</v>
      </c>
      <c r="E879" s="129" t="s">
        <v>65</v>
      </c>
      <c r="F879" s="129" t="s">
        <v>211</v>
      </c>
      <c r="G879" s="129">
        <v>1</v>
      </c>
      <c r="H879" s="130" t="s">
        <v>1838</v>
      </c>
      <c r="I879" s="956" t="s">
        <v>351</v>
      </c>
      <c r="J879" s="129" t="s">
        <v>352</v>
      </c>
      <c r="K879" s="152" t="s">
        <v>27</v>
      </c>
      <c r="L879" s="73">
        <v>1</v>
      </c>
      <c r="M879" s="281">
        <v>2</v>
      </c>
      <c r="N879" s="262">
        <v>2000</v>
      </c>
      <c r="O879" s="73">
        <v>55</v>
      </c>
      <c r="P879" s="73" t="s">
        <v>48</v>
      </c>
      <c r="Q879" s="282">
        <v>0.14000000000000001</v>
      </c>
      <c r="R879" s="454">
        <v>2019.915094</v>
      </c>
      <c r="S879" s="552"/>
      <c r="T879" s="216"/>
      <c r="U879" s="216"/>
      <c r="V879" s="216"/>
      <c r="W879" s="216"/>
      <c r="X879" s="216"/>
      <c r="Y879" s="216"/>
      <c r="Z879" s="216"/>
      <c r="AA879" s="216"/>
      <c r="AB879" s="216"/>
      <c r="AC879" s="216"/>
      <c r="AD879" s="216"/>
      <c r="AE879" s="216"/>
      <c r="AF879" s="216"/>
      <c r="AG879" s="216"/>
      <c r="AH879" s="216"/>
      <c r="AI879" s="216"/>
      <c r="AJ879" s="216"/>
      <c r="AK879" s="216"/>
      <c r="AL879" s="216"/>
      <c r="AM879" s="216"/>
      <c r="AN879" s="216"/>
      <c r="AO879" s="216"/>
      <c r="AP879" s="216"/>
      <c r="AQ879" s="216"/>
      <c r="AR879" s="216"/>
      <c r="AS879" s="216"/>
      <c r="AT879" s="216"/>
      <c r="AU879" s="216"/>
      <c r="AV879" s="216"/>
      <c r="AW879" s="216"/>
      <c r="AX879" s="216"/>
      <c r="AY879" s="216"/>
      <c r="AZ879" s="216"/>
      <c r="BA879" s="216"/>
      <c r="BB879" s="216"/>
      <c r="BC879" s="216"/>
      <c r="BD879" s="216"/>
      <c r="BE879" s="216"/>
      <c r="BF879" s="216"/>
      <c r="BG879" s="216"/>
      <c r="BH879" s="216"/>
      <c r="BI879" s="216"/>
      <c r="BJ879" s="216"/>
      <c r="BK879" s="216"/>
      <c r="BL879" s="216"/>
      <c r="BM879" s="216"/>
      <c r="BN879" s="216"/>
      <c r="BO879" s="216"/>
      <c r="BP879" s="216"/>
      <c r="BQ879" s="216"/>
      <c r="BR879" s="216"/>
      <c r="BS879" s="216"/>
      <c r="BT879" s="217"/>
      <c r="BU879" s="217"/>
      <c r="BV879" s="217"/>
      <c r="BW879" s="217"/>
      <c r="BX879" s="217"/>
    </row>
    <row r="880" spans="1:76" s="331" customFormat="1" ht="19.899999999999999" customHeight="1" thickBot="1">
      <c r="B880" s="390"/>
      <c r="C880" s="455" t="s">
        <v>1842</v>
      </c>
      <c r="D880" s="455" t="s">
        <v>1843</v>
      </c>
      <c r="E880" s="455" t="s">
        <v>65</v>
      </c>
      <c r="F880" s="455" t="s">
        <v>211</v>
      </c>
      <c r="G880" s="455">
        <v>1</v>
      </c>
      <c r="H880" s="456" t="s">
        <v>1838</v>
      </c>
      <c r="I880" s="956" t="s">
        <v>351</v>
      </c>
      <c r="J880" s="455" t="s">
        <v>352</v>
      </c>
      <c r="K880" s="698" t="s">
        <v>943</v>
      </c>
      <c r="L880" s="398">
        <v>1</v>
      </c>
      <c r="M880" s="438">
        <v>3</v>
      </c>
      <c r="N880" s="439">
        <v>1764</v>
      </c>
      <c r="O880" s="398">
        <v>55</v>
      </c>
      <c r="P880" s="398" t="s">
        <v>28</v>
      </c>
      <c r="Q880" s="440">
        <v>0.1</v>
      </c>
      <c r="R880" s="441">
        <v>1781.5651130000001</v>
      </c>
      <c r="S880" s="552">
        <f>SUM(R878:R880)</f>
        <v>5821.3953010000005</v>
      </c>
      <c r="T880" s="216"/>
      <c r="U880" s="216"/>
      <c r="V880" s="216"/>
      <c r="W880" s="216"/>
      <c r="X880" s="216"/>
      <c r="Y880" s="216"/>
      <c r="Z880" s="216"/>
      <c r="AA880" s="216"/>
      <c r="AB880" s="216"/>
      <c r="AC880" s="216"/>
      <c r="AD880" s="216"/>
      <c r="AE880" s="216"/>
      <c r="AF880" s="216"/>
      <c r="AG880" s="216"/>
      <c r="AH880" s="216"/>
      <c r="AI880" s="216"/>
      <c r="AJ880" s="216"/>
      <c r="AK880" s="216"/>
      <c r="AL880" s="216"/>
      <c r="AM880" s="216"/>
      <c r="AN880" s="216"/>
      <c r="AO880" s="216"/>
      <c r="AP880" s="216"/>
      <c r="AQ880" s="216"/>
      <c r="AR880" s="216"/>
      <c r="AS880" s="216"/>
      <c r="AT880" s="216"/>
      <c r="AU880" s="216"/>
      <c r="AV880" s="216"/>
      <c r="AW880" s="216"/>
      <c r="AX880" s="216"/>
      <c r="AY880" s="216"/>
      <c r="AZ880" s="216"/>
      <c r="BA880" s="216"/>
      <c r="BB880" s="216"/>
      <c r="BC880" s="216"/>
      <c r="BD880" s="216"/>
      <c r="BE880" s="216"/>
      <c r="BF880" s="216"/>
      <c r="BG880" s="216"/>
      <c r="BH880" s="216"/>
      <c r="BI880" s="216"/>
      <c r="BJ880" s="216"/>
      <c r="BK880" s="216"/>
      <c r="BL880" s="216"/>
      <c r="BM880" s="216"/>
      <c r="BN880" s="216"/>
      <c r="BO880" s="216"/>
      <c r="BP880" s="216"/>
      <c r="BQ880" s="216"/>
      <c r="BR880" s="216"/>
      <c r="BS880" s="216"/>
      <c r="BT880" s="217"/>
      <c r="BU880" s="217"/>
      <c r="BV880" s="217"/>
      <c r="BW880" s="217"/>
      <c r="BX880" s="217"/>
    </row>
    <row r="881" spans="1:76" s="331" customFormat="1" ht="19.899999999999999" customHeight="1">
      <c r="A881" s="195"/>
      <c r="B881" s="401">
        <v>155</v>
      </c>
      <c r="C881" s="457" t="s">
        <v>1402</v>
      </c>
      <c r="D881" s="457" t="s">
        <v>1403</v>
      </c>
      <c r="E881" s="457" t="s">
        <v>65</v>
      </c>
      <c r="F881" s="457" t="s">
        <v>1884</v>
      </c>
      <c r="G881" s="457"/>
      <c r="H881" s="458" t="s">
        <v>1404</v>
      </c>
      <c r="I881" s="348" t="s">
        <v>1405</v>
      </c>
      <c r="J881" s="457" t="s">
        <v>71</v>
      </c>
      <c r="K881" s="457" t="s">
        <v>27</v>
      </c>
      <c r="L881" s="405">
        <v>2</v>
      </c>
      <c r="M881" s="406">
        <v>1</v>
      </c>
      <c r="N881" s="351">
        <v>1836</v>
      </c>
      <c r="O881" s="405">
        <v>55</v>
      </c>
      <c r="P881" s="405" t="s">
        <v>45</v>
      </c>
      <c r="Q881" s="407">
        <v>0.13</v>
      </c>
      <c r="R881" s="469">
        <v>1856.1959999999999</v>
      </c>
      <c r="S881" s="692"/>
      <c r="T881" s="211"/>
      <c r="U881" s="211"/>
      <c r="V881" s="211"/>
      <c r="W881" s="211"/>
      <c r="X881" s="211"/>
      <c r="Y881" s="211"/>
      <c r="Z881" s="211"/>
      <c r="AA881" s="211"/>
      <c r="AB881" s="211"/>
      <c r="AC881" s="211"/>
      <c r="AD881" s="211"/>
      <c r="AE881" s="211"/>
      <c r="AF881" s="211"/>
      <c r="AG881" s="211"/>
      <c r="AH881" s="211"/>
      <c r="AI881" s="211"/>
      <c r="AJ881" s="211"/>
      <c r="AK881" s="211"/>
      <c r="AL881" s="211"/>
      <c r="AM881" s="211"/>
      <c r="AN881" s="211"/>
      <c r="AO881" s="211"/>
      <c r="AP881" s="211"/>
      <c r="AQ881" s="211"/>
      <c r="AR881" s="211"/>
      <c r="AS881" s="211"/>
      <c r="AT881" s="211"/>
      <c r="AU881" s="211"/>
      <c r="AV881" s="211"/>
      <c r="AW881" s="211"/>
      <c r="AX881" s="211"/>
      <c r="AY881" s="211"/>
      <c r="AZ881" s="211"/>
      <c r="BA881" s="211"/>
      <c r="BB881" s="211"/>
      <c r="BC881" s="211"/>
      <c r="BD881" s="211"/>
      <c r="BE881" s="211"/>
      <c r="BF881" s="211"/>
      <c r="BG881" s="211"/>
      <c r="BH881" s="211"/>
      <c r="BI881" s="211"/>
      <c r="BJ881" s="211"/>
      <c r="BK881" s="211"/>
      <c r="BL881" s="211"/>
      <c r="BM881" s="211"/>
      <c r="BN881" s="211"/>
      <c r="BO881" s="211"/>
      <c r="BP881" s="211"/>
      <c r="BQ881" s="211"/>
      <c r="BR881" s="211"/>
      <c r="BS881" s="211"/>
      <c r="BT881" s="42"/>
      <c r="BU881" s="42"/>
      <c r="BV881" s="42"/>
      <c r="BW881" s="42"/>
      <c r="BX881" s="42"/>
    </row>
    <row r="882" spans="1:76" s="331" customFormat="1" ht="19.899999999999999" customHeight="1">
      <c r="A882" s="195"/>
      <c r="B882" s="426"/>
      <c r="C882" s="107" t="s">
        <v>1406</v>
      </c>
      <c r="D882" s="107" t="s">
        <v>1407</v>
      </c>
      <c r="E882" s="107" t="s">
        <v>65</v>
      </c>
      <c r="F882" s="107" t="s">
        <v>1884</v>
      </c>
      <c r="G882" s="107"/>
      <c r="H882" s="108" t="s">
        <v>1404</v>
      </c>
      <c r="I882" s="956" t="s">
        <v>351</v>
      </c>
      <c r="J882" s="107" t="s">
        <v>71</v>
      </c>
      <c r="K882" s="107" t="s">
        <v>27</v>
      </c>
      <c r="L882" s="84">
        <v>2</v>
      </c>
      <c r="M882" s="88">
        <v>2</v>
      </c>
      <c r="N882" s="53">
        <v>1020</v>
      </c>
      <c r="O882" s="84">
        <v>55</v>
      </c>
      <c r="P882" s="84" t="s">
        <v>45</v>
      </c>
      <c r="Q882" s="132">
        <v>0.13</v>
      </c>
      <c r="R882" s="470">
        <v>1031.22</v>
      </c>
      <c r="S882" s="692"/>
      <c r="T882" s="211"/>
      <c r="U882" s="211"/>
      <c r="V882" s="211"/>
      <c r="W882" s="211"/>
      <c r="X882" s="211"/>
      <c r="Y882" s="211"/>
      <c r="Z882" s="211"/>
      <c r="AA882" s="211"/>
      <c r="AB882" s="211"/>
      <c r="AC882" s="211"/>
      <c r="AD882" s="211"/>
      <c r="AE882" s="211"/>
      <c r="AF882" s="211"/>
      <c r="AG882" s="211"/>
      <c r="AH882" s="211"/>
      <c r="AI882" s="211"/>
      <c r="AJ882" s="211"/>
      <c r="AK882" s="211"/>
      <c r="AL882" s="211"/>
      <c r="AM882" s="211"/>
      <c r="AN882" s="211"/>
      <c r="AO882" s="211"/>
      <c r="AP882" s="211"/>
      <c r="AQ882" s="211"/>
      <c r="AR882" s="211"/>
      <c r="AS882" s="211"/>
      <c r="AT882" s="211"/>
      <c r="AU882" s="211"/>
      <c r="AV882" s="211"/>
      <c r="AW882" s="211"/>
      <c r="AX882" s="211"/>
      <c r="AY882" s="211"/>
      <c r="AZ882" s="211"/>
      <c r="BA882" s="211"/>
      <c r="BB882" s="211"/>
      <c r="BC882" s="211"/>
      <c r="BD882" s="211"/>
      <c r="BE882" s="211"/>
      <c r="BF882" s="211"/>
      <c r="BG882" s="211"/>
      <c r="BH882" s="211"/>
      <c r="BI882" s="211"/>
      <c r="BJ882" s="211"/>
      <c r="BK882" s="211"/>
      <c r="BL882" s="211"/>
      <c r="BM882" s="211"/>
      <c r="BN882" s="211"/>
      <c r="BO882" s="211"/>
      <c r="BP882" s="211"/>
      <c r="BQ882" s="211"/>
      <c r="BR882" s="211"/>
      <c r="BS882" s="211"/>
      <c r="BT882" s="42"/>
      <c r="BU882" s="42"/>
      <c r="BV882" s="42"/>
      <c r="BW882" s="42"/>
      <c r="BX882" s="42"/>
    </row>
    <row r="883" spans="1:76" s="331" customFormat="1" ht="19.899999999999999" customHeight="1">
      <c r="A883" s="195"/>
      <c r="B883" s="426"/>
      <c r="C883" s="107" t="s">
        <v>1408</v>
      </c>
      <c r="D883" s="107" t="s">
        <v>1409</v>
      </c>
      <c r="E883" s="107" t="s">
        <v>65</v>
      </c>
      <c r="F883" s="107" t="s">
        <v>1884</v>
      </c>
      <c r="G883" s="107"/>
      <c r="H883" s="108" t="s">
        <v>1404</v>
      </c>
      <c r="I883" s="956" t="s">
        <v>351</v>
      </c>
      <c r="J883" s="107" t="s">
        <v>71</v>
      </c>
      <c r="K883" s="107" t="s">
        <v>27</v>
      </c>
      <c r="L883" s="84">
        <v>2</v>
      </c>
      <c r="M883" s="88">
        <v>3</v>
      </c>
      <c r="N883" s="53">
        <v>1955.3</v>
      </c>
      <c r="O883" s="84">
        <v>55</v>
      </c>
      <c r="P883" s="84" t="s">
        <v>44</v>
      </c>
      <c r="Q883" s="84" t="s">
        <v>49</v>
      </c>
      <c r="R883" s="470">
        <v>1976.8083000000001</v>
      </c>
      <c r="S883" s="692"/>
      <c r="T883" s="211"/>
      <c r="U883" s="211"/>
      <c r="V883" s="211"/>
      <c r="W883" s="211"/>
      <c r="X883" s="211"/>
      <c r="Y883" s="211"/>
      <c r="Z883" s="211"/>
      <c r="AA883" s="211"/>
      <c r="AB883" s="211"/>
      <c r="AC883" s="211"/>
      <c r="AD883" s="211"/>
      <c r="AE883" s="211"/>
      <c r="AF883" s="211"/>
      <c r="AG883" s="211"/>
      <c r="AH883" s="211"/>
      <c r="AI883" s="211"/>
      <c r="AJ883" s="211"/>
      <c r="AK883" s="211"/>
      <c r="AL883" s="211"/>
      <c r="AM883" s="211"/>
      <c r="AN883" s="211"/>
      <c r="AO883" s="211"/>
      <c r="AP883" s="211"/>
      <c r="AQ883" s="211"/>
      <c r="AR883" s="211"/>
      <c r="AS883" s="211"/>
      <c r="AT883" s="211"/>
      <c r="AU883" s="211"/>
      <c r="AV883" s="211"/>
      <c r="AW883" s="211"/>
      <c r="AX883" s="211"/>
      <c r="AY883" s="211"/>
      <c r="AZ883" s="211"/>
      <c r="BA883" s="211"/>
      <c r="BB883" s="211"/>
      <c r="BC883" s="211"/>
      <c r="BD883" s="211"/>
      <c r="BE883" s="211"/>
      <c r="BF883" s="211"/>
      <c r="BG883" s="211"/>
      <c r="BH883" s="211"/>
      <c r="BI883" s="211"/>
      <c r="BJ883" s="211"/>
      <c r="BK883" s="211"/>
      <c r="BL883" s="211"/>
      <c r="BM883" s="211"/>
      <c r="BN883" s="211"/>
      <c r="BO883" s="211"/>
      <c r="BP883" s="211"/>
      <c r="BQ883" s="211"/>
      <c r="BR883" s="211"/>
      <c r="BS883" s="211"/>
      <c r="BT883" s="42"/>
      <c r="BU883" s="42"/>
      <c r="BV883" s="42"/>
      <c r="BW883" s="42"/>
      <c r="BX883" s="42"/>
    </row>
    <row r="884" spans="1:76" s="331" customFormat="1" ht="19.899999999999999" customHeight="1">
      <c r="A884" s="195"/>
      <c r="B884" s="426"/>
      <c r="C884" s="107" t="s">
        <v>1410</v>
      </c>
      <c r="D884" s="107" t="s">
        <v>1411</v>
      </c>
      <c r="E884" s="107" t="s">
        <v>65</v>
      </c>
      <c r="F884" s="107" t="s">
        <v>1884</v>
      </c>
      <c r="G884" s="107"/>
      <c r="H884" s="108" t="s">
        <v>1404</v>
      </c>
      <c r="I884" s="956" t="s">
        <v>351</v>
      </c>
      <c r="J884" s="107" t="s">
        <v>71</v>
      </c>
      <c r="K884" s="107" t="s">
        <v>27</v>
      </c>
      <c r="L884" s="84">
        <v>2</v>
      </c>
      <c r="M884" s="88">
        <v>4</v>
      </c>
      <c r="N884" s="53">
        <v>1836</v>
      </c>
      <c r="O884" s="84">
        <v>55</v>
      </c>
      <c r="P884" s="84" t="s">
        <v>45</v>
      </c>
      <c r="Q884" s="132">
        <v>0.13</v>
      </c>
      <c r="R884" s="470">
        <v>1856.1959999999999</v>
      </c>
      <c r="S884" s="692"/>
      <c r="T884" s="211"/>
      <c r="U884" s="211"/>
      <c r="V884" s="211"/>
      <c r="W884" s="211"/>
      <c r="X884" s="211"/>
      <c r="Y884" s="211"/>
      <c r="Z884" s="211"/>
      <c r="AA884" s="211"/>
      <c r="AB884" s="211"/>
      <c r="AC884" s="211"/>
      <c r="AD884" s="211"/>
      <c r="AE884" s="211"/>
      <c r="AF884" s="211"/>
      <c r="AG884" s="211"/>
      <c r="AH884" s="211"/>
      <c r="AI884" s="211"/>
      <c r="AJ884" s="211"/>
      <c r="AK884" s="211"/>
      <c r="AL884" s="211"/>
      <c r="AM884" s="211"/>
      <c r="AN884" s="211"/>
      <c r="AO884" s="211"/>
      <c r="AP884" s="211"/>
      <c r="AQ884" s="211"/>
      <c r="AR884" s="211"/>
      <c r="AS884" s="211"/>
      <c r="AT884" s="211"/>
      <c r="AU884" s="211"/>
      <c r="AV884" s="211"/>
      <c r="AW884" s="211"/>
      <c r="AX884" s="211"/>
      <c r="AY884" s="211"/>
      <c r="AZ884" s="211"/>
      <c r="BA884" s="211"/>
      <c r="BB884" s="211"/>
      <c r="BC884" s="211"/>
      <c r="BD884" s="211"/>
      <c r="BE884" s="211"/>
      <c r="BF884" s="211"/>
      <c r="BG884" s="211"/>
      <c r="BH884" s="211"/>
      <c r="BI884" s="211"/>
      <c r="BJ884" s="211"/>
      <c r="BK884" s="211"/>
      <c r="BL884" s="211"/>
      <c r="BM884" s="211"/>
      <c r="BN884" s="211"/>
      <c r="BO884" s="211"/>
      <c r="BP884" s="211"/>
      <c r="BQ884" s="211"/>
      <c r="BR884" s="211"/>
      <c r="BS884" s="211"/>
      <c r="BT884" s="42"/>
      <c r="BU884" s="42"/>
      <c r="BV884" s="42"/>
      <c r="BW884" s="42"/>
      <c r="BX884" s="42"/>
    </row>
    <row r="885" spans="1:76" s="331" customFormat="1" ht="19.899999999999999" customHeight="1">
      <c r="A885" s="195"/>
      <c r="B885" s="426"/>
      <c r="C885" s="107" t="s">
        <v>1412</v>
      </c>
      <c r="D885" s="107" t="s">
        <v>1413</v>
      </c>
      <c r="E885" s="107" t="s">
        <v>65</v>
      </c>
      <c r="F885" s="107" t="s">
        <v>1884</v>
      </c>
      <c r="G885" s="107"/>
      <c r="H885" s="108" t="s">
        <v>1404</v>
      </c>
      <c r="I885" s="956" t="s">
        <v>351</v>
      </c>
      <c r="J885" s="107" t="s">
        <v>71</v>
      </c>
      <c r="K885" s="107" t="s">
        <v>27</v>
      </c>
      <c r="L885" s="84">
        <v>2</v>
      </c>
      <c r="M885" s="88">
        <v>5</v>
      </c>
      <c r="N885" s="53">
        <v>1020</v>
      </c>
      <c r="O885" s="84">
        <v>55</v>
      </c>
      <c r="P885" s="84" t="s">
        <v>45</v>
      </c>
      <c r="Q885" s="132">
        <v>0.13</v>
      </c>
      <c r="R885" s="470">
        <v>1031.22</v>
      </c>
      <c r="S885" s="692"/>
      <c r="T885" s="211"/>
      <c r="U885" s="211"/>
      <c r="V885" s="211"/>
      <c r="W885" s="211"/>
      <c r="X885" s="211"/>
      <c r="Y885" s="211"/>
      <c r="Z885" s="211"/>
      <c r="AA885" s="211"/>
      <c r="AB885" s="211"/>
      <c r="AC885" s="211"/>
      <c r="AD885" s="211"/>
      <c r="AE885" s="211"/>
      <c r="AF885" s="211"/>
      <c r="AG885" s="211"/>
      <c r="AH885" s="211"/>
      <c r="AI885" s="211"/>
      <c r="AJ885" s="211"/>
      <c r="AK885" s="211"/>
      <c r="AL885" s="211"/>
      <c r="AM885" s="211"/>
      <c r="AN885" s="211"/>
      <c r="AO885" s="211"/>
      <c r="AP885" s="211"/>
      <c r="AQ885" s="211"/>
      <c r="AR885" s="211"/>
      <c r="AS885" s="211"/>
      <c r="AT885" s="211"/>
      <c r="AU885" s="211"/>
      <c r="AV885" s="211"/>
      <c r="AW885" s="211"/>
      <c r="AX885" s="211"/>
      <c r="AY885" s="211"/>
      <c r="AZ885" s="211"/>
      <c r="BA885" s="211"/>
      <c r="BB885" s="211"/>
      <c r="BC885" s="211"/>
      <c r="BD885" s="211"/>
      <c r="BE885" s="211"/>
      <c r="BF885" s="211"/>
      <c r="BG885" s="211"/>
      <c r="BH885" s="211"/>
      <c r="BI885" s="211"/>
      <c r="BJ885" s="211"/>
      <c r="BK885" s="211"/>
      <c r="BL885" s="211"/>
      <c r="BM885" s="211"/>
      <c r="BN885" s="211"/>
      <c r="BO885" s="211"/>
      <c r="BP885" s="211"/>
      <c r="BQ885" s="211"/>
      <c r="BR885" s="211"/>
      <c r="BS885" s="211"/>
      <c r="BT885" s="42"/>
      <c r="BU885" s="42"/>
      <c r="BV885" s="42"/>
      <c r="BW885" s="42"/>
      <c r="BX885" s="42"/>
    </row>
    <row r="886" spans="1:76" s="331" customFormat="1" ht="19.899999999999999" customHeight="1">
      <c r="A886" s="195"/>
      <c r="B886" s="426"/>
      <c r="C886" s="107" t="s">
        <v>1414</v>
      </c>
      <c r="D886" s="107" t="s">
        <v>1415</v>
      </c>
      <c r="E886" s="107" t="s">
        <v>65</v>
      </c>
      <c r="F886" s="107" t="s">
        <v>1884</v>
      </c>
      <c r="G886" s="107"/>
      <c r="H886" s="108" t="s">
        <v>1404</v>
      </c>
      <c r="I886" s="956" t="s">
        <v>351</v>
      </c>
      <c r="J886" s="107" t="s">
        <v>71</v>
      </c>
      <c r="K886" s="107" t="s">
        <v>27</v>
      </c>
      <c r="L886" s="84">
        <v>2</v>
      </c>
      <c r="M886" s="88">
        <v>6</v>
      </c>
      <c r="N886" s="53">
        <v>1955.3</v>
      </c>
      <c r="O886" s="84">
        <v>55</v>
      </c>
      <c r="P886" s="84" t="s">
        <v>45</v>
      </c>
      <c r="Q886" s="132">
        <v>0.13</v>
      </c>
      <c r="R886" s="470">
        <v>1976.8083000000001</v>
      </c>
      <c r="S886" s="692"/>
      <c r="T886" s="211"/>
      <c r="U886" s="211"/>
      <c r="V886" s="211"/>
      <c r="W886" s="211"/>
      <c r="X886" s="211"/>
      <c r="Y886" s="211"/>
      <c r="Z886" s="211"/>
      <c r="AA886" s="211"/>
      <c r="AB886" s="211"/>
      <c r="AC886" s="211"/>
      <c r="AD886" s="211"/>
      <c r="AE886" s="211"/>
      <c r="AF886" s="211"/>
      <c r="AG886" s="211"/>
      <c r="AH886" s="211"/>
      <c r="AI886" s="211"/>
      <c r="AJ886" s="211"/>
      <c r="AK886" s="211"/>
      <c r="AL886" s="211"/>
      <c r="AM886" s="211"/>
      <c r="AN886" s="211"/>
      <c r="AO886" s="211"/>
      <c r="AP886" s="211"/>
      <c r="AQ886" s="211"/>
      <c r="AR886" s="211"/>
      <c r="AS886" s="211"/>
      <c r="AT886" s="211"/>
      <c r="AU886" s="211"/>
      <c r="AV886" s="211"/>
      <c r="AW886" s="211"/>
      <c r="AX886" s="211"/>
      <c r="AY886" s="211"/>
      <c r="AZ886" s="211"/>
      <c r="BA886" s="211"/>
      <c r="BB886" s="211"/>
      <c r="BC886" s="211"/>
      <c r="BD886" s="211"/>
      <c r="BE886" s="211"/>
      <c r="BF886" s="211"/>
      <c r="BG886" s="211"/>
      <c r="BH886" s="211"/>
      <c r="BI886" s="211"/>
      <c r="BJ886" s="211"/>
      <c r="BK886" s="211"/>
      <c r="BL886" s="211"/>
      <c r="BM886" s="211"/>
      <c r="BN886" s="211"/>
      <c r="BO886" s="211"/>
      <c r="BP886" s="211"/>
      <c r="BQ886" s="211"/>
      <c r="BR886" s="211"/>
      <c r="BS886" s="211"/>
      <c r="BT886" s="42"/>
      <c r="BU886" s="42"/>
      <c r="BV886" s="42"/>
      <c r="BW886" s="42"/>
      <c r="BX886" s="42"/>
    </row>
    <row r="887" spans="1:76" s="331" customFormat="1" ht="19.899999999999999" customHeight="1">
      <c r="A887" s="195"/>
      <c r="B887" s="426"/>
      <c r="C887" s="107" t="s">
        <v>1416</v>
      </c>
      <c r="D887" s="107" t="s">
        <v>1417</v>
      </c>
      <c r="E887" s="107" t="s">
        <v>65</v>
      </c>
      <c r="F887" s="107" t="s">
        <v>1884</v>
      </c>
      <c r="G887" s="107"/>
      <c r="H887" s="108" t="s">
        <v>1404</v>
      </c>
      <c r="I887" s="956" t="s">
        <v>351</v>
      </c>
      <c r="J887" s="107" t="s">
        <v>71</v>
      </c>
      <c r="K887" s="107" t="s">
        <v>27</v>
      </c>
      <c r="L887" s="84">
        <v>2</v>
      </c>
      <c r="M887" s="88">
        <v>7</v>
      </c>
      <c r="N887" s="53">
        <v>1836</v>
      </c>
      <c r="O887" s="84">
        <v>55</v>
      </c>
      <c r="P887" s="84" t="s">
        <v>45</v>
      </c>
      <c r="Q887" s="132">
        <v>0.13</v>
      </c>
      <c r="R887" s="470">
        <v>1856.1959999999999</v>
      </c>
      <c r="S887" s="692"/>
      <c r="T887" s="211"/>
      <c r="U887" s="211"/>
      <c r="V887" s="211"/>
      <c r="W887" s="211"/>
      <c r="X887" s="211"/>
      <c r="Y887" s="211"/>
      <c r="Z887" s="211"/>
      <c r="AA887" s="211"/>
      <c r="AB887" s="211"/>
      <c r="AC887" s="211"/>
      <c r="AD887" s="211"/>
      <c r="AE887" s="211"/>
      <c r="AF887" s="211"/>
      <c r="AG887" s="211"/>
      <c r="AH887" s="211"/>
      <c r="AI887" s="211"/>
      <c r="AJ887" s="211"/>
      <c r="AK887" s="211"/>
      <c r="AL887" s="211"/>
      <c r="AM887" s="211"/>
      <c r="AN887" s="211"/>
      <c r="AO887" s="211"/>
      <c r="AP887" s="211"/>
      <c r="AQ887" s="211"/>
      <c r="AR887" s="211"/>
      <c r="AS887" s="211"/>
      <c r="AT887" s="211"/>
      <c r="AU887" s="211"/>
      <c r="AV887" s="211"/>
      <c r="AW887" s="211"/>
      <c r="AX887" s="211"/>
      <c r="AY887" s="211"/>
      <c r="AZ887" s="211"/>
      <c r="BA887" s="211"/>
      <c r="BB887" s="211"/>
      <c r="BC887" s="211"/>
      <c r="BD887" s="211"/>
      <c r="BE887" s="211"/>
      <c r="BF887" s="211"/>
      <c r="BG887" s="211"/>
      <c r="BH887" s="211"/>
      <c r="BI887" s="211"/>
      <c r="BJ887" s="211"/>
      <c r="BK887" s="211"/>
      <c r="BL887" s="211"/>
      <c r="BM887" s="211"/>
      <c r="BN887" s="211"/>
      <c r="BO887" s="211"/>
      <c r="BP887" s="211"/>
      <c r="BQ887" s="211"/>
      <c r="BR887" s="211"/>
      <c r="BS887" s="211"/>
      <c r="BT887" s="42"/>
      <c r="BU887" s="42"/>
      <c r="BV887" s="42"/>
      <c r="BW887" s="42"/>
      <c r="BX887" s="42"/>
    </row>
    <row r="888" spans="1:76" s="331" customFormat="1" ht="19.899999999999999" customHeight="1">
      <c r="A888" s="195"/>
      <c r="B888" s="426"/>
      <c r="C888" s="107" t="s">
        <v>1418</v>
      </c>
      <c r="D888" s="107" t="s">
        <v>1419</v>
      </c>
      <c r="E888" s="107" t="s">
        <v>65</v>
      </c>
      <c r="F888" s="107" t="s">
        <v>1884</v>
      </c>
      <c r="G888" s="107"/>
      <c r="H888" s="108" t="s">
        <v>1404</v>
      </c>
      <c r="I888" s="956" t="s">
        <v>351</v>
      </c>
      <c r="J888" s="107" t="s">
        <v>71</v>
      </c>
      <c r="K888" s="107" t="s">
        <v>27</v>
      </c>
      <c r="L888" s="84">
        <v>2</v>
      </c>
      <c r="M888" s="88">
        <v>8</v>
      </c>
      <c r="N888" s="53">
        <v>1020</v>
      </c>
      <c r="O888" s="84">
        <v>55</v>
      </c>
      <c r="P888" s="84" t="s">
        <v>44</v>
      </c>
      <c r="Q888" s="84" t="s">
        <v>49</v>
      </c>
      <c r="R888" s="470">
        <v>1031.22</v>
      </c>
      <c r="S888" s="692"/>
      <c r="T888" s="211"/>
      <c r="U888" s="211"/>
      <c r="V888" s="211"/>
      <c r="W888" s="211"/>
      <c r="X888" s="211"/>
      <c r="Y888" s="211"/>
      <c r="Z888" s="211"/>
      <c r="AA888" s="211"/>
      <c r="AB888" s="211"/>
      <c r="AC888" s="211"/>
      <c r="AD888" s="211"/>
      <c r="AE888" s="211"/>
      <c r="AF888" s="211"/>
      <c r="AG888" s="211"/>
      <c r="AH888" s="211"/>
      <c r="AI888" s="211"/>
      <c r="AJ888" s="211"/>
      <c r="AK888" s="211"/>
      <c r="AL888" s="211"/>
      <c r="AM888" s="211"/>
      <c r="AN888" s="211"/>
      <c r="AO888" s="211"/>
      <c r="AP888" s="211"/>
      <c r="AQ888" s="211"/>
      <c r="AR888" s="211"/>
      <c r="AS888" s="211"/>
      <c r="AT888" s="211"/>
      <c r="AU888" s="211"/>
      <c r="AV888" s="211"/>
      <c r="AW888" s="211"/>
      <c r="AX888" s="211"/>
      <c r="AY888" s="211"/>
      <c r="AZ888" s="211"/>
      <c r="BA888" s="211"/>
      <c r="BB888" s="211"/>
      <c r="BC888" s="211"/>
      <c r="BD888" s="211"/>
      <c r="BE888" s="211"/>
      <c r="BF888" s="211"/>
      <c r="BG888" s="211"/>
      <c r="BH888" s="211"/>
      <c r="BI888" s="211"/>
      <c r="BJ888" s="211"/>
      <c r="BK888" s="211"/>
      <c r="BL888" s="211"/>
      <c r="BM888" s="211"/>
      <c r="BN888" s="211"/>
      <c r="BO888" s="211"/>
      <c r="BP888" s="211"/>
      <c r="BQ888" s="211"/>
      <c r="BR888" s="211"/>
      <c r="BS888" s="211"/>
      <c r="BT888" s="42"/>
      <c r="BU888" s="42"/>
      <c r="BV888" s="42"/>
      <c r="BW888" s="42"/>
      <c r="BX888" s="42"/>
    </row>
    <row r="889" spans="1:76" s="331" customFormat="1" ht="19.899999999999999" customHeight="1" thickBot="1">
      <c r="A889" s="195"/>
      <c r="B889" s="410"/>
      <c r="C889" s="460" t="s">
        <v>1420</v>
      </c>
      <c r="D889" s="460" t="s">
        <v>1421</v>
      </c>
      <c r="E889" s="460" t="s">
        <v>65</v>
      </c>
      <c r="F889" s="460" t="s">
        <v>1884</v>
      </c>
      <c r="G889" s="460"/>
      <c r="H889" s="737" t="s">
        <v>1404</v>
      </c>
      <c r="I889" s="956" t="s">
        <v>351</v>
      </c>
      <c r="J889" s="460" t="s">
        <v>71</v>
      </c>
      <c r="K889" s="460" t="s">
        <v>27</v>
      </c>
      <c r="L889" s="413">
        <v>2</v>
      </c>
      <c r="M889" s="414">
        <v>9</v>
      </c>
      <c r="N889" s="361">
        <v>1716</v>
      </c>
      <c r="O889" s="413">
        <v>55</v>
      </c>
      <c r="P889" s="413" t="s">
        <v>22</v>
      </c>
      <c r="Q889" s="413"/>
      <c r="R889" s="472">
        <v>1734.876</v>
      </c>
      <c r="S889" s="692">
        <f>SUM(R881:R889)</f>
        <v>14350.740599999999</v>
      </c>
      <c r="T889" s="211"/>
      <c r="U889" s="211"/>
      <c r="V889" s="211"/>
      <c r="W889" s="211"/>
      <c r="X889" s="211"/>
      <c r="Y889" s="211"/>
      <c r="Z889" s="211"/>
      <c r="AA889" s="211"/>
      <c r="AB889" s="211"/>
      <c r="AC889" s="211"/>
      <c r="AD889" s="211"/>
      <c r="AE889" s="211"/>
      <c r="AF889" s="211"/>
      <c r="AG889" s="211"/>
      <c r="AH889" s="211"/>
      <c r="AI889" s="211"/>
      <c r="AJ889" s="211"/>
      <c r="AK889" s="211"/>
      <c r="AL889" s="211"/>
      <c r="AM889" s="211"/>
      <c r="AN889" s="211"/>
      <c r="AO889" s="211"/>
      <c r="AP889" s="211"/>
      <c r="AQ889" s="211"/>
      <c r="AR889" s="211"/>
      <c r="AS889" s="211"/>
      <c r="AT889" s="211"/>
      <c r="AU889" s="211"/>
      <c r="AV889" s="211"/>
      <c r="AW889" s="211"/>
      <c r="AX889" s="211"/>
      <c r="AY889" s="211"/>
      <c r="AZ889" s="211"/>
      <c r="BA889" s="211"/>
      <c r="BB889" s="211"/>
      <c r="BC889" s="211"/>
      <c r="BD889" s="211"/>
      <c r="BE889" s="211"/>
      <c r="BF889" s="211"/>
      <c r="BG889" s="211"/>
      <c r="BH889" s="211"/>
      <c r="BI889" s="211"/>
      <c r="BJ889" s="211"/>
      <c r="BK889" s="211"/>
      <c r="BL889" s="211"/>
      <c r="BM889" s="211"/>
      <c r="BN889" s="211"/>
      <c r="BO889" s="211"/>
      <c r="BP889" s="211"/>
      <c r="BQ889" s="211"/>
      <c r="BR889" s="211"/>
      <c r="BS889" s="211"/>
      <c r="BT889" s="42"/>
      <c r="BU889" s="42"/>
      <c r="BV889" s="42"/>
      <c r="BW889" s="42"/>
      <c r="BX889" s="42"/>
    </row>
    <row r="890" spans="1:76" s="331" customFormat="1" ht="19.899999999999999" customHeight="1">
      <c r="B890" s="446">
        <v>156</v>
      </c>
      <c r="C890" s="744" t="s">
        <v>457</v>
      </c>
      <c r="D890" s="744" t="s">
        <v>458</v>
      </c>
      <c r="E890" s="744" t="s">
        <v>455</v>
      </c>
      <c r="F890" s="744" t="s">
        <v>211</v>
      </c>
      <c r="G890" s="744">
        <v>2</v>
      </c>
      <c r="H890" s="745" t="s">
        <v>1844</v>
      </c>
      <c r="I890" s="746" t="s">
        <v>1845</v>
      </c>
      <c r="J890" s="744" t="s">
        <v>352</v>
      </c>
      <c r="K890" s="744" t="s">
        <v>27</v>
      </c>
      <c r="L890" s="449">
        <v>2</v>
      </c>
      <c r="M890" s="450">
        <v>1</v>
      </c>
      <c r="N890" s="451">
        <v>1944</v>
      </c>
      <c r="O890" s="449" t="s">
        <v>40</v>
      </c>
      <c r="P890" s="449" t="s">
        <v>28</v>
      </c>
      <c r="Q890" s="452">
        <v>0.1</v>
      </c>
      <c r="R890" s="453">
        <v>1962.6634429999999</v>
      </c>
      <c r="S890" s="552"/>
      <c r="T890" s="216"/>
      <c r="U890" s="216"/>
      <c r="V890" s="216"/>
      <c r="W890" s="216"/>
      <c r="X890" s="216"/>
      <c r="Y890" s="216"/>
      <c r="Z890" s="216"/>
      <c r="AA890" s="216"/>
      <c r="AB890" s="216"/>
      <c r="AC890" s="216"/>
      <c r="AD890" s="216"/>
      <c r="AE890" s="216"/>
      <c r="AF890" s="216"/>
      <c r="AG890" s="216"/>
      <c r="AH890" s="216"/>
      <c r="AI890" s="216"/>
      <c r="AJ890" s="216"/>
      <c r="AK890" s="216"/>
      <c r="AL890" s="216"/>
      <c r="AM890" s="216"/>
      <c r="AN890" s="216"/>
      <c r="AO890" s="216"/>
      <c r="AP890" s="216"/>
      <c r="AQ890" s="216"/>
      <c r="AR890" s="216"/>
      <c r="AS890" s="216"/>
      <c r="AT890" s="216"/>
      <c r="AU890" s="216"/>
      <c r="AV890" s="216"/>
      <c r="AW890" s="216"/>
      <c r="AX890" s="216"/>
      <c r="AY890" s="216"/>
      <c r="AZ890" s="216"/>
      <c r="BA890" s="216"/>
      <c r="BB890" s="216"/>
      <c r="BC890" s="216"/>
      <c r="BD890" s="216"/>
      <c r="BE890" s="216"/>
      <c r="BF890" s="216"/>
      <c r="BG890" s="216"/>
      <c r="BH890" s="216"/>
      <c r="BI890" s="216"/>
      <c r="BJ890" s="216"/>
      <c r="BK890" s="216"/>
      <c r="BL890" s="216"/>
      <c r="BM890" s="216"/>
      <c r="BN890" s="216"/>
      <c r="BO890" s="216"/>
      <c r="BP890" s="216"/>
      <c r="BQ890" s="216"/>
      <c r="BR890" s="216"/>
      <c r="BS890" s="216"/>
      <c r="BT890" s="217"/>
      <c r="BU890" s="217"/>
      <c r="BV890" s="217"/>
      <c r="BW890" s="217"/>
      <c r="BX890" s="217"/>
    </row>
    <row r="891" spans="1:76" s="331" customFormat="1" ht="19.899999999999999" customHeight="1">
      <c r="B891" s="389"/>
      <c r="C891" s="202" t="s">
        <v>459</v>
      </c>
      <c r="D891" s="202" t="s">
        <v>460</v>
      </c>
      <c r="E891" s="202" t="s">
        <v>455</v>
      </c>
      <c r="F891" s="202" t="s">
        <v>211</v>
      </c>
      <c r="G891" s="202">
        <v>2</v>
      </c>
      <c r="H891" s="203" t="s">
        <v>1844</v>
      </c>
      <c r="I891" s="956" t="s">
        <v>351</v>
      </c>
      <c r="J891" s="202" t="s">
        <v>352</v>
      </c>
      <c r="K891" s="202" t="s">
        <v>27</v>
      </c>
      <c r="L891" s="73">
        <v>2</v>
      </c>
      <c r="M891" s="281">
        <v>2</v>
      </c>
      <c r="N891" s="262">
        <v>480</v>
      </c>
      <c r="O891" s="73" t="s">
        <v>40</v>
      </c>
      <c r="P891" s="73" t="s">
        <v>44</v>
      </c>
      <c r="Q891" s="282">
        <v>0.05</v>
      </c>
      <c r="R891" s="454">
        <v>484.60825699999998</v>
      </c>
      <c r="S891" s="552"/>
      <c r="T891" s="216"/>
      <c r="U891" s="216"/>
      <c r="V891" s="216"/>
      <c r="W891" s="216"/>
      <c r="X891" s="216"/>
      <c r="Y891" s="216"/>
      <c r="Z891" s="216"/>
      <c r="AA891" s="216"/>
      <c r="AB891" s="216"/>
      <c r="AC891" s="216"/>
      <c r="AD891" s="216"/>
      <c r="AE891" s="216"/>
      <c r="AF891" s="216"/>
      <c r="AG891" s="216"/>
      <c r="AH891" s="216"/>
      <c r="AI891" s="216"/>
      <c r="AJ891" s="216"/>
      <c r="AK891" s="216"/>
      <c r="AL891" s="216"/>
      <c r="AM891" s="216"/>
      <c r="AN891" s="216"/>
      <c r="AO891" s="216"/>
      <c r="AP891" s="216"/>
      <c r="AQ891" s="216"/>
      <c r="AR891" s="216"/>
      <c r="AS891" s="216"/>
      <c r="AT891" s="216"/>
      <c r="AU891" s="216"/>
      <c r="AV891" s="216"/>
      <c r="AW891" s="216"/>
      <c r="AX891" s="216"/>
      <c r="AY891" s="216"/>
      <c r="AZ891" s="216"/>
      <c r="BA891" s="216"/>
      <c r="BB891" s="216"/>
      <c r="BC891" s="216"/>
      <c r="BD891" s="216"/>
      <c r="BE891" s="216"/>
      <c r="BF891" s="216"/>
      <c r="BG891" s="216"/>
      <c r="BH891" s="216"/>
      <c r="BI891" s="216"/>
      <c r="BJ891" s="216"/>
      <c r="BK891" s="216"/>
      <c r="BL891" s="216"/>
      <c r="BM891" s="216"/>
      <c r="BN891" s="216"/>
      <c r="BO891" s="216"/>
      <c r="BP891" s="216"/>
      <c r="BQ891" s="216"/>
      <c r="BR891" s="216"/>
      <c r="BS891" s="216"/>
      <c r="BT891" s="217"/>
      <c r="BU891" s="217"/>
      <c r="BV891" s="217"/>
      <c r="BW891" s="217"/>
      <c r="BX891" s="217"/>
    </row>
    <row r="892" spans="1:76" s="331" customFormat="1" ht="19.899999999999999" customHeight="1" thickBot="1">
      <c r="B892" s="390"/>
      <c r="C892" s="747" t="s">
        <v>453</v>
      </c>
      <c r="D892" s="747" t="s">
        <v>454</v>
      </c>
      <c r="E892" s="747" t="s">
        <v>455</v>
      </c>
      <c r="F892" s="747" t="s">
        <v>211</v>
      </c>
      <c r="G892" s="747">
        <v>2</v>
      </c>
      <c r="H892" s="748" t="s">
        <v>1844</v>
      </c>
      <c r="I892" s="956" t="s">
        <v>351</v>
      </c>
      <c r="J892" s="747" t="s">
        <v>352</v>
      </c>
      <c r="K892" s="747" t="s">
        <v>370</v>
      </c>
      <c r="L892" s="747" t="s">
        <v>20</v>
      </c>
      <c r="M892" s="747" t="s">
        <v>25</v>
      </c>
      <c r="N892" s="749">
        <v>5.0999999999999996</v>
      </c>
      <c r="O892" s="747" t="s">
        <v>456</v>
      </c>
      <c r="P892" s="398" t="s">
        <v>22</v>
      </c>
      <c r="Q892" s="399"/>
      <c r="R892" s="441">
        <v>5.1561000000000003</v>
      </c>
      <c r="S892" s="552">
        <f>SUM(R890:R892)</f>
        <v>2452.4277999999999</v>
      </c>
      <c r="T892" s="216"/>
      <c r="U892" s="216"/>
      <c r="V892" s="216"/>
      <c r="W892" s="216"/>
      <c r="X892" s="216"/>
      <c r="Y892" s="216"/>
      <c r="Z892" s="216"/>
      <c r="AA892" s="216"/>
      <c r="AB892" s="216"/>
      <c r="AC892" s="216"/>
      <c r="AD892" s="216"/>
      <c r="AE892" s="216"/>
      <c r="AF892" s="216"/>
      <c r="AG892" s="216"/>
      <c r="AH892" s="216"/>
      <c r="AI892" s="216"/>
      <c r="AJ892" s="216"/>
      <c r="AK892" s="216"/>
      <c r="AL892" s="216"/>
      <c r="AM892" s="216"/>
      <c r="AN892" s="216"/>
      <c r="AO892" s="216"/>
      <c r="AP892" s="216"/>
      <c r="AQ892" s="216"/>
      <c r="AR892" s="216"/>
      <c r="AS892" s="216"/>
      <c r="AT892" s="216"/>
      <c r="AU892" s="216"/>
      <c r="AV892" s="216"/>
      <c r="AW892" s="216"/>
      <c r="AX892" s="216"/>
      <c r="AY892" s="216"/>
      <c r="AZ892" s="216"/>
      <c r="BA892" s="216"/>
      <c r="BB892" s="216"/>
      <c r="BC892" s="216"/>
      <c r="BD892" s="216"/>
      <c r="BE892" s="216"/>
      <c r="BF892" s="216"/>
      <c r="BG892" s="216"/>
      <c r="BH892" s="216"/>
      <c r="BI892" s="216"/>
      <c r="BJ892" s="216"/>
      <c r="BK892" s="216"/>
      <c r="BL892" s="216"/>
      <c r="BM892" s="216"/>
      <c r="BN892" s="216"/>
      <c r="BO892" s="216"/>
      <c r="BP892" s="216"/>
      <c r="BQ892" s="216"/>
      <c r="BR892" s="216"/>
      <c r="BS892" s="216"/>
      <c r="BT892" s="217"/>
      <c r="BU892" s="217"/>
      <c r="BV892" s="217"/>
      <c r="BW892" s="217"/>
      <c r="BX892" s="217"/>
    </row>
    <row r="893" spans="1:76" s="331" customFormat="1" ht="19.899999999999999" customHeight="1" thickBot="1">
      <c r="A893" s="195"/>
      <c r="B893" s="738">
        <v>157</v>
      </c>
      <c r="C893" s="739" t="s">
        <v>1422</v>
      </c>
      <c r="D893" s="739" t="s">
        <v>1423</v>
      </c>
      <c r="E893" s="739" t="s">
        <v>455</v>
      </c>
      <c r="F893" s="739" t="s">
        <v>1884</v>
      </c>
      <c r="G893" s="739"/>
      <c r="H893" s="740" t="s">
        <v>1424</v>
      </c>
      <c r="I893" s="509" t="s">
        <v>1425</v>
      </c>
      <c r="J893" s="739" t="s">
        <v>71</v>
      </c>
      <c r="K893" s="739" t="s">
        <v>1012</v>
      </c>
      <c r="L893" s="741">
        <v>1</v>
      </c>
      <c r="M893" s="741">
        <v>3</v>
      </c>
      <c r="N893" s="730">
        <v>856.4</v>
      </c>
      <c r="O893" s="739" t="s">
        <v>456</v>
      </c>
      <c r="P893" s="742" t="s">
        <v>37</v>
      </c>
      <c r="Q893" s="743">
        <v>0.1</v>
      </c>
      <c r="R893" s="484">
        <v>865.82040000000006</v>
      </c>
      <c r="S893" s="692">
        <f>SUM(R893)</f>
        <v>865.82040000000006</v>
      </c>
      <c r="T893" s="211"/>
      <c r="U893" s="211"/>
      <c r="V893" s="211"/>
      <c r="W893" s="211"/>
      <c r="X893" s="211"/>
      <c r="Y893" s="211"/>
      <c r="Z893" s="211"/>
      <c r="AA893" s="211"/>
      <c r="AB893" s="211"/>
      <c r="AC893" s="211"/>
      <c r="AD893" s="211"/>
      <c r="AE893" s="211"/>
      <c r="AF893" s="211"/>
      <c r="AG893" s="211"/>
      <c r="AH893" s="211"/>
      <c r="AI893" s="211"/>
      <c r="AJ893" s="211"/>
      <c r="AK893" s="211"/>
      <c r="AL893" s="211"/>
      <c r="AM893" s="211"/>
      <c r="AN893" s="211"/>
      <c r="AO893" s="211"/>
      <c r="AP893" s="211"/>
      <c r="AQ893" s="211"/>
      <c r="AR893" s="211"/>
      <c r="AS893" s="211"/>
      <c r="AT893" s="211"/>
      <c r="AU893" s="211"/>
      <c r="AV893" s="211"/>
      <c r="AW893" s="211"/>
      <c r="AX893" s="211"/>
      <c r="AY893" s="211"/>
      <c r="AZ893" s="211"/>
      <c r="BA893" s="211"/>
      <c r="BB893" s="211"/>
      <c r="BC893" s="211"/>
      <c r="BD893" s="211"/>
      <c r="BE893" s="211"/>
      <c r="BF893" s="211"/>
      <c r="BG893" s="211"/>
      <c r="BH893" s="211"/>
      <c r="BI893" s="211"/>
      <c r="BJ893" s="211"/>
      <c r="BK893" s="211"/>
      <c r="BL893" s="211"/>
      <c r="BM893" s="211"/>
      <c r="BN893" s="211"/>
      <c r="BO893" s="211"/>
      <c r="BP893" s="211"/>
      <c r="BQ893" s="211"/>
      <c r="BR893" s="211"/>
      <c r="BS893" s="211"/>
      <c r="BT893" s="42"/>
      <c r="BU893" s="42"/>
      <c r="BV893" s="42"/>
      <c r="BW893" s="42"/>
      <c r="BX893" s="42"/>
    </row>
    <row r="894" spans="1:76" s="331" customFormat="1" ht="19.899999999999999" customHeight="1">
      <c r="A894" s="195"/>
      <c r="B894" s="664"/>
      <c r="C894" s="665"/>
      <c r="D894" s="665"/>
      <c r="E894" s="665"/>
      <c r="F894" s="665"/>
      <c r="G894" s="665"/>
      <c r="H894" s="666"/>
      <c r="I894" s="400"/>
      <c r="J894" s="665"/>
      <c r="K894" s="665"/>
      <c r="L894" s="667"/>
      <c r="M894" s="667"/>
      <c r="N894" s="668"/>
      <c r="O894" s="665"/>
      <c r="P894" s="664"/>
      <c r="Q894" s="669"/>
      <c r="R894" s="474"/>
      <c r="S894" s="554"/>
      <c r="T894" s="211"/>
      <c r="U894" s="211"/>
      <c r="V894" s="211"/>
      <c r="W894" s="211"/>
      <c r="X894" s="211"/>
      <c r="Y894" s="211"/>
      <c r="Z894" s="211"/>
      <c r="AA894" s="211"/>
      <c r="AB894" s="211"/>
      <c r="AC894" s="211"/>
      <c r="AD894" s="211"/>
      <c r="AE894" s="211"/>
      <c r="AF894" s="211"/>
      <c r="AG894" s="211"/>
      <c r="AH894" s="211"/>
      <c r="AI894" s="211"/>
      <c r="AJ894" s="211"/>
      <c r="AK894" s="211"/>
      <c r="AL894" s="211"/>
      <c r="AM894" s="211"/>
      <c r="AN894" s="211"/>
      <c r="AO894" s="211"/>
      <c r="AP894" s="211"/>
      <c r="AQ894" s="211"/>
      <c r="AR894" s="211"/>
      <c r="AS894" s="211"/>
      <c r="AT894" s="211"/>
      <c r="AU894" s="211"/>
      <c r="AV894" s="211"/>
      <c r="AW894" s="211"/>
      <c r="AX894" s="211"/>
      <c r="AY894" s="211"/>
      <c r="AZ894" s="211"/>
      <c r="BA894" s="211"/>
      <c r="BB894" s="211"/>
      <c r="BC894" s="211"/>
      <c r="BD894" s="211"/>
      <c r="BE894" s="211"/>
      <c r="BF894" s="211"/>
      <c r="BG894" s="211"/>
      <c r="BH894" s="211"/>
      <c r="BI894" s="211"/>
      <c r="BJ894" s="211"/>
      <c r="BK894" s="211"/>
      <c r="BL894" s="211"/>
      <c r="BM894" s="211"/>
      <c r="BN894" s="211"/>
      <c r="BO894" s="211"/>
      <c r="BP894" s="211"/>
      <c r="BQ894" s="211"/>
      <c r="BR894" s="211"/>
      <c r="BS894" s="211"/>
      <c r="BT894" s="42"/>
      <c r="BU894" s="42"/>
      <c r="BV894" s="42"/>
      <c r="BW894" s="42"/>
      <c r="BX894" s="42"/>
    </row>
    <row r="895" spans="1:76" s="331" customFormat="1" ht="19.899999999999999" customHeight="1">
      <c r="A895" s="25"/>
      <c r="B895" s="310"/>
      <c r="C895" s="311"/>
      <c r="D895" s="311"/>
      <c r="E895" s="312"/>
      <c r="F895" s="312"/>
      <c r="G895" s="312"/>
      <c r="H895" s="311"/>
      <c r="I895" s="311"/>
      <c r="J895" s="312"/>
      <c r="K895" s="312"/>
      <c r="L895" s="312"/>
      <c r="M895" s="312"/>
      <c r="N895" s="313"/>
      <c r="O895" s="311"/>
      <c r="P895" s="312"/>
      <c r="Q895" s="314"/>
      <c r="R895" s="315"/>
      <c r="S895" s="553"/>
      <c r="T895" s="206"/>
      <c r="U895" s="206"/>
      <c r="V895" s="206"/>
      <c r="W895" s="206"/>
      <c r="X895" s="206"/>
      <c r="Y895" s="206"/>
      <c r="Z895" s="206"/>
      <c r="AA895" s="206"/>
      <c r="AB895" s="206"/>
      <c r="AC895" s="206"/>
      <c r="AD895" s="206"/>
      <c r="AE895" s="206"/>
      <c r="AF895" s="206"/>
      <c r="AG895" s="206"/>
      <c r="AH895" s="206"/>
      <c r="AI895" s="206"/>
      <c r="AJ895" s="206"/>
      <c r="AK895" s="206"/>
      <c r="AL895" s="206"/>
      <c r="AM895" s="206"/>
      <c r="AN895" s="206"/>
      <c r="AO895" s="206"/>
      <c r="AP895" s="206"/>
      <c r="AQ895" s="206"/>
      <c r="AR895" s="206"/>
      <c r="AS895" s="206"/>
      <c r="AT895" s="206"/>
      <c r="AU895" s="206"/>
      <c r="AV895" s="206"/>
      <c r="AW895" s="206"/>
      <c r="AX895" s="206"/>
      <c r="AY895" s="206"/>
      <c r="AZ895" s="206"/>
      <c r="BA895" s="206"/>
      <c r="BB895" s="206"/>
      <c r="BC895" s="206"/>
      <c r="BD895" s="206"/>
      <c r="BE895" s="206"/>
      <c r="BF895" s="206"/>
      <c r="BG895" s="206"/>
      <c r="BH895" s="206"/>
      <c r="BI895" s="206"/>
      <c r="BJ895" s="206"/>
      <c r="BK895" s="206"/>
      <c r="BL895" s="206"/>
      <c r="BM895" s="206"/>
      <c r="BN895" s="206"/>
      <c r="BO895" s="206"/>
      <c r="BP895" s="206"/>
      <c r="BQ895" s="206"/>
      <c r="BR895" s="206"/>
      <c r="BS895" s="206"/>
      <c r="BT895" s="24"/>
      <c r="BU895" s="24"/>
      <c r="BV895" s="24"/>
      <c r="BW895" s="24"/>
      <c r="BX895" s="24"/>
    </row>
    <row r="896" spans="1:76" s="206" customFormat="1" ht="19.899999999999999" customHeight="1">
      <c r="A896" s="204"/>
      <c r="B896" s="319"/>
      <c r="C896" s="311"/>
      <c r="D896" s="311"/>
      <c r="E896" s="312"/>
      <c r="F896" s="312"/>
      <c r="G896" s="976"/>
      <c r="H896" s="977"/>
      <c r="I896" s="977"/>
      <c r="J896" s="976"/>
      <c r="K896" s="976"/>
      <c r="L896" s="976"/>
      <c r="M896" s="976"/>
      <c r="N896" s="978"/>
      <c r="O896" s="977"/>
      <c r="P896" s="976"/>
      <c r="Q896" s="979"/>
      <c r="R896" s="980">
        <f>SUM(R4:R894)</f>
        <v>1414189.9059379965</v>
      </c>
      <c r="S896" s="980">
        <f>SUM(S4:S894)</f>
        <v>1414189.9059379995</v>
      </c>
      <c r="T896" s="1720"/>
    </row>
    <row r="897" spans="1:19" s="206" customFormat="1" ht="19.899999999999999" customHeight="1">
      <c r="A897" s="204"/>
      <c r="B897" s="273"/>
      <c r="C897" s="341"/>
      <c r="D897" s="341"/>
      <c r="E897" s="342"/>
      <c r="F897" s="342"/>
      <c r="G897" s="342"/>
      <c r="H897" s="341"/>
      <c r="I897" s="341"/>
      <c r="J897" s="342"/>
      <c r="K897" s="342"/>
      <c r="L897" s="342"/>
      <c r="M897" s="342"/>
      <c r="N897" s="280"/>
      <c r="O897" s="341"/>
      <c r="P897" s="342"/>
      <c r="Q897" s="343"/>
      <c r="R897" s="344"/>
      <c r="S897" s="550"/>
    </row>
    <row r="898" spans="1:19" s="206" customFormat="1" ht="19.899999999999999" customHeight="1">
      <c r="A898" s="204"/>
      <c r="B898" s="204"/>
      <c r="C898" s="207"/>
      <c r="D898" s="207"/>
      <c r="E898" s="208"/>
      <c r="F898" s="208"/>
      <c r="G898" s="208"/>
      <c r="H898" s="207"/>
      <c r="I898" s="207"/>
      <c r="J898" s="208"/>
      <c r="K898" s="208"/>
      <c r="L898" s="208"/>
      <c r="M898" s="208"/>
      <c r="N898" s="205"/>
      <c r="O898" s="207"/>
      <c r="P898" s="208"/>
      <c r="Q898" s="209" t="s">
        <v>71</v>
      </c>
      <c r="R898" s="210">
        <v>962044.47776400147</v>
      </c>
      <c r="S898" s="210">
        <v>962044.47776400018</v>
      </c>
    </row>
    <row r="899" spans="1:19" s="206" customFormat="1" ht="19.899999999999999" customHeight="1">
      <c r="A899" s="204"/>
      <c r="B899" s="204"/>
      <c r="C899" s="207"/>
      <c r="D899" s="207"/>
      <c r="E899" s="208"/>
      <c r="F899" s="208"/>
      <c r="G899" s="208"/>
      <c r="H899" s="207"/>
      <c r="I899" s="207"/>
      <c r="J899" s="208"/>
      <c r="K899" s="208"/>
      <c r="L899" s="208"/>
      <c r="M899" s="208"/>
      <c r="N899" s="205"/>
      <c r="O899" s="207"/>
      <c r="P899" s="208"/>
      <c r="Q899" s="209" t="s">
        <v>352</v>
      </c>
      <c r="R899" s="210">
        <v>452145.42817400035</v>
      </c>
      <c r="S899" s="210">
        <v>452145.42817399988</v>
      </c>
    </row>
    <row r="900" spans="1:19" s="206" customFormat="1" ht="19.899999999999999" customHeight="1">
      <c r="A900" s="204"/>
      <c r="B900" s="204"/>
      <c r="C900" s="207"/>
      <c r="D900" s="207"/>
      <c r="E900" s="208"/>
      <c r="F900" s="208"/>
      <c r="G900" s="208"/>
      <c r="H900" s="207"/>
      <c r="I900" s="207"/>
      <c r="J900" s="208"/>
      <c r="K900" s="208"/>
      <c r="L900" s="208"/>
      <c r="M900" s="208"/>
      <c r="N900" s="205"/>
      <c r="O900" s="207"/>
      <c r="P900" s="208"/>
      <c r="Q900" s="209"/>
      <c r="R900" s="210"/>
      <c r="S900" s="550"/>
    </row>
    <row r="901" spans="1:19" s="206" customFormat="1" ht="19.899999999999999" customHeight="1">
      <c r="A901" s="204"/>
      <c r="B901" s="204"/>
      <c r="C901" s="207"/>
      <c r="D901" s="207"/>
      <c r="E901" s="208"/>
      <c r="F901" s="208"/>
      <c r="G901" s="208"/>
      <c r="H901" s="207"/>
      <c r="I901" s="207"/>
      <c r="J901" s="208"/>
      <c r="K901" s="208"/>
      <c r="L901" s="208"/>
      <c r="M901" s="208"/>
      <c r="N901" s="205"/>
      <c r="O901" s="207"/>
      <c r="P901" s="208"/>
      <c r="Q901" s="209"/>
      <c r="R901" s="210">
        <f>SUM(R898:R899)</f>
        <v>1414189.9059380018</v>
      </c>
      <c r="S901" s="1721">
        <f>SUM(S898:S899)</f>
        <v>1414189.905938</v>
      </c>
    </row>
    <row r="902" spans="1:19" s="206" customFormat="1" ht="19.899999999999999" customHeight="1">
      <c r="A902" s="204"/>
      <c r="B902" s="204"/>
      <c r="C902" s="207"/>
      <c r="D902" s="207"/>
      <c r="E902" s="208"/>
      <c r="F902" s="208"/>
      <c r="G902" s="208"/>
      <c r="H902" s="207"/>
      <c r="I902" s="207"/>
      <c r="J902" s="208"/>
      <c r="K902" s="208"/>
      <c r="L902" s="208"/>
      <c r="M902" s="208"/>
      <c r="N902" s="205"/>
      <c r="O902" s="207"/>
      <c r="P902" s="208"/>
      <c r="Q902" s="209"/>
      <c r="R902" s="210"/>
      <c r="S902" s="550"/>
    </row>
    <row r="903" spans="1:19" s="206" customFormat="1" ht="19.899999999999999" customHeight="1">
      <c r="A903" s="204"/>
      <c r="B903" s="204"/>
      <c r="C903" s="207"/>
      <c r="D903" s="207"/>
      <c r="E903" s="208"/>
      <c r="F903" s="208"/>
      <c r="G903" s="208"/>
      <c r="H903" s="207"/>
      <c r="I903" s="207"/>
      <c r="J903" s="208"/>
      <c r="K903" s="208"/>
      <c r="L903" s="208"/>
      <c r="M903" s="208"/>
      <c r="N903" s="205"/>
      <c r="O903" s="207"/>
      <c r="P903" s="208"/>
      <c r="Q903" s="209"/>
      <c r="R903" s="210"/>
      <c r="S903" s="550"/>
    </row>
    <row r="904" spans="1:19" s="206" customFormat="1" ht="19.899999999999999" customHeight="1">
      <c r="A904" s="204"/>
      <c r="B904" s="204"/>
      <c r="C904" s="207"/>
      <c r="D904" s="207"/>
      <c r="E904" s="208"/>
      <c r="F904" s="208"/>
      <c r="G904" s="208"/>
      <c r="H904" s="207"/>
      <c r="I904" s="207"/>
      <c r="J904" s="208"/>
      <c r="K904" s="208"/>
      <c r="L904" s="208"/>
      <c r="M904" s="208"/>
      <c r="N904" s="205"/>
      <c r="O904" s="207"/>
      <c r="P904" s="208"/>
      <c r="Q904" s="209"/>
      <c r="R904" s="210"/>
      <c r="S904" s="550"/>
    </row>
    <row r="905" spans="1:19" s="206" customFormat="1" ht="19.899999999999999" customHeight="1">
      <c r="A905" s="204"/>
      <c r="B905" s="204"/>
      <c r="C905" s="207"/>
      <c r="D905" s="207"/>
      <c r="E905" s="208"/>
      <c r="F905" s="208"/>
      <c r="G905" s="208"/>
      <c r="H905" s="207"/>
      <c r="I905" s="207"/>
      <c r="J905" s="208"/>
      <c r="K905" s="208"/>
      <c r="L905" s="208"/>
      <c r="M905" s="208"/>
      <c r="N905" s="205"/>
      <c r="O905" s="207"/>
      <c r="P905" s="208"/>
      <c r="Q905" s="209"/>
      <c r="R905" s="210"/>
      <c r="S905" s="550"/>
    </row>
    <row r="906" spans="1:19" s="206" customFormat="1" ht="19.899999999999999" customHeight="1">
      <c r="A906" s="204"/>
      <c r="B906" s="204"/>
      <c r="C906" s="207"/>
      <c r="D906" s="207"/>
      <c r="E906" s="208"/>
      <c r="F906" s="208"/>
      <c r="G906" s="208"/>
      <c r="H906" s="207"/>
      <c r="I906" s="207"/>
      <c r="J906" s="208"/>
      <c r="K906" s="208"/>
      <c r="L906" s="208"/>
      <c r="M906" s="208"/>
      <c r="N906" s="205"/>
      <c r="O906" s="207"/>
      <c r="P906" s="208"/>
      <c r="Q906" s="209"/>
      <c r="R906" s="210"/>
      <c r="S906" s="550"/>
    </row>
    <row r="907" spans="1:19" s="206" customFormat="1" ht="19.899999999999999" customHeight="1">
      <c r="A907" s="204"/>
      <c r="B907" s="204"/>
      <c r="C907" s="207"/>
      <c r="D907" s="207"/>
      <c r="E907" s="208"/>
      <c r="F907" s="208"/>
      <c r="G907" s="208"/>
      <c r="H907" s="207"/>
      <c r="I907" s="207"/>
      <c r="J907" s="208"/>
      <c r="K907" s="208"/>
      <c r="L907" s="208"/>
      <c r="M907" s="208"/>
      <c r="N907" s="205"/>
      <c r="O907" s="207"/>
      <c r="P907" s="208"/>
      <c r="Q907" s="209"/>
      <c r="R907" s="210"/>
      <c r="S907" s="550"/>
    </row>
    <row r="908" spans="1:19" s="206" customFormat="1" ht="19.899999999999999" customHeight="1">
      <c r="A908" s="204"/>
      <c r="B908" s="204"/>
      <c r="C908" s="207"/>
      <c r="D908" s="207"/>
      <c r="E908" s="208"/>
      <c r="F908" s="208"/>
      <c r="G908" s="208"/>
      <c r="H908" s="207"/>
      <c r="I908" s="207"/>
      <c r="J908" s="208"/>
      <c r="K908" s="208"/>
      <c r="L908" s="208"/>
      <c r="M908" s="208"/>
      <c r="N908" s="205"/>
      <c r="O908" s="207"/>
      <c r="P908" s="208"/>
      <c r="Q908" s="209"/>
      <c r="R908" s="210"/>
      <c r="S908" s="550"/>
    </row>
    <row r="909" spans="1:19" s="206" customFormat="1" ht="19.899999999999999" customHeight="1">
      <c r="A909" s="204"/>
      <c r="B909" s="204"/>
      <c r="C909" s="207"/>
      <c r="D909" s="207"/>
      <c r="E909" s="208"/>
      <c r="F909" s="208"/>
      <c r="G909" s="208"/>
      <c r="H909" s="207"/>
      <c r="I909" s="207"/>
      <c r="J909" s="208"/>
      <c r="K909" s="208"/>
      <c r="L909" s="208"/>
      <c r="M909" s="208"/>
      <c r="N909" s="205"/>
      <c r="O909" s="207"/>
      <c r="P909" s="208"/>
      <c r="Q909" s="209"/>
      <c r="R909" s="210"/>
      <c r="S909" s="550"/>
    </row>
    <row r="910" spans="1:19" s="206" customFormat="1" ht="19.899999999999999" customHeight="1">
      <c r="A910" s="204"/>
      <c r="B910" s="204"/>
      <c r="C910" s="207"/>
      <c r="D910" s="207"/>
      <c r="E910" s="208"/>
      <c r="F910" s="208"/>
      <c r="G910" s="208"/>
      <c r="H910" s="207"/>
      <c r="I910" s="207"/>
      <c r="J910" s="208"/>
      <c r="K910" s="208"/>
      <c r="L910" s="208"/>
      <c r="M910" s="208"/>
      <c r="N910" s="205"/>
      <c r="O910" s="207"/>
      <c r="P910" s="208"/>
      <c r="Q910" s="209"/>
      <c r="R910" s="210"/>
      <c r="S910" s="550"/>
    </row>
    <row r="911" spans="1:19" s="206" customFormat="1" ht="19.899999999999999" customHeight="1">
      <c r="A911" s="204"/>
      <c r="B911" s="204"/>
      <c r="C911" s="207"/>
      <c r="D911" s="207"/>
      <c r="E911" s="208"/>
      <c r="F911" s="208"/>
      <c r="G911" s="208"/>
      <c r="H911" s="207"/>
      <c r="I911" s="207"/>
      <c r="J911" s="208"/>
      <c r="K911" s="208"/>
      <c r="L911" s="208"/>
      <c r="M911" s="208"/>
      <c r="N911" s="205"/>
      <c r="O911" s="207"/>
      <c r="P911" s="208"/>
      <c r="Q911" s="209"/>
      <c r="R911" s="210"/>
      <c r="S911" s="550"/>
    </row>
    <row r="912" spans="1:19" s="206" customFormat="1" ht="19.899999999999999" customHeight="1">
      <c r="A912" s="204"/>
      <c r="B912" s="204"/>
      <c r="C912" s="207"/>
      <c r="D912" s="207"/>
      <c r="E912" s="208"/>
      <c r="F912" s="208"/>
      <c r="G912" s="208"/>
      <c r="H912" s="207"/>
      <c r="I912" s="207"/>
      <c r="J912" s="208"/>
      <c r="K912" s="208"/>
      <c r="L912" s="208"/>
      <c r="M912" s="208"/>
      <c r="N912" s="205"/>
      <c r="O912" s="207"/>
      <c r="P912" s="208"/>
      <c r="Q912" s="209"/>
      <c r="R912" s="210"/>
      <c r="S912" s="550"/>
    </row>
    <row r="913" spans="1:19" s="206" customFormat="1" ht="19.899999999999999" customHeight="1">
      <c r="A913" s="204"/>
      <c r="B913" s="204"/>
      <c r="C913" s="207"/>
      <c r="D913" s="207"/>
      <c r="E913" s="208"/>
      <c r="F913" s="208"/>
      <c r="G913" s="208"/>
      <c r="H913" s="207"/>
      <c r="I913" s="207"/>
      <c r="J913" s="208"/>
      <c r="K913" s="208"/>
      <c r="L913" s="208"/>
      <c r="M913" s="208"/>
      <c r="N913" s="205"/>
      <c r="O913" s="207"/>
      <c r="P913" s="208"/>
      <c r="Q913" s="209"/>
      <c r="R913" s="210"/>
      <c r="S913" s="550"/>
    </row>
    <row r="914" spans="1:19" s="206" customFormat="1" ht="19.899999999999999" customHeight="1">
      <c r="A914" s="204"/>
      <c r="B914" s="204"/>
      <c r="C914" s="207"/>
      <c r="D914" s="207"/>
      <c r="E914" s="208"/>
      <c r="F914" s="208"/>
      <c r="G914" s="208"/>
      <c r="H914" s="207"/>
      <c r="I914" s="207"/>
      <c r="J914" s="208"/>
      <c r="K914" s="208"/>
      <c r="L914" s="208"/>
      <c r="M914" s="208"/>
      <c r="N914" s="205"/>
      <c r="O914" s="207"/>
      <c r="P914" s="208"/>
      <c r="Q914" s="209"/>
      <c r="R914" s="210"/>
      <c r="S914" s="550"/>
    </row>
    <row r="915" spans="1:19" s="206" customFormat="1" ht="19.899999999999999" customHeight="1">
      <c r="A915" s="204"/>
      <c r="B915" s="204"/>
      <c r="C915" s="207"/>
      <c r="D915" s="207"/>
      <c r="E915" s="208"/>
      <c r="F915" s="208"/>
      <c r="G915" s="208"/>
      <c r="H915" s="207"/>
      <c r="I915" s="207"/>
      <c r="J915" s="208"/>
      <c r="K915" s="208"/>
      <c r="L915" s="208"/>
      <c r="M915" s="208"/>
      <c r="N915" s="205"/>
      <c r="O915" s="207"/>
      <c r="P915" s="208"/>
      <c r="Q915" s="209"/>
      <c r="R915" s="210"/>
      <c r="S915" s="550"/>
    </row>
    <row r="916" spans="1:19" s="206" customFormat="1" ht="19.899999999999999" customHeight="1">
      <c r="A916" s="204"/>
      <c r="B916" s="204"/>
      <c r="C916" s="207"/>
      <c r="D916" s="207"/>
      <c r="E916" s="208"/>
      <c r="F916" s="208"/>
      <c r="G916" s="208"/>
      <c r="H916" s="207"/>
      <c r="I916" s="207"/>
      <c r="J916" s="208"/>
      <c r="K916" s="208"/>
      <c r="L916" s="208"/>
      <c r="M916" s="208"/>
      <c r="N916" s="205"/>
      <c r="O916" s="207"/>
      <c r="P916" s="208"/>
      <c r="Q916" s="209"/>
      <c r="R916" s="210"/>
      <c r="S916" s="550"/>
    </row>
    <row r="917" spans="1:19" s="206" customFormat="1" ht="19.899999999999999" customHeight="1">
      <c r="A917" s="204"/>
      <c r="B917" s="204"/>
      <c r="C917" s="207"/>
      <c r="D917" s="207"/>
      <c r="E917" s="208"/>
      <c r="F917" s="208"/>
      <c r="G917" s="208"/>
      <c r="H917" s="207"/>
      <c r="I917" s="207"/>
      <c r="J917" s="208"/>
      <c r="K917" s="208"/>
      <c r="L917" s="208"/>
      <c r="M917" s="208"/>
      <c r="N917" s="205"/>
      <c r="O917" s="207"/>
      <c r="P917" s="208"/>
      <c r="Q917" s="209"/>
      <c r="R917" s="210"/>
      <c r="S917" s="550"/>
    </row>
    <row r="918" spans="1:19" s="206" customFormat="1" ht="19.899999999999999" customHeight="1">
      <c r="A918" s="204"/>
      <c r="B918" s="204"/>
      <c r="C918" s="207"/>
      <c r="D918" s="207"/>
      <c r="E918" s="208"/>
      <c r="F918" s="208"/>
      <c r="G918" s="208"/>
      <c r="H918" s="207"/>
      <c r="I918" s="207"/>
      <c r="J918" s="208"/>
      <c r="K918" s="208"/>
      <c r="L918" s="208"/>
      <c r="M918" s="208"/>
      <c r="N918" s="205"/>
      <c r="O918" s="207"/>
      <c r="P918" s="208"/>
      <c r="Q918" s="209"/>
      <c r="R918" s="210"/>
      <c r="S918" s="550"/>
    </row>
    <row r="919" spans="1:19" s="206" customFormat="1" ht="19.899999999999999" customHeight="1">
      <c r="A919" s="204"/>
      <c r="B919" s="204"/>
      <c r="C919" s="207"/>
      <c r="D919" s="207"/>
      <c r="E919" s="208"/>
      <c r="F919" s="208"/>
      <c r="G919" s="208"/>
      <c r="H919" s="207"/>
      <c r="I919" s="207"/>
      <c r="J919" s="208"/>
      <c r="K919" s="208"/>
      <c r="L919" s="208"/>
      <c r="M919" s="208"/>
      <c r="N919" s="205"/>
      <c r="O919" s="207"/>
      <c r="P919" s="208"/>
      <c r="Q919" s="209"/>
      <c r="R919" s="210"/>
      <c r="S919" s="550"/>
    </row>
    <row r="920" spans="1:19" s="206" customFormat="1" ht="19.899999999999999" customHeight="1">
      <c r="A920" s="204"/>
      <c r="B920" s="204"/>
      <c r="C920" s="207"/>
      <c r="D920" s="207"/>
      <c r="E920" s="208"/>
      <c r="F920" s="208"/>
      <c r="G920" s="208"/>
      <c r="H920" s="207"/>
      <c r="I920" s="207"/>
      <c r="J920" s="208"/>
      <c r="K920" s="208"/>
      <c r="L920" s="208"/>
      <c r="M920" s="208"/>
      <c r="N920" s="205"/>
      <c r="O920" s="207"/>
      <c r="P920" s="208"/>
      <c r="Q920" s="209"/>
      <c r="R920" s="210"/>
      <c r="S920" s="550"/>
    </row>
    <row r="921" spans="1:19" s="206" customFormat="1" ht="19.899999999999999" customHeight="1">
      <c r="A921" s="204"/>
      <c r="B921" s="204"/>
      <c r="C921" s="207"/>
      <c r="D921" s="207"/>
      <c r="E921" s="208"/>
      <c r="F921" s="208"/>
      <c r="G921" s="208"/>
      <c r="H921" s="207"/>
      <c r="I921" s="207"/>
      <c r="J921" s="208"/>
      <c r="K921" s="208"/>
      <c r="L921" s="208"/>
      <c r="M921" s="208"/>
      <c r="N921" s="205"/>
      <c r="O921" s="207"/>
      <c r="P921" s="208"/>
      <c r="Q921" s="209"/>
      <c r="R921" s="210"/>
      <c r="S921" s="550"/>
    </row>
    <row r="922" spans="1:19" s="206" customFormat="1" ht="19.899999999999999" customHeight="1">
      <c r="A922" s="204"/>
      <c r="B922" s="204"/>
      <c r="C922" s="207"/>
      <c r="D922" s="207"/>
      <c r="E922" s="208"/>
      <c r="F922" s="208"/>
      <c r="G922" s="208"/>
      <c r="H922" s="207"/>
      <c r="I922" s="207"/>
      <c r="J922" s="208"/>
      <c r="K922" s="208"/>
      <c r="L922" s="208"/>
      <c r="M922" s="208"/>
      <c r="N922" s="205"/>
      <c r="O922" s="207"/>
      <c r="P922" s="208"/>
      <c r="Q922" s="209"/>
      <c r="R922" s="210"/>
      <c r="S922" s="550"/>
    </row>
    <row r="923" spans="1:19" s="206" customFormat="1" ht="19.899999999999999" customHeight="1">
      <c r="A923" s="204"/>
      <c r="B923" s="204"/>
      <c r="C923" s="207"/>
      <c r="D923" s="207"/>
      <c r="E923" s="208"/>
      <c r="F923" s="208"/>
      <c r="G923" s="208"/>
      <c r="H923" s="207"/>
      <c r="I923" s="207"/>
      <c r="J923" s="208"/>
      <c r="K923" s="208"/>
      <c r="L923" s="208"/>
      <c r="M923" s="208"/>
      <c r="N923" s="205"/>
      <c r="O923" s="207"/>
      <c r="P923" s="208"/>
      <c r="Q923" s="209"/>
      <c r="R923" s="210"/>
      <c r="S923" s="550"/>
    </row>
    <row r="924" spans="1:19" s="206" customFormat="1" ht="19.899999999999999" customHeight="1">
      <c r="A924" s="204"/>
      <c r="B924" s="204"/>
      <c r="C924" s="207"/>
      <c r="D924" s="207"/>
      <c r="E924" s="208"/>
      <c r="F924" s="208"/>
      <c r="G924" s="208"/>
      <c r="H924" s="207"/>
      <c r="I924" s="207"/>
      <c r="J924" s="208"/>
      <c r="K924" s="208"/>
      <c r="L924" s="208"/>
      <c r="M924" s="208"/>
      <c r="N924" s="205"/>
      <c r="O924" s="207"/>
      <c r="P924" s="208"/>
      <c r="Q924" s="209"/>
      <c r="R924" s="210"/>
      <c r="S924" s="550"/>
    </row>
    <row r="925" spans="1:19" s="206" customFormat="1" ht="19.899999999999999" customHeight="1">
      <c r="A925" s="204"/>
      <c r="B925" s="204"/>
      <c r="C925" s="207"/>
      <c r="D925" s="207"/>
      <c r="E925" s="208"/>
      <c r="F925" s="208"/>
      <c r="G925" s="208"/>
      <c r="H925" s="207"/>
      <c r="I925" s="207"/>
      <c r="J925" s="208"/>
      <c r="K925" s="208"/>
      <c r="L925" s="208"/>
      <c r="M925" s="208"/>
      <c r="N925" s="205"/>
      <c r="O925" s="207"/>
      <c r="P925" s="208"/>
      <c r="Q925" s="209"/>
      <c r="R925" s="210"/>
      <c r="S925" s="550"/>
    </row>
    <row r="926" spans="1:19" s="206" customFormat="1" ht="19.899999999999999" customHeight="1">
      <c r="A926" s="204"/>
      <c r="B926" s="204"/>
      <c r="C926" s="207"/>
      <c r="D926" s="207"/>
      <c r="E926" s="208"/>
      <c r="F926" s="208"/>
      <c r="G926" s="208"/>
      <c r="H926" s="207"/>
      <c r="I926" s="207"/>
      <c r="J926" s="208"/>
      <c r="K926" s="208"/>
      <c r="L926" s="208"/>
      <c r="M926" s="208"/>
      <c r="N926" s="205"/>
      <c r="O926" s="207"/>
      <c r="P926" s="208"/>
      <c r="Q926" s="209"/>
      <c r="R926" s="210"/>
      <c r="S926" s="550"/>
    </row>
    <row r="927" spans="1:19" s="206" customFormat="1" ht="19.899999999999999" customHeight="1">
      <c r="A927" s="204"/>
      <c r="B927" s="204"/>
      <c r="C927" s="207"/>
      <c r="D927" s="207"/>
      <c r="E927" s="208"/>
      <c r="F927" s="208"/>
      <c r="G927" s="208"/>
      <c r="H927" s="207"/>
      <c r="I927" s="207"/>
      <c r="J927" s="208"/>
      <c r="K927" s="208"/>
      <c r="L927" s="208"/>
      <c r="M927" s="208"/>
      <c r="N927" s="205"/>
      <c r="O927" s="207"/>
      <c r="P927" s="208"/>
      <c r="Q927" s="209"/>
      <c r="R927" s="210"/>
      <c r="S927" s="550"/>
    </row>
    <row r="928" spans="1:19" s="206" customFormat="1" ht="19.899999999999999" customHeight="1">
      <c r="A928" s="204"/>
      <c r="B928" s="204"/>
      <c r="C928" s="207"/>
      <c r="D928" s="207"/>
      <c r="E928" s="208"/>
      <c r="F928" s="208"/>
      <c r="G928" s="208"/>
      <c r="H928" s="207"/>
      <c r="I928" s="207"/>
      <c r="J928" s="208"/>
      <c r="K928" s="208"/>
      <c r="L928" s="208"/>
      <c r="M928" s="208"/>
      <c r="N928" s="205"/>
      <c r="O928" s="207"/>
      <c r="P928" s="208"/>
      <c r="Q928" s="209"/>
      <c r="R928" s="210"/>
      <c r="S928" s="550"/>
    </row>
    <row r="929" spans="1:19" s="206" customFormat="1" ht="19.899999999999999" customHeight="1">
      <c r="A929" s="204"/>
      <c r="B929" s="204"/>
      <c r="C929" s="207"/>
      <c r="D929" s="207"/>
      <c r="E929" s="208"/>
      <c r="F929" s="208"/>
      <c r="G929" s="208"/>
      <c r="H929" s="207"/>
      <c r="I929" s="207"/>
      <c r="J929" s="208"/>
      <c r="K929" s="208"/>
      <c r="L929" s="208"/>
      <c r="M929" s="208"/>
      <c r="N929" s="205"/>
      <c r="O929" s="207"/>
      <c r="P929" s="208"/>
      <c r="Q929" s="209"/>
      <c r="R929" s="210"/>
      <c r="S929" s="550"/>
    </row>
    <row r="930" spans="1:19" s="206" customFormat="1" ht="19.899999999999999" customHeight="1">
      <c r="A930" s="204"/>
      <c r="B930" s="204"/>
      <c r="C930" s="207"/>
      <c r="D930" s="207"/>
      <c r="E930" s="208"/>
      <c r="F930" s="208"/>
      <c r="G930" s="208"/>
      <c r="H930" s="207"/>
      <c r="I930" s="207"/>
      <c r="J930" s="208"/>
      <c r="K930" s="208"/>
      <c r="L930" s="208"/>
      <c r="M930" s="208"/>
      <c r="N930" s="205"/>
      <c r="O930" s="207"/>
      <c r="P930" s="208"/>
      <c r="Q930" s="209"/>
      <c r="R930" s="210"/>
      <c r="S930" s="550"/>
    </row>
    <row r="931" spans="1:19" s="206" customFormat="1" ht="19.899999999999999" customHeight="1">
      <c r="A931" s="204"/>
      <c r="B931" s="204"/>
      <c r="C931" s="207"/>
      <c r="D931" s="207"/>
      <c r="E931" s="208"/>
      <c r="F931" s="208"/>
      <c r="G931" s="208"/>
      <c r="H931" s="207"/>
      <c r="I931" s="207"/>
      <c r="J931" s="208"/>
      <c r="K931" s="208"/>
      <c r="L931" s="208"/>
      <c r="M931" s="208"/>
      <c r="N931" s="205"/>
      <c r="O931" s="207"/>
      <c r="P931" s="208"/>
      <c r="Q931" s="209"/>
      <c r="R931" s="210"/>
      <c r="S931" s="550"/>
    </row>
    <row r="932" spans="1:19" s="206" customFormat="1" ht="19.899999999999999" customHeight="1">
      <c r="A932" s="204"/>
      <c r="B932" s="204"/>
      <c r="C932" s="207"/>
      <c r="D932" s="207"/>
      <c r="E932" s="208"/>
      <c r="F932" s="208"/>
      <c r="G932" s="208"/>
      <c r="H932" s="207"/>
      <c r="I932" s="207"/>
      <c r="J932" s="208"/>
      <c r="K932" s="208"/>
      <c r="L932" s="208"/>
      <c r="M932" s="208"/>
      <c r="N932" s="205"/>
      <c r="O932" s="207"/>
      <c r="P932" s="208"/>
      <c r="Q932" s="209"/>
      <c r="R932" s="210"/>
      <c r="S932" s="550"/>
    </row>
    <row r="933" spans="1:19" s="206" customFormat="1" ht="19.899999999999999" customHeight="1">
      <c r="A933" s="204"/>
      <c r="B933" s="204"/>
      <c r="C933" s="207"/>
      <c r="D933" s="207"/>
      <c r="E933" s="208"/>
      <c r="F933" s="208"/>
      <c r="G933" s="208"/>
      <c r="H933" s="207"/>
      <c r="I933" s="207"/>
      <c r="J933" s="208"/>
      <c r="K933" s="208"/>
      <c r="L933" s="208"/>
      <c r="M933" s="208"/>
      <c r="N933" s="205"/>
      <c r="O933" s="207"/>
      <c r="P933" s="208"/>
      <c r="Q933" s="209"/>
      <c r="R933" s="210"/>
      <c r="S933" s="550"/>
    </row>
    <row r="934" spans="1:19" s="206" customFormat="1" ht="19.899999999999999" customHeight="1">
      <c r="A934" s="204"/>
      <c r="B934" s="204"/>
      <c r="C934" s="207"/>
      <c r="D934" s="207"/>
      <c r="E934" s="208"/>
      <c r="F934" s="208"/>
      <c r="G934" s="208"/>
      <c r="H934" s="207"/>
      <c r="I934" s="207"/>
      <c r="J934" s="208"/>
      <c r="K934" s="208"/>
      <c r="L934" s="208"/>
      <c r="M934" s="208"/>
      <c r="N934" s="205"/>
      <c r="O934" s="207"/>
      <c r="P934" s="208"/>
      <c r="Q934" s="209"/>
      <c r="R934" s="210"/>
      <c r="S934" s="550"/>
    </row>
    <row r="935" spans="1:19" s="206" customFormat="1" ht="19.899999999999999" customHeight="1">
      <c r="A935" s="204"/>
      <c r="B935" s="204"/>
      <c r="C935" s="207"/>
      <c r="D935" s="207"/>
      <c r="E935" s="208"/>
      <c r="F935" s="208"/>
      <c r="G935" s="208"/>
      <c r="H935" s="207"/>
      <c r="I935" s="207"/>
      <c r="J935" s="208"/>
      <c r="K935" s="208"/>
      <c r="L935" s="208"/>
      <c r="M935" s="208"/>
      <c r="N935" s="205"/>
      <c r="O935" s="207"/>
      <c r="P935" s="208"/>
      <c r="Q935" s="209"/>
      <c r="R935" s="210"/>
      <c r="S935" s="550"/>
    </row>
    <row r="936" spans="1:19" s="206" customFormat="1" ht="19.899999999999999" customHeight="1">
      <c r="A936" s="204"/>
      <c r="B936" s="204"/>
      <c r="C936" s="207"/>
      <c r="D936" s="207"/>
      <c r="E936" s="208"/>
      <c r="F936" s="208"/>
      <c r="G936" s="208"/>
      <c r="H936" s="207"/>
      <c r="I936" s="207"/>
      <c r="J936" s="208"/>
      <c r="K936" s="208"/>
      <c r="L936" s="208"/>
      <c r="M936" s="208"/>
      <c r="N936" s="205"/>
      <c r="O936" s="207"/>
      <c r="P936" s="208"/>
      <c r="Q936" s="209"/>
      <c r="R936" s="210"/>
      <c r="S936" s="550"/>
    </row>
    <row r="937" spans="1:19" s="206" customFormat="1" ht="19.899999999999999" customHeight="1">
      <c r="A937" s="204"/>
      <c r="B937" s="204"/>
      <c r="C937" s="207"/>
      <c r="D937" s="207"/>
      <c r="E937" s="208"/>
      <c r="F937" s="208"/>
      <c r="G937" s="208"/>
      <c r="H937" s="207"/>
      <c r="I937" s="207"/>
      <c r="J937" s="208"/>
      <c r="K937" s="208"/>
      <c r="L937" s="208"/>
      <c r="M937" s="208"/>
      <c r="N937" s="205"/>
      <c r="O937" s="207"/>
      <c r="P937" s="208"/>
      <c r="Q937" s="209"/>
      <c r="R937" s="210"/>
      <c r="S937" s="550"/>
    </row>
    <row r="938" spans="1:19" s="206" customFormat="1" ht="19.899999999999999" customHeight="1">
      <c r="A938" s="204"/>
      <c r="B938" s="204"/>
      <c r="C938" s="207"/>
      <c r="D938" s="207"/>
      <c r="E938" s="208"/>
      <c r="F938" s="208"/>
      <c r="G938" s="208"/>
      <c r="H938" s="207"/>
      <c r="I938" s="207"/>
      <c r="J938" s="208"/>
      <c r="K938" s="208"/>
      <c r="L938" s="208"/>
      <c r="M938" s="208"/>
      <c r="N938" s="205"/>
      <c r="O938" s="207"/>
      <c r="P938" s="208"/>
      <c r="Q938" s="209"/>
      <c r="R938" s="210"/>
      <c r="S938" s="550"/>
    </row>
    <row r="939" spans="1:19" s="206" customFormat="1" ht="19.899999999999999" customHeight="1">
      <c r="A939" s="204"/>
      <c r="B939" s="204"/>
      <c r="C939" s="207"/>
      <c r="D939" s="207"/>
      <c r="E939" s="208"/>
      <c r="F939" s="208"/>
      <c r="G939" s="208"/>
      <c r="H939" s="207"/>
      <c r="I939" s="207"/>
      <c r="J939" s="208"/>
      <c r="K939" s="208"/>
      <c r="L939" s="208"/>
      <c r="M939" s="208"/>
      <c r="N939" s="205"/>
      <c r="O939" s="207"/>
      <c r="P939" s="208"/>
      <c r="Q939" s="209"/>
      <c r="R939" s="210"/>
      <c r="S939" s="550"/>
    </row>
    <row r="940" spans="1:19" s="206" customFormat="1" ht="19.899999999999999" customHeight="1">
      <c r="A940" s="204"/>
      <c r="B940" s="204"/>
      <c r="C940" s="207"/>
      <c r="D940" s="207"/>
      <c r="E940" s="208"/>
      <c r="F940" s="208"/>
      <c r="G940" s="208"/>
      <c r="H940" s="207"/>
      <c r="I940" s="207"/>
      <c r="J940" s="208"/>
      <c r="K940" s="208"/>
      <c r="L940" s="208"/>
      <c r="M940" s="208"/>
      <c r="N940" s="205"/>
      <c r="O940" s="207"/>
      <c r="P940" s="208"/>
      <c r="Q940" s="209"/>
      <c r="R940" s="210"/>
      <c r="S940" s="550"/>
    </row>
    <row r="941" spans="1:19" s="206" customFormat="1" ht="19.899999999999999" customHeight="1">
      <c r="A941" s="204"/>
      <c r="B941" s="204"/>
      <c r="C941" s="207"/>
      <c r="D941" s="207"/>
      <c r="E941" s="208"/>
      <c r="F941" s="208"/>
      <c r="G941" s="208"/>
      <c r="H941" s="207"/>
      <c r="I941" s="207"/>
      <c r="J941" s="208"/>
      <c r="K941" s="208"/>
      <c r="L941" s="208"/>
      <c r="M941" s="208"/>
      <c r="N941" s="205"/>
      <c r="O941" s="207"/>
      <c r="P941" s="208"/>
      <c r="Q941" s="209"/>
      <c r="R941" s="210"/>
      <c r="S941" s="550"/>
    </row>
    <row r="942" spans="1:19" s="206" customFormat="1" ht="19.899999999999999" customHeight="1">
      <c r="A942" s="204"/>
      <c r="B942" s="204"/>
      <c r="C942" s="207"/>
      <c r="D942" s="207"/>
      <c r="E942" s="208"/>
      <c r="F942" s="208"/>
      <c r="G942" s="208"/>
      <c r="H942" s="207"/>
      <c r="I942" s="207"/>
      <c r="J942" s="208"/>
      <c r="K942" s="208"/>
      <c r="L942" s="208"/>
      <c r="M942" s="208"/>
      <c r="N942" s="205"/>
      <c r="O942" s="207"/>
      <c r="P942" s="208"/>
      <c r="Q942" s="209"/>
      <c r="R942" s="210"/>
      <c r="S942" s="550"/>
    </row>
    <row r="943" spans="1:19" s="206" customFormat="1" ht="19.899999999999999" customHeight="1">
      <c r="A943" s="204"/>
      <c r="B943" s="204"/>
      <c r="C943" s="207"/>
      <c r="D943" s="207"/>
      <c r="E943" s="208"/>
      <c r="F943" s="208"/>
      <c r="G943" s="208"/>
      <c r="H943" s="207"/>
      <c r="I943" s="207"/>
      <c r="J943" s="208"/>
      <c r="K943" s="208"/>
      <c r="L943" s="208"/>
      <c r="M943" s="208"/>
      <c r="N943" s="205"/>
      <c r="O943" s="207"/>
      <c r="P943" s="208"/>
      <c r="Q943" s="209"/>
      <c r="R943" s="210"/>
      <c r="S943" s="550"/>
    </row>
    <row r="944" spans="1:19" s="206" customFormat="1" ht="19.899999999999999" customHeight="1">
      <c r="A944" s="204"/>
      <c r="B944" s="204"/>
      <c r="C944" s="207"/>
      <c r="D944" s="207"/>
      <c r="E944" s="208"/>
      <c r="F944" s="208"/>
      <c r="G944" s="208"/>
      <c r="H944" s="207"/>
      <c r="I944" s="207"/>
      <c r="J944" s="208"/>
      <c r="K944" s="208"/>
      <c r="L944" s="208"/>
      <c r="M944" s="208"/>
      <c r="N944" s="205"/>
      <c r="O944" s="207"/>
      <c r="P944" s="208"/>
      <c r="Q944" s="209"/>
      <c r="R944" s="210"/>
      <c r="S944" s="550"/>
    </row>
    <row r="945" spans="1:19" s="206" customFormat="1" ht="19.899999999999999" customHeight="1">
      <c r="A945" s="204"/>
      <c r="B945" s="204"/>
      <c r="C945" s="207"/>
      <c r="D945" s="207"/>
      <c r="E945" s="208"/>
      <c r="F945" s="208"/>
      <c r="G945" s="208"/>
      <c r="H945" s="207"/>
      <c r="I945" s="207"/>
      <c r="J945" s="208"/>
      <c r="K945" s="208"/>
      <c r="L945" s="208"/>
      <c r="M945" s="208"/>
      <c r="N945" s="205"/>
      <c r="O945" s="207"/>
      <c r="P945" s="208"/>
      <c r="Q945" s="209"/>
      <c r="R945" s="210"/>
      <c r="S945" s="550"/>
    </row>
    <row r="946" spans="1:19" s="206" customFormat="1" ht="19.899999999999999" customHeight="1">
      <c r="A946" s="204"/>
      <c r="B946" s="204"/>
      <c r="C946" s="207"/>
      <c r="D946" s="207"/>
      <c r="E946" s="208"/>
      <c r="F946" s="208"/>
      <c r="G946" s="208"/>
      <c r="H946" s="207"/>
      <c r="I946" s="207"/>
      <c r="J946" s="208"/>
      <c r="K946" s="208"/>
      <c r="L946" s="208"/>
      <c r="M946" s="208"/>
      <c r="N946" s="205"/>
      <c r="O946" s="207"/>
      <c r="P946" s="208"/>
      <c r="Q946" s="209"/>
      <c r="R946" s="210"/>
      <c r="S946" s="550"/>
    </row>
    <row r="947" spans="1:19" s="206" customFormat="1" ht="19.899999999999999" customHeight="1">
      <c r="A947" s="204"/>
      <c r="B947" s="204"/>
      <c r="C947" s="207"/>
      <c r="D947" s="207"/>
      <c r="E947" s="208"/>
      <c r="F947" s="208"/>
      <c r="G947" s="208"/>
      <c r="H947" s="207"/>
      <c r="I947" s="207"/>
      <c r="J947" s="208"/>
      <c r="K947" s="208"/>
      <c r="L947" s="208"/>
      <c r="M947" s="208"/>
      <c r="N947" s="205"/>
      <c r="O947" s="207"/>
      <c r="P947" s="208"/>
      <c r="Q947" s="209"/>
      <c r="R947" s="210"/>
      <c r="S947" s="550"/>
    </row>
    <row r="948" spans="1:19" s="206" customFormat="1" ht="19.899999999999999" customHeight="1">
      <c r="A948" s="204"/>
      <c r="B948" s="204"/>
      <c r="C948" s="207"/>
      <c r="D948" s="207"/>
      <c r="E948" s="208"/>
      <c r="F948" s="208"/>
      <c r="G948" s="208"/>
      <c r="H948" s="207"/>
      <c r="I948" s="207"/>
      <c r="J948" s="208"/>
      <c r="K948" s="208"/>
      <c r="L948" s="208"/>
      <c r="M948" s="208"/>
      <c r="N948" s="205"/>
      <c r="O948" s="207"/>
      <c r="P948" s="208"/>
      <c r="Q948" s="209"/>
      <c r="R948" s="210"/>
      <c r="S948" s="550"/>
    </row>
    <row r="949" spans="1:19" s="206" customFormat="1" ht="19.899999999999999" customHeight="1">
      <c r="A949" s="204"/>
      <c r="B949" s="204"/>
      <c r="C949" s="207"/>
      <c r="D949" s="207"/>
      <c r="E949" s="208"/>
      <c r="F949" s="208"/>
      <c r="G949" s="208"/>
      <c r="H949" s="207"/>
      <c r="I949" s="207"/>
      <c r="J949" s="208"/>
      <c r="K949" s="208"/>
      <c r="L949" s="208"/>
      <c r="M949" s="208"/>
      <c r="N949" s="205"/>
      <c r="O949" s="207"/>
      <c r="P949" s="208"/>
      <c r="Q949" s="209"/>
      <c r="R949" s="210"/>
      <c r="S949" s="550"/>
    </row>
    <row r="950" spans="1:19" s="206" customFormat="1" ht="19.899999999999999" customHeight="1">
      <c r="A950" s="204"/>
      <c r="B950" s="204"/>
      <c r="C950" s="207"/>
      <c r="D950" s="207"/>
      <c r="E950" s="208"/>
      <c r="F950" s="208"/>
      <c r="G950" s="208"/>
      <c r="H950" s="207"/>
      <c r="I950" s="207"/>
      <c r="J950" s="208"/>
      <c r="K950" s="208"/>
      <c r="L950" s="208"/>
      <c r="M950" s="208"/>
      <c r="N950" s="205"/>
      <c r="O950" s="207"/>
      <c r="P950" s="208"/>
      <c r="Q950" s="209"/>
      <c r="R950" s="210"/>
      <c r="S950" s="550"/>
    </row>
    <row r="951" spans="1:19" s="206" customFormat="1" ht="19.899999999999999" customHeight="1">
      <c r="A951" s="204"/>
      <c r="B951" s="204"/>
      <c r="C951" s="207"/>
      <c r="D951" s="207"/>
      <c r="E951" s="208"/>
      <c r="F951" s="208"/>
      <c r="G951" s="208"/>
      <c r="H951" s="207"/>
      <c r="I951" s="207"/>
      <c r="J951" s="208"/>
      <c r="K951" s="208"/>
      <c r="L951" s="208"/>
      <c r="M951" s="208"/>
      <c r="N951" s="205"/>
      <c r="O951" s="207"/>
      <c r="P951" s="208"/>
      <c r="Q951" s="209"/>
      <c r="R951" s="210"/>
      <c r="S951" s="550"/>
    </row>
    <row r="952" spans="1:19" s="206" customFormat="1" ht="19.899999999999999" customHeight="1">
      <c r="A952" s="204"/>
      <c r="B952" s="204"/>
      <c r="C952" s="207"/>
      <c r="D952" s="207"/>
      <c r="E952" s="208"/>
      <c r="F952" s="208"/>
      <c r="G952" s="208"/>
      <c r="H952" s="207"/>
      <c r="I952" s="207"/>
      <c r="J952" s="208"/>
      <c r="K952" s="208"/>
      <c r="L952" s="208"/>
      <c r="M952" s="208"/>
      <c r="N952" s="205"/>
      <c r="O952" s="207"/>
      <c r="P952" s="208"/>
      <c r="Q952" s="209"/>
      <c r="R952" s="210"/>
      <c r="S952" s="550"/>
    </row>
    <row r="953" spans="1:19" s="206" customFormat="1" ht="19.899999999999999" customHeight="1">
      <c r="A953" s="204"/>
      <c r="B953" s="204"/>
      <c r="C953" s="207"/>
      <c r="D953" s="207"/>
      <c r="E953" s="208"/>
      <c r="F953" s="208"/>
      <c r="G953" s="208"/>
      <c r="H953" s="207"/>
      <c r="I953" s="207"/>
      <c r="J953" s="208"/>
      <c r="K953" s="208"/>
      <c r="L953" s="208"/>
      <c r="M953" s="208"/>
      <c r="N953" s="205"/>
      <c r="O953" s="207"/>
      <c r="P953" s="208"/>
      <c r="Q953" s="209"/>
      <c r="R953" s="210"/>
      <c r="S953" s="550"/>
    </row>
    <row r="954" spans="1:19" s="206" customFormat="1" ht="19.899999999999999" customHeight="1">
      <c r="A954" s="204"/>
      <c r="B954" s="204"/>
      <c r="C954" s="207"/>
      <c r="D954" s="207"/>
      <c r="E954" s="208"/>
      <c r="F954" s="208"/>
      <c r="G954" s="208"/>
      <c r="H954" s="207"/>
      <c r="I954" s="207"/>
      <c r="J954" s="208"/>
      <c r="K954" s="208"/>
      <c r="L954" s="208"/>
      <c r="M954" s="208"/>
      <c r="N954" s="205"/>
      <c r="O954" s="207"/>
      <c r="P954" s="208"/>
      <c r="Q954" s="209"/>
      <c r="R954" s="210"/>
      <c r="S954" s="550"/>
    </row>
    <row r="955" spans="1:19" s="206" customFormat="1" ht="19.899999999999999" customHeight="1">
      <c r="A955" s="204"/>
      <c r="B955" s="204"/>
      <c r="C955" s="207"/>
      <c r="D955" s="207"/>
      <c r="E955" s="208"/>
      <c r="F955" s="208"/>
      <c r="G955" s="208"/>
      <c r="H955" s="207"/>
      <c r="I955" s="207"/>
      <c r="J955" s="208"/>
      <c r="K955" s="208"/>
      <c r="L955" s="208"/>
      <c r="M955" s="208"/>
      <c r="N955" s="205"/>
      <c r="O955" s="207"/>
      <c r="P955" s="208"/>
      <c r="Q955" s="209"/>
      <c r="R955" s="210"/>
      <c r="S955" s="550"/>
    </row>
    <row r="956" spans="1:19" s="206" customFormat="1" ht="19.899999999999999" customHeight="1">
      <c r="A956" s="204"/>
      <c r="B956" s="204"/>
      <c r="C956" s="207"/>
      <c r="D956" s="207"/>
      <c r="E956" s="208"/>
      <c r="F956" s="208"/>
      <c r="G956" s="208"/>
      <c r="H956" s="207"/>
      <c r="I956" s="207"/>
      <c r="J956" s="208"/>
      <c r="K956" s="208"/>
      <c r="L956" s="208"/>
      <c r="M956" s="208"/>
      <c r="N956" s="205"/>
      <c r="O956" s="207"/>
      <c r="P956" s="208"/>
      <c r="Q956" s="209"/>
      <c r="R956" s="210"/>
      <c r="S956" s="550"/>
    </row>
    <row r="957" spans="1:19" s="206" customFormat="1" ht="19.899999999999999" customHeight="1">
      <c r="A957" s="204"/>
      <c r="B957" s="204"/>
      <c r="C957" s="207"/>
      <c r="D957" s="207"/>
      <c r="E957" s="208"/>
      <c r="F957" s="208"/>
      <c r="G957" s="208"/>
      <c r="H957" s="207"/>
      <c r="I957" s="207"/>
      <c r="J957" s="208"/>
      <c r="K957" s="208"/>
      <c r="L957" s="208"/>
      <c r="M957" s="208"/>
      <c r="N957" s="205"/>
      <c r="O957" s="207"/>
      <c r="P957" s="208"/>
      <c r="Q957" s="209"/>
      <c r="R957" s="210"/>
      <c r="S957" s="550"/>
    </row>
    <row r="958" spans="1:19" s="206" customFormat="1" ht="19.899999999999999" customHeight="1">
      <c r="A958" s="204"/>
      <c r="B958" s="204"/>
      <c r="C958" s="207"/>
      <c r="D958" s="207"/>
      <c r="E958" s="208"/>
      <c r="F958" s="208"/>
      <c r="G958" s="208"/>
      <c r="H958" s="207"/>
      <c r="I958" s="207"/>
      <c r="J958" s="208"/>
      <c r="K958" s="208"/>
      <c r="L958" s="208"/>
      <c r="M958" s="208"/>
      <c r="N958" s="205"/>
      <c r="O958" s="207"/>
      <c r="P958" s="208"/>
      <c r="Q958" s="209"/>
      <c r="R958" s="210"/>
      <c r="S958" s="550"/>
    </row>
    <row r="959" spans="1:19" s="206" customFormat="1" ht="19.899999999999999" customHeight="1">
      <c r="A959" s="204"/>
      <c r="B959" s="204"/>
      <c r="C959" s="207"/>
      <c r="D959" s="207"/>
      <c r="E959" s="208"/>
      <c r="F959" s="208"/>
      <c r="G959" s="208"/>
      <c r="H959" s="207"/>
      <c r="I959" s="207"/>
      <c r="J959" s="208"/>
      <c r="K959" s="208"/>
      <c r="L959" s="208"/>
      <c r="M959" s="208"/>
      <c r="N959" s="205"/>
      <c r="O959" s="207"/>
      <c r="P959" s="208"/>
      <c r="Q959" s="209"/>
      <c r="R959" s="210"/>
      <c r="S959" s="550"/>
    </row>
    <row r="960" spans="1:19" s="206" customFormat="1" ht="19.899999999999999" customHeight="1">
      <c r="A960" s="204"/>
      <c r="B960" s="204"/>
      <c r="C960" s="207"/>
      <c r="D960" s="207"/>
      <c r="E960" s="208"/>
      <c r="F960" s="208"/>
      <c r="G960" s="208"/>
      <c r="H960" s="207"/>
      <c r="I960" s="207"/>
      <c r="J960" s="208"/>
      <c r="K960" s="208"/>
      <c r="L960" s="208"/>
      <c r="M960" s="208"/>
      <c r="N960" s="205"/>
      <c r="O960" s="207"/>
      <c r="P960" s="208"/>
      <c r="Q960" s="209"/>
      <c r="R960" s="210"/>
      <c r="S960" s="550"/>
    </row>
    <row r="961" spans="1:19" s="206" customFormat="1" ht="19.899999999999999" customHeight="1">
      <c r="A961" s="204"/>
      <c r="B961" s="204"/>
      <c r="C961" s="207"/>
      <c r="D961" s="207"/>
      <c r="E961" s="208"/>
      <c r="F961" s="208"/>
      <c r="G961" s="208"/>
      <c r="H961" s="207"/>
      <c r="I961" s="207"/>
      <c r="J961" s="208"/>
      <c r="K961" s="208"/>
      <c r="L961" s="208"/>
      <c r="M961" s="208"/>
      <c r="N961" s="205"/>
      <c r="O961" s="207"/>
      <c r="P961" s="208"/>
      <c r="Q961" s="209"/>
      <c r="R961" s="210"/>
      <c r="S961" s="550"/>
    </row>
    <row r="962" spans="1:19" s="206" customFormat="1" ht="19.899999999999999" customHeight="1">
      <c r="A962" s="204"/>
      <c r="B962" s="204"/>
      <c r="C962" s="207"/>
      <c r="D962" s="207"/>
      <c r="E962" s="208"/>
      <c r="F962" s="208"/>
      <c r="G962" s="208"/>
      <c r="H962" s="207"/>
      <c r="I962" s="207"/>
      <c r="J962" s="208"/>
      <c r="K962" s="208"/>
      <c r="L962" s="208"/>
      <c r="M962" s="208"/>
      <c r="N962" s="205"/>
      <c r="O962" s="207"/>
      <c r="P962" s="208"/>
      <c r="Q962" s="209"/>
      <c r="R962" s="210"/>
      <c r="S962" s="550"/>
    </row>
    <row r="963" spans="1:19" s="206" customFormat="1" ht="19.899999999999999" customHeight="1">
      <c r="A963" s="204"/>
      <c r="B963" s="204"/>
      <c r="C963" s="207"/>
      <c r="D963" s="207"/>
      <c r="E963" s="208"/>
      <c r="F963" s="208"/>
      <c r="G963" s="208"/>
      <c r="H963" s="207"/>
      <c r="I963" s="207"/>
      <c r="J963" s="208"/>
      <c r="K963" s="208"/>
      <c r="L963" s="208"/>
      <c r="M963" s="208"/>
      <c r="N963" s="205"/>
      <c r="O963" s="207"/>
      <c r="P963" s="208"/>
      <c r="Q963" s="209"/>
      <c r="R963" s="210"/>
      <c r="S963" s="550"/>
    </row>
    <row r="964" spans="1:19" s="206" customFormat="1" ht="19.899999999999999" customHeight="1">
      <c r="A964" s="204"/>
      <c r="B964" s="204"/>
      <c r="C964" s="207"/>
      <c r="D964" s="207"/>
      <c r="E964" s="208"/>
      <c r="F964" s="208"/>
      <c r="G964" s="208"/>
      <c r="H964" s="207"/>
      <c r="I964" s="207"/>
      <c r="J964" s="208"/>
      <c r="K964" s="208"/>
      <c r="L964" s="208"/>
      <c r="M964" s="208"/>
      <c r="N964" s="205"/>
      <c r="O964" s="207"/>
      <c r="P964" s="208"/>
      <c r="Q964" s="209"/>
      <c r="R964" s="210"/>
      <c r="S964" s="550"/>
    </row>
    <row r="965" spans="1:19" s="206" customFormat="1" ht="19.899999999999999" customHeight="1">
      <c r="A965" s="204"/>
      <c r="B965" s="204"/>
      <c r="C965" s="207"/>
      <c r="D965" s="207"/>
      <c r="E965" s="208"/>
      <c r="F965" s="208"/>
      <c r="G965" s="208"/>
      <c r="H965" s="207"/>
      <c r="I965" s="207"/>
      <c r="J965" s="208"/>
      <c r="K965" s="208"/>
      <c r="L965" s="208"/>
      <c r="M965" s="208"/>
      <c r="N965" s="205"/>
      <c r="O965" s="207"/>
      <c r="P965" s="208"/>
      <c r="Q965" s="209"/>
      <c r="R965" s="210"/>
      <c r="S965" s="550"/>
    </row>
    <row r="966" spans="1:19" s="206" customFormat="1" ht="19.899999999999999" customHeight="1">
      <c r="A966" s="204"/>
      <c r="B966" s="204"/>
      <c r="C966" s="207"/>
      <c r="D966" s="207"/>
      <c r="E966" s="208"/>
      <c r="F966" s="208"/>
      <c r="G966" s="208"/>
      <c r="H966" s="207"/>
      <c r="I966" s="207"/>
      <c r="J966" s="208"/>
      <c r="K966" s="208"/>
      <c r="L966" s="208"/>
      <c r="M966" s="208"/>
      <c r="N966" s="205"/>
      <c r="O966" s="207"/>
      <c r="P966" s="208"/>
      <c r="Q966" s="209"/>
      <c r="R966" s="210"/>
      <c r="S966" s="550"/>
    </row>
    <row r="967" spans="1:19" s="206" customFormat="1" ht="19.899999999999999" customHeight="1">
      <c r="A967" s="204"/>
      <c r="B967" s="204"/>
      <c r="C967" s="207"/>
      <c r="D967" s="207"/>
      <c r="E967" s="208"/>
      <c r="F967" s="208"/>
      <c r="G967" s="208"/>
      <c r="H967" s="207"/>
      <c r="I967" s="207"/>
      <c r="J967" s="208"/>
      <c r="K967" s="208"/>
      <c r="L967" s="208"/>
      <c r="M967" s="208"/>
      <c r="N967" s="205"/>
      <c r="O967" s="207"/>
      <c r="P967" s="208"/>
      <c r="Q967" s="209"/>
      <c r="R967" s="210"/>
      <c r="S967" s="550"/>
    </row>
    <row r="968" spans="1:19" s="206" customFormat="1" ht="19.899999999999999" customHeight="1">
      <c r="A968" s="204"/>
      <c r="B968" s="204"/>
      <c r="C968" s="207"/>
      <c r="D968" s="207"/>
      <c r="E968" s="208"/>
      <c r="F968" s="208"/>
      <c r="G968" s="208"/>
      <c r="H968" s="207"/>
      <c r="I968" s="207"/>
      <c r="J968" s="208"/>
      <c r="K968" s="208"/>
      <c r="L968" s="208"/>
      <c r="M968" s="208"/>
      <c r="N968" s="205"/>
      <c r="O968" s="207"/>
      <c r="P968" s="208"/>
      <c r="Q968" s="209"/>
      <c r="R968" s="210"/>
      <c r="S968" s="550"/>
    </row>
    <row r="969" spans="1:19" s="206" customFormat="1" ht="19.899999999999999" customHeight="1">
      <c r="A969" s="204"/>
      <c r="B969" s="204"/>
      <c r="C969" s="207"/>
      <c r="D969" s="207"/>
      <c r="E969" s="208"/>
      <c r="F969" s="208"/>
      <c r="G969" s="208"/>
      <c r="H969" s="207"/>
      <c r="I969" s="207"/>
      <c r="J969" s="208"/>
      <c r="K969" s="208"/>
      <c r="L969" s="208"/>
      <c r="M969" s="208"/>
      <c r="N969" s="205"/>
      <c r="O969" s="207"/>
      <c r="P969" s="208"/>
      <c r="Q969" s="209"/>
      <c r="R969" s="210"/>
      <c r="S969" s="550"/>
    </row>
    <row r="970" spans="1:19" s="206" customFormat="1" ht="19.899999999999999" customHeight="1">
      <c r="A970" s="204"/>
      <c r="B970" s="204"/>
      <c r="C970" s="207"/>
      <c r="D970" s="207"/>
      <c r="E970" s="208"/>
      <c r="F970" s="208"/>
      <c r="G970" s="208"/>
      <c r="H970" s="207"/>
      <c r="I970" s="207"/>
      <c r="J970" s="208"/>
      <c r="K970" s="208"/>
      <c r="L970" s="208"/>
      <c r="M970" s="208"/>
      <c r="N970" s="205"/>
      <c r="O970" s="207"/>
      <c r="P970" s="208"/>
      <c r="Q970" s="209"/>
      <c r="R970" s="210"/>
      <c r="S970" s="550"/>
    </row>
    <row r="971" spans="1:19" s="206" customFormat="1" ht="19.899999999999999" customHeight="1">
      <c r="A971" s="204"/>
      <c r="B971" s="204"/>
      <c r="C971" s="207"/>
      <c r="D971" s="207"/>
      <c r="E971" s="208"/>
      <c r="F971" s="208"/>
      <c r="G971" s="208"/>
      <c r="H971" s="207"/>
      <c r="I971" s="207"/>
      <c r="J971" s="208"/>
      <c r="K971" s="208"/>
      <c r="L971" s="208"/>
      <c r="M971" s="208"/>
      <c r="N971" s="205"/>
      <c r="O971" s="207"/>
      <c r="P971" s="208"/>
      <c r="Q971" s="209"/>
      <c r="R971" s="210"/>
      <c r="S971" s="550"/>
    </row>
    <row r="972" spans="1:19" s="206" customFormat="1" ht="19.899999999999999" customHeight="1">
      <c r="A972" s="204"/>
      <c r="B972" s="204"/>
      <c r="C972" s="207"/>
      <c r="D972" s="207"/>
      <c r="E972" s="208"/>
      <c r="F972" s="208"/>
      <c r="G972" s="208"/>
      <c r="H972" s="207"/>
      <c r="I972" s="207"/>
      <c r="J972" s="208"/>
      <c r="K972" s="208"/>
      <c r="L972" s="208"/>
      <c r="M972" s="208"/>
      <c r="N972" s="205"/>
      <c r="O972" s="207"/>
      <c r="P972" s="208"/>
      <c r="Q972" s="209"/>
      <c r="R972" s="210"/>
      <c r="S972" s="550"/>
    </row>
    <row r="973" spans="1:19" s="206" customFormat="1" ht="19.899999999999999" customHeight="1">
      <c r="A973" s="204"/>
      <c r="B973" s="204"/>
      <c r="C973" s="207"/>
      <c r="D973" s="207"/>
      <c r="E973" s="208"/>
      <c r="F973" s="208"/>
      <c r="G973" s="208"/>
      <c r="H973" s="207"/>
      <c r="I973" s="207"/>
      <c r="J973" s="208"/>
      <c r="K973" s="208"/>
      <c r="L973" s="208"/>
      <c r="M973" s="208"/>
      <c r="N973" s="205"/>
      <c r="O973" s="207"/>
      <c r="P973" s="208"/>
      <c r="Q973" s="209"/>
      <c r="R973" s="210"/>
      <c r="S973" s="550"/>
    </row>
    <row r="974" spans="1:19" s="206" customFormat="1" ht="19.899999999999999" customHeight="1">
      <c r="A974" s="204"/>
      <c r="B974" s="204"/>
      <c r="C974" s="207"/>
      <c r="D974" s="207"/>
      <c r="E974" s="208"/>
      <c r="F974" s="208"/>
      <c r="G974" s="208"/>
      <c r="H974" s="207"/>
      <c r="I974" s="207"/>
      <c r="J974" s="208"/>
      <c r="K974" s="208"/>
      <c r="L974" s="208"/>
      <c r="M974" s="208"/>
      <c r="N974" s="205"/>
      <c r="O974" s="207"/>
      <c r="P974" s="208"/>
      <c r="Q974" s="209"/>
      <c r="R974" s="210"/>
      <c r="S974" s="550"/>
    </row>
    <row r="975" spans="1:19" s="206" customFormat="1" ht="19.899999999999999" customHeight="1">
      <c r="A975" s="204"/>
      <c r="B975" s="204"/>
      <c r="C975" s="207"/>
      <c r="D975" s="207"/>
      <c r="E975" s="208"/>
      <c r="F975" s="208"/>
      <c r="G975" s="208"/>
      <c r="H975" s="207"/>
      <c r="I975" s="207"/>
      <c r="J975" s="208"/>
      <c r="K975" s="208"/>
      <c r="L975" s="208"/>
      <c r="M975" s="208"/>
      <c r="N975" s="205"/>
      <c r="O975" s="207"/>
      <c r="P975" s="208"/>
      <c r="Q975" s="209"/>
      <c r="R975" s="210"/>
      <c r="S975" s="550"/>
    </row>
    <row r="976" spans="1:19" s="206" customFormat="1" ht="19.899999999999999" customHeight="1">
      <c r="A976" s="204"/>
      <c r="B976" s="204"/>
      <c r="C976" s="207"/>
      <c r="D976" s="207"/>
      <c r="E976" s="208"/>
      <c r="F976" s="208"/>
      <c r="G976" s="208"/>
      <c r="H976" s="207"/>
      <c r="I976" s="207"/>
      <c r="J976" s="208"/>
      <c r="K976" s="208"/>
      <c r="L976" s="208"/>
      <c r="M976" s="208"/>
      <c r="N976" s="205"/>
      <c r="O976" s="207"/>
      <c r="P976" s="208"/>
      <c r="Q976" s="209"/>
      <c r="R976" s="210"/>
      <c r="S976" s="550"/>
    </row>
    <row r="977" spans="1:19" s="206" customFormat="1" ht="19.899999999999999" customHeight="1">
      <c r="A977" s="204"/>
      <c r="B977" s="204"/>
      <c r="C977" s="207"/>
      <c r="D977" s="207"/>
      <c r="E977" s="208"/>
      <c r="F977" s="208"/>
      <c r="G977" s="208"/>
      <c r="H977" s="207"/>
      <c r="I977" s="207"/>
      <c r="J977" s="208"/>
      <c r="K977" s="208"/>
      <c r="L977" s="208"/>
      <c r="M977" s="208"/>
      <c r="N977" s="205"/>
      <c r="O977" s="207"/>
      <c r="P977" s="208"/>
      <c r="Q977" s="209"/>
      <c r="R977" s="210"/>
      <c r="S977" s="550"/>
    </row>
    <row r="978" spans="1:19" s="206" customFormat="1" ht="19.899999999999999" customHeight="1">
      <c r="A978" s="204"/>
      <c r="B978" s="204"/>
      <c r="C978" s="207"/>
      <c r="D978" s="207"/>
      <c r="E978" s="208"/>
      <c r="F978" s="208"/>
      <c r="G978" s="208"/>
      <c r="H978" s="207"/>
      <c r="I978" s="207"/>
      <c r="J978" s="208"/>
      <c r="K978" s="208"/>
      <c r="L978" s="208"/>
      <c r="M978" s="208"/>
      <c r="N978" s="205"/>
      <c r="O978" s="207"/>
      <c r="P978" s="208"/>
      <c r="Q978" s="209"/>
      <c r="R978" s="210"/>
      <c r="S978" s="550"/>
    </row>
    <row r="979" spans="1:19" s="206" customFormat="1" ht="19.899999999999999" customHeight="1">
      <c r="A979" s="204"/>
      <c r="B979" s="204"/>
      <c r="C979" s="207"/>
      <c r="D979" s="207"/>
      <c r="E979" s="208"/>
      <c r="F979" s="208"/>
      <c r="G979" s="208"/>
      <c r="H979" s="207"/>
      <c r="I979" s="207"/>
      <c r="J979" s="208"/>
      <c r="K979" s="208"/>
      <c r="L979" s="208"/>
      <c r="M979" s="208"/>
      <c r="N979" s="205"/>
      <c r="O979" s="207"/>
      <c r="P979" s="208"/>
      <c r="Q979" s="209"/>
      <c r="R979" s="210"/>
      <c r="S979" s="550"/>
    </row>
    <row r="980" spans="1:19" s="206" customFormat="1" ht="19.899999999999999" customHeight="1">
      <c r="A980" s="204"/>
      <c r="B980" s="204"/>
      <c r="C980" s="207"/>
      <c r="D980" s="207"/>
      <c r="E980" s="208"/>
      <c r="F980" s="208"/>
      <c r="G980" s="208"/>
      <c r="H980" s="207"/>
      <c r="I980" s="207"/>
      <c r="J980" s="208"/>
      <c r="K980" s="208"/>
      <c r="L980" s="208"/>
      <c r="M980" s="208"/>
      <c r="N980" s="205"/>
      <c r="O980" s="207"/>
      <c r="P980" s="208"/>
      <c r="Q980" s="209"/>
      <c r="R980" s="210"/>
      <c r="S980" s="550"/>
    </row>
    <row r="981" spans="1:19" s="206" customFormat="1" ht="19.899999999999999" customHeight="1">
      <c r="A981" s="204"/>
      <c r="B981" s="204"/>
      <c r="C981" s="207"/>
      <c r="D981" s="207"/>
      <c r="E981" s="208"/>
      <c r="F981" s="208"/>
      <c r="G981" s="208"/>
      <c r="H981" s="207"/>
      <c r="I981" s="207"/>
      <c r="J981" s="208"/>
      <c r="K981" s="208"/>
      <c r="L981" s="208"/>
      <c r="M981" s="208"/>
      <c r="N981" s="205"/>
      <c r="O981" s="207"/>
      <c r="P981" s="208"/>
      <c r="Q981" s="209"/>
      <c r="R981" s="210"/>
      <c r="S981" s="550"/>
    </row>
    <row r="982" spans="1:19" s="206" customFormat="1" ht="19.899999999999999" customHeight="1">
      <c r="A982" s="204"/>
      <c r="B982" s="204"/>
      <c r="C982" s="207"/>
      <c r="D982" s="207"/>
      <c r="E982" s="208"/>
      <c r="F982" s="208"/>
      <c r="G982" s="208"/>
      <c r="H982" s="207"/>
      <c r="I982" s="207"/>
      <c r="J982" s="208"/>
      <c r="K982" s="208"/>
      <c r="L982" s="208"/>
      <c r="M982" s="208"/>
      <c r="N982" s="205"/>
      <c r="O982" s="207"/>
      <c r="P982" s="208"/>
      <c r="Q982" s="209"/>
      <c r="R982" s="210"/>
      <c r="S982" s="550"/>
    </row>
    <row r="983" spans="1:19" s="206" customFormat="1" ht="19.899999999999999" customHeight="1">
      <c r="A983" s="204"/>
      <c r="B983" s="204"/>
      <c r="C983" s="207"/>
      <c r="D983" s="207"/>
      <c r="E983" s="208"/>
      <c r="F983" s="208"/>
      <c r="G983" s="208"/>
      <c r="H983" s="207"/>
      <c r="I983" s="207"/>
      <c r="J983" s="208"/>
      <c r="K983" s="208"/>
      <c r="L983" s="208"/>
      <c r="M983" s="208"/>
      <c r="N983" s="205"/>
      <c r="O983" s="207"/>
      <c r="P983" s="208"/>
      <c r="Q983" s="209"/>
      <c r="R983" s="210"/>
      <c r="S983" s="550"/>
    </row>
    <row r="984" spans="1:19" s="206" customFormat="1" ht="19.899999999999999" customHeight="1">
      <c r="A984" s="204"/>
      <c r="B984" s="204"/>
      <c r="C984" s="207"/>
      <c r="D984" s="207"/>
      <c r="E984" s="208"/>
      <c r="F984" s="208"/>
      <c r="G984" s="208"/>
      <c r="H984" s="207"/>
      <c r="I984" s="207"/>
      <c r="J984" s="208"/>
      <c r="K984" s="208"/>
      <c r="L984" s="208"/>
      <c r="M984" s="208"/>
      <c r="N984" s="205"/>
      <c r="O984" s="207"/>
      <c r="P984" s="208"/>
      <c r="Q984" s="209"/>
      <c r="R984" s="210"/>
      <c r="S984" s="550"/>
    </row>
    <row r="985" spans="1:19" s="206" customFormat="1" ht="19.899999999999999" customHeight="1">
      <c r="A985" s="204"/>
      <c r="B985" s="204"/>
      <c r="C985" s="207"/>
      <c r="D985" s="207"/>
      <c r="E985" s="208"/>
      <c r="F985" s="208"/>
      <c r="G985" s="208"/>
      <c r="H985" s="207"/>
      <c r="I985" s="207"/>
      <c r="J985" s="208"/>
      <c r="K985" s="208"/>
      <c r="L985" s="208"/>
      <c r="M985" s="208"/>
      <c r="N985" s="205"/>
      <c r="O985" s="207"/>
      <c r="P985" s="208"/>
      <c r="Q985" s="209"/>
      <c r="R985" s="210"/>
      <c r="S985" s="550"/>
    </row>
    <row r="986" spans="1:19" s="206" customFormat="1" ht="19.899999999999999" customHeight="1">
      <c r="A986" s="204"/>
      <c r="B986" s="204"/>
      <c r="C986" s="207"/>
      <c r="D986" s="207"/>
      <c r="E986" s="208"/>
      <c r="F986" s="208"/>
      <c r="G986" s="208"/>
      <c r="H986" s="207"/>
      <c r="I986" s="207"/>
      <c r="J986" s="208"/>
      <c r="K986" s="208"/>
      <c r="L986" s="208"/>
      <c r="M986" s="208"/>
      <c r="N986" s="205"/>
      <c r="O986" s="207"/>
      <c r="P986" s="208"/>
      <c r="Q986" s="209"/>
      <c r="R986" s="210"/>
      <c r="S986" s="550"/>
    </row>
    <row r="987" spans="1:19" s="206" customFormat="1" ht="19.899999999999999" customHeight="1">
      <c r="A987" s="204"/>
      <c r="B987" s="204"/>
      <c r="C987" s="207"/>
      <c r="D987" s="207"/>
      <c r="E987" s="208"/>
      <c r="F987" s="208"/>
      <c r="G987" s="208"/>
      <c r="H987" s="207"/>
      <c r="I987" s="207"/>
      <c r="J987" s="208"/>
      <c r="K987" s="208"/>
      <c r="L987" s="208"/>
      <c r="M987" s="208"/>
      <c r="N987" s="205"/>
      <c r="O987" s="207"/>
      <c r="P987" s="208"/>
      <c r="Q987" s="209"/>
      <c r="R987" s="210"/>
      <c r="S987" s="550"/>
    </row>
    <row r="988" spans="1:19" s="206" customFormat="1" ht="19.899999999999999" customHeight="1">
      <c r="A988" s="204"/>
      <c r="B988" s="204"/>
      <c r="C988" s="207"/>
      <c r="D988" s="207"/>
      <c r="E988" s="208"/>
      <c r="F988" s="208"/>
      <c r="G988" s="208"/>
      <c r="H988" s="207"/>
      <c r="I988" s="207"/>
      <c r="J988" s="208"/>
      <c r="K988" s="208"/>
      <c r="L988" s="208"/>
      <c r="M988" s="208"/>
      <c r="N988" s="205"/>
      <c r="O988" s="207"/>
      <c r="P988" s="208"/>
      <c r="Q988" s="209"/>
      <c r="R988" s="210"/>
      <c r="S988" s="550"/>
    </row>
    <row r="989" spans="1:19" s="206" customFormat="1" ht="19.899999999999999" customHeight="1">
      <c r="A989" s="204"/>
      <c r="B989" s="204"/>
      <c r="C989" s="207"/>
      <c r="D989" s="207"/>
      <c r="E989" s="208"/>
      <c r="F989" s="208"/>
      <c r="G989" s="208"/>
      <c r="H989" s="207"/>
      <c r="I989" s="207"/>
      <c r="J989" s="208"/>
      <c r="K989" s="208"/>
      <c r="L989" s="208"/>
      <c r="M989" s="208"/>
      <c r="N989" s="205"/>
      <c r="O989" s="207"/>
      <c r="P989" s="208"/>
      <c r="Q989" s="209"/>
      <c r="R989" s="210"/>
      <c r="S989" s="550"/>
    </row>
    <row r="990" spans="1:19" s="206" customFormat="1" ht="19.899999999999999" customHeight="1">
      <c r="A990" s="204"/>
      <c r="B990" s="204"/>
      <c r="C990" s="207"/>
      <c r="D990" s="207"/>
      <c r="E990" s="208"/>
      <c r="F990" s="208"/>
      <c r="G990" s="208"/>
      <c r="H990" s="207"/>
      <c r="I990" s="207"/>
      <c r="J990" s="208"/>
      <c r="K990" s="208"/>
      <c r="L990" s="208"/>
      <c r="M990" s="208"/>
      <c r="N990" s="205"/>
      <c r="O990" s="207"/>
      <c r="P990" s="208"/>
      <c r="Q990" s="209"/>
      <c r="R990" s="210"/>
      <c r="S990" s="550"/>
    </row>
    <row r="991" spans="1:19" s="206" customFormat="1" ht="19.899999999999999" customHeight="1">
      <c r="A991" s="204"/>
      <c r="B991" s="204"/>
      <c r="C991" s="207"/>
      <c r="D991" s="207"/>
      <c r="E991" s="208"/>
      <c r="F991" s="208"/>
      <c r="G991" s="208"/>
      <c r="H991" s="207"/>
      <c r="I991" s="207"/>
      <c r="J991" s="208"/>
      <c r="K991" s="208"/>
      <c r="L991" s="208"/>
      <c r="M991" s="208"/>
      <c r="N991" s="205"/>
      <c r="O991" s="207"/>
      <c r="P991" s="208"/>
      <c r="Q991" s="209"/>
      <c r="R991" s="210"/>
      <c r="S991" s="550"/>
    </row>
    <row r="992" spans="1:19" s="206" customFormat="1" ht="19.899999999999999" customHeight="1">
      <c r="A992" s="204"/>
      <c r="B992" s="204"/>
      <c r="C992" s="207"/>
      <c r="D992" s="207"/>
      <c r="E992" s="208"/>
      <c r="F992" s="208"/>
      <c r="G992" s="208"/>
      <c r="H992" s="207"/>
      <c r="I992" s="207"/>
      <c r="J992" s="208"/>
      <c r="K992" s="208"/>
      <c r="L992" s="208"/>
      <c r="M992" s="208"/>
      <c r="N992" s="205"/>
      <c r="O992" s="207"/>
      <c r="P992" s="208"/>
      <c r="Q992" s="209"/>
      <c r="R992" s="210"/>
      <c r="S992" s="550"/>
    </row>
    <row r="993" spans="1:19" s="206" customFormat="1" ht="19.899999999999999" customHeight="1">
      <c r="A993" s="204"/>
      <c r="B993" s="204"/>
      <c r="C993" s="207"/>
      <c r="D993" s="207"/>
      <c r="E993" s="208"/>
      <c r="F993" s="208"/>
      <c r="G993" s="208"/>
      <c r="H993" s="207"/>
      <c r="I993" s="207"/>
      <c r="J993" s="208"/>
      <c r="K993" s="208"/>
      <c r="L993" s="208"/>
      <c r="M993" s="208"/>
      <c r="N993" s="205"/>
      <c r="O993" s="207"/>
      <c r="P993" s="208"/>
      <c r="Q993" s="209"/>
      <c r="R993" s="210"/>
      <c r="S993" s="550"/>
    </row>
    <row r="994" spans="1:19" s="206" customFormat="1" ht="19.899999999999999" customHeight="1">
      <c r="A994" s="204"/>
      <c r="B994" s="204"/>
      <c r="C994" s="207"/>
      <c r="D994" s="207"/>
      <c r="E994" s="208"/>
      <c r="F994" s="208"/>
      <c r="G994" s="208"/>
      <c r="H994" s="207"/>
      <c r="I994" s="207"/>
      <c r="J994" s="208"/>
      <c r="K994" s="208"/>
      <c r="L994" s="208"/>
      <c r="M994" s="208"/>
      <c r="N994" s="205"/>
      <c r="O994" s="207"/>
      <c r="P994" s="208"/>
      <c r="Q994" s="209"/>
      <c r="R994" s="210"/>
      <c r="S994" s="550"/>
    </row>
    <row r="995" spans="1:19" s="206" customFormat="1" ht="19.899999999999999" customHeight="1">
      <c r="A995" s="204"/>
      <c r="B995" s="204"/>
      <c r="C995" s="207"/>
      <c r="D995" s="207"/>
      <c r="E995" s="208"/>
      <c r="F995" s="208"/>
      <c r="G995" s="208"/>
      <c r="H995" s="207"/>
      <c r="I995" s="207"/>
      <c r="J995" s="208"/>
      <c r="K995" s="208"/>
      <c r="L995" s="208"/>
      <c r="M995" s="208"/>
      <c r="N995" s="205"/>
      <c r="O995" s="207"/>
      <c r="P995" s="208"/>
      <c r="Q995" s="209"/>
      <c r="R995" s="210"/>
      <c r="S995" s="550"/>
    </row>
    <row r="996" spans="1:19" s="206" customFormat="1" ht="19.899999999999999" customHeight="1">
      <c r="A996" s="204"/>
      <c r="B996" s="204"/>
      <c r="C996" s="207"/>
      <c r="D996" s="207"/>
      <c r="E996" s="208"/>
      <c r="F996" s="208"/>
      <c r="G996" s="208"/>
      <c r="H996" s="207"/>
      <c r="I996" s="207"/>
      <c r="J996" s="208"/>
      <c r="K996" s="208"/>
      <c r="L996" s="208"/>
      <c r="M996" s="208"/>
      <c r="N996" s="205"/>
      <c r="O996" s="207"/>
      <c r="P996" s="208"/>
      <c r="Q996" s="209"/>
      <c r="R996" s="210"/>
      <c r="S996" s="550"/>
    </row>
    <row r="997" spans="1:19" s="206" customFormat="1" ht="19.899999999999999" customHeight="1">
      <c r="A997" s="204"/>
      <c r="B997" s="204"/>
      <c r="C997" s="207"/>
      <c r="D997" s="207"/>
      <c r="E997" s="208"/>
      <c r="F997" s="208"/>
      <c r="G997" s="208"/>
      <c r="H997" s="207"/>
      <c r="I997" s="207"/>
      <c r="J997" s="208"/>
      <c r="K997" s="208"/>
      <c r="L997" s="208"/>
      <c r="M997" s="208"/>
      <c r="N997" s="205"/>
      <c r="O997" s="207"/>
      <c r="P997" s="208"/>
      <c r="Q997" s="209"/>
      <c r="R997" s="210"/>
      <c r="S997" s="550"/>
    </row>
    <row r="998" spans="1:19" s="206" customFormat="1" ht="19.899999999999999" customHeight="1">
      <c r="A998" s="204"/>
      <c r="B998" s="204"/>
      <c r="C998" s="207"/>
      <c r="D998" s="207"/>
      <c r="E998" s="208"/>
      <c r="F998" s="208"/>
      <c r="G998" s="208"/>
      <c r="H998" s="207"/>
      <c r="I998" s="207"/>
      <c r="J998" s="208"/>
      <c r="K998" s="208"/>
      <c r="L998" s="208"/>
      <c r="M998" s="208"/>
      <c r="N998" s="205"/>
      <c r="O998" s="207"/>
      <c r="P998" s="208"/>
      <c r="Q998" s="209"/>
      <c r="R998" s="210"/>
      <c r="S998" s="550"/>
    </row>
    <row r="999" spans="1:19" s="206" customFormat="1" ht="19.899999999999999" customHeight="1">
      <c r="A999" s="204"/>
      <c r="B999" s="204"/>
      <c r="C999" s="207"/>
      <c r="D999" s="207"/>
      <c r="E999" s="208"/>
      <c r="F999" s="208"/>
      <c r="G999" s="208"/>
      <c r="H999" s="207"/>
      <c r="I999" s="207"/>
      <c r="J999" s="208"/>
      <c r="K999" s="208"/>
      <c r="L999" s="208"/>
      <c r="M999" s="208"/>
      <c r="N999" s="205"/>
      <c r="O999" s="207"/>
      <c r="P999" s="208"/>
      <c r="Q999" s="209"/>
      <c r="R999" s="210"/>
      <c r="S999" s="550"/>
    </row>
    <row r="1000" spans="1:19" s="206" customFormat="1" ht="19.899999999999999" customHeight="1">
      <c r="A1000" s="204"/>
      <c r="B1000" s="204"/>
      <c r="C1000" s="207"/>
      <c r="D1000" s="207"/>
      <c r="E1000" s="208"/>
      <c r="F1000" s="208"/>
      <c r="G1000" s="208"/>
      <c r="H1000" s="207"/>
      <c r="I1000" s="207"/>
      <c r="J1000" s="208"/>
      <c r="K1000" s="208"/>
      <c r="L1000" s="208"/>
      <c r="M1000" s="208"/>
      <c r="N1000" s="205"/>
      <c r="O1000" s="207"/>
      <c r="P1000" s="208"/>
      <c r="Q1000" s="209"/>
      <c r="R1000" s="210"/>
      <c r="S1000" s="550"/>
    </row>
    <row r="1001" spans="1:19" s="206" customFormat="1" ht="19.899999999999999" customHeight="1">
      <c r="A1001" s="204"/>
      <c r="B1001" s="204"/>
      <c r="C1001" s="207"/>
      <c r="D1001" s="207"/>
      <c r="E1001" s="208"/>
      <c r="F1001" s="208"/>
      <c r="G1001" s="208"/>
      <c r="H1001" s="207"/>
      <c r="I1001" s="207"/>
      <c r="J1001" s="208"/>
      <c r="K1001" s="208"/>
      <c r="L1001" s="208"/>
      <c r="M1001" s="208"/>
      <c r="N1001" s="205"/>
      <c r="O1001" s="207"/>
      <c r="P1001" s="208"/>
      <c r="Q1001" s="209"/>
      <c r="R1001" s="210"/>
      <c r="S1001" s="550"/>
    </row>
    <row r="1002" spans="1:19" s="206" customFormat="1" ht="19.899999999999999" customHeight="1">
      <c r="A1002" s="204"/>
      <c r="B1002" s="204"/>
      <c r="C1002" s="207"/>
      <c r="D1002" s="207"/>
      <c r="E1002" s="208"/>
      <c r="F1002" s="208"/>
      <c r="G1002" s="208"/>
      <c r="H1002" s="207"/>
      <c r="I1002" s="207"/>
      <c r="J1002" s="208"/>
      <c r="K1002" s="208"/>
      <c r="L1002" s="208"/>
      <c r="M1002" s="208"/>
      <c r="N1002" s="205"/>
      <c r="O1002" s="207"/>
      <c r="P1002" s="208"/>
      <c r="Q1002" s="209"/>
      <c r="R1002" s="210"/>
      <c r="S1002" s="550"/>
    </row>
    <row r="1003" spans="1:19" s="206" customFormat="1" ht="19.899999999999999" customHeight="1">
      <c r="A1003" s="204"/>
      <c r="B1003" s="204"/>
      <c r="C1003" s="207"/>
      <c r="D1003" s="207"/>
      <c r="E1003" s="208"/>
      <c r="F1003" s="208"/>
      <c r="G1003" s="208"/>
      <c r="H1003" s="207"/>
      <c r="I1003" s="207"/>
      <c r="J1003" s="208"/>
      <c r="K1003" s="208"/>
      <c r="L1003" s="208"/>
      <c r="M1003" s="208"/>
      <c r="N1003" s="205"/>
      <c r="O1003" s="207"/>
      <c r="P1003" s="208"/>
      <c r="Q1003" s="209"/>
      <c r="R1003" s="210"/>
      <c r="S1003" s="550"/>
    </row>
    <row r="1004" spans="1:19" s="206" customFormat="1" ht="19.899999999999999" customHeight="1">
      <c r="A1004" s="204"/>
      <c r="B1004" s="204"/>
      <c r="C1004" s="207"/>
      <c r="D1004" s="207"/>
      <c r="E1004" s="208"/>
      <c r="F1004" s="208"/>
      <c r="G1004" s="208"/>
      <c r="H1004" s="207"/>
      <c r="I1004" s="207"/>
      <c r="J1004" s="208"/>
      <c r="K1004" s="208"/>
      <c r="L1004" s="208"/>
      <c r="M1004" s="208"/>
      <c r="N1004" s="205"/>
      <c r="O1004" s="207"/>
      <c r="P1004" s="208"/>
      <c r="Q1004" s="209"/>
      <c r="R1004" s="210"/>
      <c r="S1004" s="550"/>
    </row>
    <row r="1005" spans="1:19" s="206" customFormat="1" ht="19.899999999999999" customHeight="1">
      <c r="A1005" s="204"/>
      <c r="B1005" s="204"/>
      <c r="C1005" s="207"/>
      <c r="D1005" s="207"/>
      <c r="E1005" s="208"/>
      <c r="F1005" s="208"/>
      <c r="G1005" s="208"/>
      <c r="H1005" s="207"/>
      <c r="I1005" s="207"/>
      <c r="J1005" s="208"/>
      <c r="K1005" s="208"/>
      <c r="L1005" s="208"/>
      <c r="M1005" s="208"/>
      <c r="N1005" s="205"/>
      <c r="O1005" s="207"/>
      <c r="P1005" s="208"/>
      <c r="Q1005" s="209"/>
      <c r="R1005" s="210"/>
      <c r="S1005" s="550"/>
    </row>
    <row r="1006" spans="1:19" s="206" customFormat="1" ht="19.899999999999999" customHeight="1">
      <c r="A1006" s="204"/>
      <c r="B1006" s="204"/>
      <c r="C1006" s="207"/>
      <c r="D1006" s="207"/>
      <c r="E1006" s="208"/>
      <c r="F1006" s="208"/>
      <c r="G1006" s="208"/>
      <c r="H1006" s="207"/>
      <c r="I1006" s="207"/>
      <c r="J1006" s="208"/>
      <c r="K1006" s="208"/>
      <c r="L1006" s="208"/>
      <c r="M1006" s="208"/>
      <c r="N1006" s="205"/>
      <c r="O1006" s="207"/>
      <c r="P1006" s="208"/>
      <c r="Q1006" s="209"/>
      <c r="R1006" s="210"/>
      <c r="S1006" s="550"/>
    </row>
    <row r="1007" spans="1:19" s="206" customFormat="1" ht="19.899999999999999" customHeight="1">
      <c r="A1007" s="204"/>
      <c r="B1007" s="204"/>
      <c r="C1007" s="207"/>
      <c r="D1007" s="207"/>
      <c r="E1007" s="208"/>
      <c r="F1007" s="208"/>
      <c r="G1007" s="208"/>
      <c r="H1007" s="207"/>
      <c r="I1007" s="207"/>
      <c r="J1007" s="208"/>
      <c r="K1007" s="208"/>
      <c r="L1007" s="208"/>
      <c r="M1007" s="208"/>
      <c r="N1007" s="205"/>
      <c r="O1007" s="207"/>
      <c r="P1007" s="208"/>
      <c r="Q1007" s="209"/>
      <c r="R1007" s="210"/>
      <c r="S1007" s="550"/>
    </row>
    <row r="1008" spans="1:19" s="206" customFormat="1" ht="19.899999999999999" customHeight="1">
      <c r="A1008" s="204"/>
      <c r="B1008" s="204"/>
      <c r="C1008" s="207"/>
      <c r="D1008" s="207"/>
      <c r="E1008" s="208"/>
      <c r="F1008" s="208"/>
      <c r="G1008" s="208"/>
      <c r="H1008" s="207"/>
      <c r="I1008" s="207"/>
      <c r="J1008" s="208"/>
      <c r="K1008" s="208"/>
      <c r="L1008" s="208"/>
      <c r="M1008" s="208"/>
      <c r="N1008" s="205"/>
      <c r="O1008" s="207"/>
      <c r="P1008" s="208"/>
      <c r="Q1008" s="209"/>
      <c r="R1008" s="210"/>
      <c r="S1008" s="550"/>
    </row>
    <row r="1009" spans="1:19" s="206" customFormat="1" ht="19.899999999999999" customHeight="1">
      <c r="A1009" s="204"/>
      <c r="B1009" s="204"/>
      <c r="C1009" s="207"/>
      <c r="D1009" s="207"/>
      <c r="E1009" s="208"/>
      <c r="F1009" s="208"/>
      <c r="G1009" s="208"/>
      <c r="H1009" s="207"/>
      <c r="I1009" s="207"/>
      <c r="J1009" s="208"/>
      <c r="K1009" s="208"/>
      <c r="L1009" s="208"/>
      <c r="M1009" s="208"/>
      <c r="N1009" s="205"/>
      <c r="O1009" s="207"/>
      <c r="P1009" s="208"/>
      <c r="Q1009" s="209"/>
      <c r="R1009" s="210"/>
      <c r="S1009" s="550"/>
    </row>
    <row r="1010" spans="1:19" s="206" customFormat="1" ht="19.899999999999999" customHeight="1">
      <c r="A1010" s="204"/>
      <c r="B1010" s="204"/>
      <c r="C1010" s="207"/>
      <c r="D1010" s="207"/>
      <c r="E1010" s="208"/>
      <c r="F1010" s="208"/>
      <c r="G1010" s="208"/>
      <c r="H1010" s="207"/>
      <c r="I1010" s="207"/>
      <c r="J1010" s="208"/>
      <c r="K1010" s="208"/>
      <c r="L1010" s="208"/>
      <c r="M1010" s="208"/>
      <c r="N1010" s="205"/>
      <c r="O1010" s="207"/>
      <c r="P1010" s="208"/>
      <c r="Q1010" s="209"/>
      <c r="R1010" s="210"/>
      <c r="S1010" s="550"/>
    </row>
    <row r="1011" spans="1:19" s="206" customFormat="1" ht="19.899999999999999" customHeight="1">
      <c r="A1011" s="204"/>
      <c r="B1011" s="204"/>
      <c r="C1011" s="207"/>
      <c r="D1011" s="207"/>
      <c r="E1011" s="208"/>
      <c r="F1011" s="208"/>
      <c r="G1011" s="208"/>
      <c r="H1011" s="207"/>
      <c r="I1011" s="207"/>
      <c r="J1011" s="208"/>
      <c r="K1011" s="208"/>
      <c r="L1011" s="208"/>
      <c r="M1011" s="208"/>
      <c r="N1011" s="205"/>
      <c r="O1011" s="207"/>
      <c r="P1011" s="208"/>
      <c r="Q1011" s="209"/>
      <c r="R1011" s="210"/>
      <c r="S1011" s="550"/>
    </row>
    <row r="1012" spans="1:19" s="206" customFormat="1" ht="19.899999999999999" customHeight="1">
      <c r="A1012" s="204"/>
      <c r="B1012" s="204"/>
      <c r="C1012" s="207"/>
      <c r="D1012" s="207"/>
      <c r="E1012" s="208"/>
      <c r="F1012" s="208"/>
      <c r="G1012" s="208"/>
      <c r="H1012" s="207"/>
      <c r="I1012" s="207"/>
      <c r="J1012" s="208"/>
      <c r="K1012" s="208"/>
      <c r="L1012" s="208"/>
      <c r="M1012" s="208"/>
      <c r="N1012" s="205"/>
      <c r="O1012" s="207"/>
      <c r="P1012" s="208"/>
      <c r="Q1012" s="209"/>
      <c r="R1012" s="210"/>
      <c r="S1012" s="550"/>
    </row>
    <row r="1013" spans="1:19" s="206" customFormat="1" ht="19.899999999999999" customHeight="1">
      <c r="A1013" s="204"/>
      <c r="B1013" s="204"/>
      <c r="C1013" s="207"/>
      <c r="D1013" s="207"/>
      <c r="E1013" s="208"/>
      <c r="F1013" s="208"/>
      <c r="G1013" s="208"/>
      <c r="H1013" s="207"/>
      <c r="I1013" s="207"/>
      <c r="J1013" s="208"/>
      <c r="K1013" s="208"/>
      <c r="L1013" s="208"/>
      <c r="M1013" s="208"/>
      <c r="N1013" s="205"/>
      <c r="O1013" s="207"/>
      <c r="P1013" s="208"/>
      <c r="Q1013" s="209"/>
      <c r="R1013" s="210"/>
      <c r="S1013" s="550"/>
    </row>
    <row r="1014" spans="1:19" s="206" customFormat="1" ht="19.899999999999999" customHeight="1">
      <c r="A1014" s="204"/>
      <c r="B1014" s="204"/>
      <c r="C1014" s="207"/>
      <c r="D1014" s="207"/>
      <c r="E1014" s="208"/>
      <c r="F1014" s="208"/>
      <c r="G1014" s="208"/>
      <c r="H1014" s="207"/>
      <c r="I1014" s="207"/>
      <c r="J1014" s="208"/>
      <c r="K1014" s="208"/>
      <c r="L1014" s="208"/>
      <c r="M1014" s="208"/>
      <c r="N1014" s="205"/>
      <c r="O1014" s="207"/>
      <c r="P1014" s="208"/>
      <c r="Q1014" s="209"/>
      <c r="R1014" s="210"/>
      <c r="S1014" s="550"/>
    </row>
    <row r="1015" spans="1:19" s="206" customFormat="1" ht="19.899999999999999" customHeight="1">
      <c r="A1015" s="204"/>
      <c r="B1015" s="204"/>
      <c r="C1015" s="207"/>
      <c r="D1015" s="207"/>
      <c r="E1015" s="208"/>
      <c r="F1015" s="208"/>
      <c r="G1015" s="208"/>
      <c r="H1015" s="207"/>
      <c r="I1015" s="207"/>
      <c r="J1015" s="208"/>
      <c r="K1015" s="208"/>
      <c r="L1015" s="208"/>
      <c r="M1015" s="208"/>
      <c r="N1015" s="205"/>
      <c r="O1015" s="207"/>
      <c r="P1015" s="208"/>
      <c r="Q1015" s="209"/>
      <c r="R1015" s="210"/>
      <c r="S1015" s="550"/>
    </row>
    <row r="1016" spans="1:19" s="206" customFormat="1" ht="19.899999999999999" customHeight="1">
      <c r="A1016" s="204"/>
      <c r="B1016" s="204"/>
      <c r="C1016" s="207"/>
      <c r="D1016" s="207"/>
      <c r="E1016" s="208"/>
      <c r="F1016" s="208"/>
      <c r="G1016" s="208"/>
      <c r="H1016" s="207"/>
      <c r="I1016" s="207"/>
      <c r="J1016" s="208"/>
      <c r="K1016" s="208"/>
      <c r="L1016" s="208"/>
      <c r="M1016" s="208"/>
      <c r="N1016" s="205"/>
      <c r="O1016" s="207"/>
      <c r="P1016" s="208"/>
      <c r="Q1016" s="209"/>
      <c r="R1016" s="210"/>
      <c r="S1016" s="550"/>
    </row>
    <row r="1017" spans="1:19" s="206" customFormat="1" ht="19.899999999999999" customHeight="1">
      <c r="A1017" s="204"/>
      <c r="B1017" s="204"/>
      <c r="C1017" s="207"/>
      <c r="D1017" s="207"/>
      <c r="E1017" s="208"/>
      <c r="F1017" s="208"/>
      <c r="G1017" s="208"/>
      <c r="H1017" s="207"/>
      <c r="I1017" s="207"/>
      <c r="J1017" s="208"/>
      <c r="K1017" s="208"/>
      <c r="L1017" s="208"/>
      <c r="M1017" s="208"/>
      <c r="N1017" s="205"/>
      <c r="O1017" s="207"/>
      <c r="P1017" s="208"/>
      <c r="Q1017" s="209"/>
      <c r="R1017" s="210"/>
      <c r="S1017" s="550"/>
    </row>
    <row r="1018" spans="1:19" s="206" customFormat="1" ht="19.899999999999999" customHeight="1">
      <c r="A1018" s="204"/>
      <c r="B1018" s="204"/>
      <c r="C1018" s="207"/>
      <c r="D1018" s="207"/>
      <c r="E1018" s="208"/>
      <c r="F1018" s="208"/>
      <c r="G1018" s="208"/>
      <c r="H1018" s="207"/>
      <c r="I1018" s="207"/>
      <c r="J1018" s="208"/>
      <c r="K1018" s="208"/>
      <c r="L1018" s="208"/>
      <c r="M1018" s="208"/>
      <c r="N1018" s="205"/>
      <c r="O1018" s="207"/>
      <c r="P1018" s="208"/>
      <c r="Q1018" s="209"/>
      <c r="R1018" s="210"/>
      <c r="S1018" s="550"/>
    </row>
    <row r="1019" spans="1:19" s="206" customFormat="1" ht="19.899999999999999" customHeight="1">
      <c r="A1019" s="204"/>
      <c r="B1019" s="204"/>
      <c r="C1019" s="207"/>
      <c r="D1019" s="207"/>
      <c r="E1019" s="208"/>
      <c r="F1019" s="208"/>
      <c r="G1019" s="208"/>
      <c r="H1019" s="207"/>
      <c r="I1019" s="207"/>
      <c r="J1019" s="208"/>
      <c r="K1019" s="208"/>
      <c r="L1019" s="208"/>
      <c r="M1019" s="208"/>
      <c r="N1019" s="205"/>
      <c r="O1019" s="207"/>
      <c r="P1019" s="208"/>
      <c r="Q1019" s="209"/>
      <c r="R1019" s="210"/>
      <c r="S1019" s="550"/>
    </row>
    <row r="1020" spans="1:19" s="206" customFormat="1" ht="19.899999999999999" customHeight="1">
      <c r="A1020" s="204"/>
      <c r="B1020" s="204"/>
      <c r="C1020" s="207"/>
      <c r="D1020" s="207"/>
      <c r="E1020" s="208"/>
      <c r="F1020" s="208"/>
      <c r="G1020" s="208"/>
      <c r="H1020" s="207"/>
      <c r="I1020" s="207"/>
      <c r="J1020" s="208"/>
      <c r="K1020" s="208"/>
      <c r="L1020" s="208"/>
      <c r="M1020" s="208"/>
      <c r="N1020" s="205"/>
      <c r="O1020" s="207"/>
      <c r="P1020" s="208"/>
      <c r="Q1020" s="209"/>
      <c r="R1020" s="210"/>
      <c r="S1020" s="550"/>
    </row>
    <row r="1021" spans="1:19" s="206" customFormat="1" ht="19.899999999999999" customHeight="1">
      <c r="A1021" s="204"/>
      <c r="B1021" s="204"/>
      <c r="C1021" s="207"/>
      <c r="D1021" s="207"/>
      <c r="E1021" s="208"/>
      <c r="F1021" s="208"/>
      <c r="G1021" s="208"/>
      <c r="H1021" s="207"/>
      <c r="I1021" s="207"/>
      <c r="J1021" s="208"/>
      <c r="K1021" s="208"/>
      <c r="L1021" s="208"/>
      <c r="M1021" s="208"/>
      <c r="N1021" s="205"/>
      <c r="O1021" s="207"/>
      <c r="P1021" s="208"/>
      <c r="Q1021" s="209"/>
      <c r="R1021" s="210"/>
      <c r="S1021" s="550"/>
    </row>
    <row r="1022" spans="1:19" s="206" customFormat="1" ht="19.899999999999999" customHeight="1">
      <c r="A1022" s="204"/>
      <c r="B1022" s="204"/>
      <c r="C1022" s="207"/>
      <c r="D1022" s="207"/>
      <c r="E1022" s="208"/>
      <c r="F1022" s="208"/>
      <c r="G1022" s="208"/>
      <c r="H1022" s="207"/>
      <c r="I1022" s="207"/>
      <c r="J1022" s="208"/>
      <c r="K1022" s="208"/>
      <c r="L1022" s="208"/>
      <c r="M1022" s="208"/>
      <c r="N1022" s="205"/>
      <c r="O1022" s="207"/>
      <c r="P1022" s="208"/>
      <c r="Q1022" s="209"/>
      <c r="R1022" s="210"/>
      <c r="S1022" s="550"/>
    </row>
    <row r="1023" spans="1:19" s="206" customFormat="1" ht="19.899999999999999" customHeight="1">
      <c r="A1023" s="204"/>
      <c r="B1023" s="204"/>
      <c r="C1023" s="207"/>
      <c r="D1023" s="207"/>
      <c r="E1023" s="208"/>
      <c r="F1023" s="208"/>
      <c r="G1023" s="208"/>
      <c r="H1023" s="207"/>
      <c r="I1023" s="207"/>
      <c r="J1023" s="208"/>
      <c r="K1023" s="208"/>
      <c r="L1023" s="208"/>
      <c r="M1023" s="208"/>
      <c r="N1023" s="205"/>
      <c r="O1023" s="207"/>
      <c r="P1023" s="208"/>
      <c r="Q1023" s="209"/>
      <c r="R1023" s="210"/>
      <c r="S1023" s="550"/>
    </row>
    <row r="1024" spans="1:19" s="206" customFormat="1" ht="19.899999999999999" customHeight="1">
      <c r="A1024" s="204"/>
      <c r="B1024" s="204"/>
      <c r="C1024" s="207"/>
      <c r="D1024" s="207"/>
      <c r="E1024" s="208"/>
      <c r="F1024" s="208"/>
      <c r="G1024" s="208"/>
      <c r="H1024" s="207"/>
      <c r="I1024" s="207"/>
      <c r="J1024" s="208"/>
      <c r="K1024" s="208"/>
      <c r="L1024" s="208"/>
      <c r="M1024" s="208"/>
      <c r="N1024" s="205"/>
      <c r="O1024" s="207"/>
      <c r="P1024" s="208"/>
      <c r="Q1024" s="209"/>
      <c r="R1024" s="210"/>
      <c r="S1024" s="550"/>
    </row>
    <row r="1025" spans="1:19" s="206" customFormat="1" ht="19.899999999999999" customHeight="1">
      <c r="A1025" s="204"/>
      <c r="B1025" s="204"/>
      <c r="C1025" s="207"/>
      <c r="D1025" s="207"/>
      <c r="E1025" s="208"/>
      <c r="F1025" s="208"/>
      <c r="G1025" s="208"/>
      <c r="H1025" s="207"/>
      <c r="I1025" s="207"/>
      <c r="J1025" s="208"/>
      <c r="K1025" s="208"/>
      <c r="L1025" s="208"/>
      <c r="M1025" s="208"/>
      <c r="N1025" s="205"/>
      <c r="O1025" s="207"/>
      <c r="P1025" s="208"/>
      <c r="Q1025" s="209"/>
      <c r="R1025" s="210"/>
      <c r="S1025" s="550"/>
    </row>
    <row r="1026" spans="1:19" s="206" customFormat="1" ht="19.899999999999999" customHeight="1">
      <c r="A1026" s="204"/>
      <c r="B1026" s="204"/>
      <c r="C1026" s="207"/>
      <c r="D1026" s="207"/>
      <c r="E1026" s="208"/>
      <c r="F1026" s="208"/>
      <c r="G1026" s="208"/>
      <c r="H1026" s="207"/>
      <c r="I1026" s="207"/>
      <c r="J1026" s="208"/>
      <c r="K1026" s="208"/>
      <c r="L1026" s="208"/>
      <c r="M1026" s="208"/>
      <c r="N1026" s="205"/>
      <c r="O1026" s="207"/>
      <c r="P1026" s="208"/>
      <c r="Q1026" s="209"/>
      <c r="R1026" s="210"/>
      <c r="S1026" s="550"/>
    </row>
    <row r="1027" spans="1:19" s="206" customFormat="1" ht="19.899999999999999" customHeight="1">
      <c r="A1027" s="204"/>
      <c r="B1027" s="204"/>
      <c r="C1027" s="207"/>
      <c r="D1027" s="207"/>
      <c r="E1027" s="208"/>
      <c r="F1027" s="208"/>
      <c r="G1027" s="208"/>
      <c r="H1027" s="207"/>
      <c r="I1027" s="207"/>
      <c r="J1027" s="208"/>
      <c r="K1027" s="208"/>
      <c r="L1027" s="208"/>
      <c r="M1027" s="208"/>
      <c r="N1027" s="205"/>
      <c r="O1027" s="207"/>
      <c r="P1027" s="208"/>
      <c r="Q1027" s="209"/>
      <c r="R1027" s="210"/>
      <c r="S1027" s="550"/>
    </row>
    <row r="1028" spans="1:19" s="206" customFormat="1" ht="19.899999999999999" customHeight="1">
      <c r="A1028" s="204"/>
      <c r="B1028" s="204"/>
      <c r="C1028" s="207"/>
      <c r="D1028" s="207"/>
      <c r="E1028" s="208"/>
      <c r="F1028" s="208"/>
      <c r="G1028" s="208"/>
      <c r="H1028" s="207"/>
      <c r="I1028" s="207"/>
      <c r="J1028" s="208"/>
      <c r="K1028" s="208"/>
      <c r="L1028" s="208"/>
      <c r="M1028" s="208"/>
      <c r="N1028" s="205"/>
      <c r="O1028" s="207"/>
      <c r="P1028" s="208"/>
      <c r="Q1028" s="209"/>
      <c r="R1028" s="210"/>
      <c r="S1028" s="550"/>
    </row>
    <row r="1029" spans="1:19" s="206" customFormat="1" ht="19.899999999999999" customHeight="1">
      <c r="A1029" s="204"/>
      <c r="B1029" s="204"/>
      <c r="C1029" s="207"/>
      <c r="D1029" s="207"/>
      <c r="E1029" s="208"/>
      <c r="F1029" s="208"/>
      <c r="G1029" s="208"/>
      <c r="H1029" s="207"/>
      <c r="I1029" s="207"/>
      <c r="J1029" s="208"/>
      <c r="K1029" s="208"/>
      <c r="L1029" s="208"/>
      <c r="M1029" s="208"/>
      <c r="N1029" s="205"/>
      <c r="O1029" s="207"/>
      <c r="P1029" s="208"/>
      <c r="Q1029" s="209"/>
      <c r="R1029" s="210"/>
      <c r="S1029" s="550"/>
    </row>
    <row r="1030" spans="1:19" s="206" customFormat="1" ht="19.899999999999999" customHeight="1">
      <c r="A1030" s="204"/>
      <c r="B1030" s="204"/>
      <c r="C1030" s="207"/>
      <c r="D1030" s="207"/>
      <c r="E1030" s="208"/>
      <c r="F1030" s="208"/>
      <c r="G1030" s="208"/>
      <c r="H1030" s="207"/>
      <c r="I1030" s="207"/>
      <c r="J1030" s="208"/>
      <c r="K1030" s="208"/>
      <c r="L1030" s="208"/>
      <c r="M1030" s="208"/>
      <c r="N1030" s="205"/>
      <c r="O1030" s="207"/>
      <c r="P1030" s="208"/>
      <c r="Q1030" s="209"/>
      <c r="R1030" s="210"/>
      <c r="S1030" s="550"/>
    </row>
    <row r="1031" spans="1:19" s="206" customFormat="1" ht="19.899999999999999" customHeight="1">
      <c r="A1031" s="204"/>
      <c r="B1031" s="204"/>
      <c r="C1031" s="207"/>
      <c r="D1031" s="207"/>
      <c r="E1031" s="208"/>
      <c r="F1031" s="208"/>
      <c r="G1031" s="208"/>
      <c r="H1031" s="207"/>
      <c r="I1031" s="207"/>
      <c r="J1031" s="208"/>
      <c r="K1031" s="208"/>
      <c r="L1031" s="208"/>
      <c r="M1031" s="208"/>
      <c r="N1031" s="205"/>
      <c r="O1031" s="207"/>
      <c r="P1031" s="208"/>
      <c r="Q1031" s="209"/>
      <c r="R1031" s="210"/>
      <c r="S1031" s="550"/>
    </row>
    <row r="1032" spans="1:19" s="206" customFormat="1" ht="19.899999999999999" customHeight="1">
      <c r="A1032" s="204"/>
      <c r="B1032" s="204"/>
      <c r="C1032" s="207"/>
      <c r="D1032" s="207"/>
      <c r="E1032" s="208"/>
      <c r="F1032" s="208"/>
      <c r="G1032" s="208"/>
      <c r="H1032" s="207"/>
      <c r="I1032" s="207"/>
      <c r="J1032" s="208"/>
      <c r="K1032" s="208"/>
      <c r="L1032" s="208"/>
      <c r="M1032" s="208"/>
      <c r="N1032" s="205"/>
      <c r="O1032" s="207"/>
      <c r="P1032" s="208"/>
      <c r="Q1032" s="209"/>
      <c r="R1032" s="210"/>
      <c r="S1032" s="550"/>
    </row>
    <row r="1033" spans="1:19" s="206" customFormat="1" ht="19.899999999999999" customHeight="1">
      <c r="A1033" s="204"/>
      <c r="B1033" s="204"/>
      <c r="C1033" s="207"/>
      <c r="D1033" s="207"/>
      <c r="E1033" s="208"/>
      <c r="F1033" s="208"/>
      <c r="G1033" s="208"/>
      <c r="H1033" s="207"/>
      <c r="I1033" s="207"/>
      <c r="J1033" s="208"/>
      <c r="K1033" s="208"/>
      <c r="L1033" s="208"/>
      <c r="M1033" s="208"/>
      <c r="N1033" s="205"/>
      <c r="O1033" s="207"/>
      <c r="P1033" s="208"/>
      <c r="Q1033" s="209"/>
      <c r="R1033" s="210"/>
      <c r="S1033" s="550"/>
    </row>
    <row r="1034" spans="1:19" s="206" customFormat="1" ht="19.899999999999999" customHeight="1">
      <c r="A1034" s="204"/>
      <c r="B1034" s="204"/>
      <c r="C1034" s="207"/>
      <c r="D1034" s="207"/>
      <c r="E1034" s="208"/>
      <c r="F1034" s="208"/>
      <c r="G1034" s="208"/>
      <c r="H1034" s="207"/>
      <c r="I1034" s="207"/>
      <c r="J1034" s="208"/>
      <c r="K1034" s="208"/>
      <c r="L1034" s="208"/>
      <c r="M1034" s="208"/>
      <c r="N1034" s="205"/>
      <c r="O1034" s="207"/>
      <c r="P1034" s="208"/>
      <c r="Q1034" s="209"/>
      <c r="R1034" s="210"/>
      <c r="S1034" s="550"/>
    </row>
    <row r="1035" spans="1:19" s="206" customFormat="1" ht="19.899999999999999" customHeight="1">
      <c r="A1035" s="204"/>
      <c r="B1035" s="204"/>
      <c r="C1035" s="207"/>
      <c r="D1035" s="207"/>
      <c r="E1035" s="208"/>
      <c r="F1035" s="208"/>
      <c r="G1035" s="208"/>
      <c r="H1035" s="207"/>
      <c r="I1035" s="207"/>
      <c r="J1035" s="208"/>
      <c r="K1035" s="208"/>
      <c r="L1035" s="208"/>
      <c r="M1035" s="208"/>
      <c r="N1035" s="205"/>
      <c r="O1035" s="207"/>
      <c r="P1035" s="208"/>
      <c r="Q1035" s="209"/>
      <c r="R1035" s="210"/>
      <c r="S1035" s="550"/>
    </row>
    <row r="1036" spans="1:19" s="206" customFormat="1" ht="19.899999999999999" customHeight="1">
      <c r="A1036" s="204"/>
      <c r="B1036" s="204"/>
      <c r="C1036" s="207"/>
      <c r="D1036" s="207"/>
      <c r="E1036" s="208"/>
      <c r="F1036" s="208"/>
      <c r="G1036" s="208"/>
      <c r="H1036" s="207"/>
      <c r="I1036" s="207"/>
      <c r="J1036" s="208"/>
      <c r="K1036" s="208"/>
      <c r="L1036" s="208"/>
      <c r="M1036" s="208"/>
      <c r="N1036" s="205"/>
      <c r="O1036" s="207"/>
      <c r="P1036" s="208"/>
      <c r="Q1036" s="209"/>
      <c r="R1036" s="210"/>
      <c r="S1036" s="550"/>
    </row>
    <row r="1037" spans="1:19" s="206" customFormat="1" ht="19.899999999999999" customHeight="1">
      <c r="A1037" s="204"/>
      <c r="B1037" s="204"/>
      <c r="C1037" s="207"/>
      <c r="D1037" s="207"/>
      <c r="E1037" s="208"/>
      <c r="F1037" s="208"/>
      <c r="G1037" s="208"/>
      <c r="H1037" s="207"/>
      <c r="I1037" s="207"/>
      <c r="J1037" s="208"/>
      <c r="K1037" s="208"/>
      <c r="L1037" s="208"/>
      <c r="M1037" s="208"/>
      <c r="N1037" s="205"/>
      <c r="O1037" s="207"/>
      <c r="P1037" s="208"/>
      <c r="Q1037" s="209"/>
      <c r="R1037" s="210"/>
      <c r="S1037" s="550"/>
    </row>
    <row r="1038" spans="1:19" s="206" customFormat="1" ht="19.899999999999999" customHeight="1">
      <c r="A1038" s="204"/>
      <c r="B1038" s="204"/>
      <c r="C1038" s="207"/>
      <c r="D1038" s="207"/>
      <c r="E1038" s="208"/>
      <c r="F1038" s="208"/>
      <c r="G1038" s="208"/>
      <c r="H1038" s="207"/>
      <c r="I1038" s="207"/>
      <c r="J1038" s="208"/>
      <c r="K1038" s="208"/>
      <c r="L1038" s="208"/>
      <c r="M1038" s="208"/>
      <c r="N1038" s="205"/>
      <c r="O1038" s="207"/>
      <c r="P1038" s="208"/>
      <c r="Q1038" s="209"/>
      <c r="R1038" s="210"/>
      <c r="S1038" s="550"/>
    </row>
    <row r="1039" spans="1:19" s="206" customFormat="1" ht="19.899999999999999" customHeight="1">
      <c r="A1039" s="204"/>
      <c r="B1039" s="204"/>
      <c r="C1039" s="207"/>
      <c r="D1039" s="207"/>
      <c r="E1039" s="208"/>
      <c r="F1039" s="208"/>
      <c r="G1039" s="208"/>
      <c r="H1039" s="207"/>
      <c r="I1039" s="207"/>
      <c r="J1039" s="208"/>
      <c r="K1039" s="208"/>
      <c r="L1039" s="208"/>
      <c r="M1039" s="208"/>
      <c r="N1039" s="205"/>
      <c r="O1039" s="207"/>
      <c r="P1039" s="208"/>
      <c r="Q1039" s="209"/>
      <c r="R1039" s="210"/>
      <c r="S1039" s="550"/>
    </row>
    <row r="1040" spans="1:19" s="206" customFormat="1" ht="19.899999999999999" customHeight="1">
      <c r="A1040" s="204"/>
      <c r="B1040" s="204"/>
      <c r="C1040" s="207"/>
      <c r="D1040" s="207"/>
      <c r="E1040" s="208"/>
      <c r="F1040" s="208"/>
      <c r="G1040" s="208"/>
      <c r="H1040" s="207"/>
      <c r="I1040" s="207"/>
      <c r="J1040" s="208"/>
      <c r="K1040" s="208"/>
      <c r="L1040" s="208"/>
      <c r="M1040" s="208"/>
      <c r="N1040" s="205"/>
      <c r="O1040" s="207"/>
      <c r="P1040" s="208"/>
      <c r="Q1040" s="209"/>
      <c r="R1040" s="210"/>
      <c r="S1040" s="550"/>
    </row>
    <row r="1041" spans="1:19" s="206" customFormat="1" ht="19.899999999999999" customHeight="1">
      <c r="A1041" s="204"/>
      <c r="B1041" s="204"/>
      <c r="C1041" s="207"/>
      <c r="D1041" s="207"/>
      <c r="E1041" s="208"/>
      <c r="F1041" s="208"/>
      <c r="G1041" s="208"/>
      <c r="H1041" s="207"/>
      <c r="I1041" s="207"/>
      <c r="J1041" s="208"/>
      <c r="K1041" s="208"/>
      <c r="L1041" s="208"/>
      <c r="M1041" s="208"/>
      <c r="N1041" s="205"/>
      <c r="O1041" s="207"/>
      <c r="P1041" s="208"/>
      <c r="Q1041" s="209"/>
      <c r="R1041" s="210"/>
      <c r="S1041" s="550"/>
    </row>
    <row r="1042" spans="1:19" s="206" customFormat="1" ht="19.899999999999999" customHeight="1">
      <c r="A1042" s="204"/>
      <c r="B1042" s="204"/>
      <c r="C1042" s="207"/>
      <c r="D1042" s="207"/>
      <c r="E1042" s="208"/>
      <c r="F1042" s="208"/>
      <c r="G1042" s="208"/>
      <c r="H1042" s="207"/>
      <c r="I1042" s="207"/>
      <c r="J1042" s="208"/>
      <c r="K1042" s="208"/>
      <c r="L1042" s="208"/>
      <c r="M1042" s="208"/>
      <c r="N1042" s="205"/>
      <c r="O1042" s="207"/>
      <c r="P1042" s="208"/>
      <c r="Q1042" s="209"/>
      <c r="R1042" s="210"/>
      <c r="S1042" s="550"/>
    </row>
    <row r="1043" spans="1:19" s="206" customFormat="1" ht="19.899999999999999" customHeight="1">
      <c r="A1043" s="204"/>
      <c r="B1043" s="204"/>
      <c r="C1043" s="207"/>
      <c r="D1043" s="207"/>
      <c r="E1043" s="208"/>
      <c r="F1043" s="208"/>
      <c r="G1043" s="208"/>
      <c r="H1043" s="207"/>
      <c r="I1043" s="207"/>
      <c r="J1043" s="208"/>
      <c r="K1043" s="208"/>
      <c r="L1043" s="208"/>
      <c r="M1043" s="208"/>
      <c r="N1043" s="205"/>
      <c r="O1043" s="207"/>
      <c r="P1043" s="208"/>
      <c r="Q1043" s="209"/>
      <c r="R1043" s="210"/>
      <c r="S1043" s="550"/>
    </row>
    <row r="1044" spans="1:19" s="206" customFormat="1" ht="19.899999999999999" customHeight="1">
      <c r="A1044" s="204"/>
      <c r="B1044" s="204"/>
      <c r="C1044" s="207"/>
      <c r="D1044" s="207"/>
      <c r="E1044" s="208"/>
      <c r="F1044" s="208"/>
      <c r="G1044" s="208"/>
      <c r="H1044" s="207"/>
      <c r="I1044" s="207"/>
      <c r="J1044" s="208"/>
      <c r="K1044" s="208"/>
      <c r="L1044" s="208"/>
      <c r="M1044" s="208"/>
      <c r="N1044" s="205"/>
      <c r="O1044" s="207"/>
      <c r="P1044" s="208"/>
      <c r="Q1044" s="209"/>
      <c r="R1044" s="210"/>
      <c r="S1044" s="550"/>
    </row>
    <row r="1045" spans="1:19" s="206" customFormat="1" ht="19.899999999999999" customHeight="1">
      <c r="A1045" s="204"/>
      <c r="B1045" s="204"/>
      <c r="C1045" s="207"/>
      <c r="D1045" s="207"/>
      <c r="E1045" s="208"/>
      <c r="F1045" s="208"/>
      <c r="G1045" s="208"/>
      <c r="H1045" s="207"/>
      <c r="I1045" s="207"/>
      <c r="J1045" s="208"/>
      <c r="K1045" s="208"/>
      <c r="L1045" s="208"/>
      <c r="M1045" s="208"/>
      <c r="N1045" s="205"/>
      <c r="O1045" s="207"/>
      <c r="P1045" s="208"/>
      <c r="Q1045" s="209"/>
      <c r="R1045" s="210"/>
      <c r="S1045" s="550"/>
    </row>
    <row r="1046" spans="1:19" s="206" customFormat="1" ht="19.899999999999999" customHeight="1">
      <c r="A1046" s="204"/>
      <c r="B1046" s="204"/>
      <c r="C1046" s="207"/>
      <c r="D1046" s="207"/>
      <c r="E1046" s="208"/>
      <c r="F1046" s="208"/>
      <c r="G1046" s="208"/>
      <c r="H1046" s="207"/>
      <c r="I1046" s="207"/>
      <c r="J1046" s="208"/>
      <c r="K1046" s="208"/>
      <c r="L1046" s="208"/>
      <c r="M1046" s="208"/>
      <c r="N1046" s="205"/>
      <c r="O1046" s="207"/>
      <c r="P1046" s="208"/>
      <c r="Q1046" s="209"/>
      <c r="R1046" s="210"/>
      <c r="S1046" s="550"/>
    </row>
    <row r="1047" spans="1:19" s="206" customFormat="1" ht="19.899999999999999" customHeight="1">
      <c r="A1047" s="204"/>
      <c r="B1047" s="204"/>
      <c r="C1047" s="207"/>
      <c r="D1047" s="207"/>
      <c r="E1047" s="208"/>
      <c r="F1047" s="208"/>
      <c r="G1047" s="208"/>
      <c r="H1047" s="207"/>
      <c r="I1047" s="207"/>
      <c r="J1047" s="208"/>
      <c r="K1047" s="208"/>
      <c r="L1047" s="208"/>
      <c r="M1047" s="208"/>
      <c r="N1047" s="205"/>
      <c r="O1047" s="207"/>
      <c r="P1047" s="208"/>
      <c r="Q1047" s="209"/>
      <c r="R1047" s="210"/>
      <c r="S1047" s="550"/>
    </row>
    <row r="1048" spans="1:19" s="206" customFormat="1" ht="19.899999999999999" customHeight="1">
      <c r="A1048" s="204"/>
      <c r="B1048" s="204"/>
      <c r="C1048" s="207"/>
      <c r="D1048" s="207"/>
      <c r="E1048" s="208"/>
      <c r="F1048" s="208"/>
      <c r="G1048" s="208"/>
      <c r="H1048" s="207"/>
      <c r="I1048" s="207"/>
      <c r="J1048" s="208"/>
      <c r="K1048" s="208"/>
      <c r="L1048" s="208"/>
      <c r="M1048" s="208"/>
      <c r="N1048" s="205"/>
      <c r="O1048" s="207"/>
      <c r="P1048" s="208"/>
      <c r="Q1048" s="209"/>
      <c r="R1048" s="210"/>
      <c r="S1048" s="550"/>
    </row>
    <row r="1049" spans="1:19" s="206" customFormat="1" ht="19.899999999999999" customHeight="1">
      <c r="A1049" s="204"/>
      <c r="B1049" s="204"/>
      <c r="C1049" s="207"/>
      <c r="D1049" s="207"/>
      <c r="E1049" s="208"/>
      <c r="F1049" s="208"/>
      <c r="G1049" s="208"/>
      <c r="H1049" s="207"/>
      <c r="I1049" s="207"/>
      <c r="J1049" s="208"/>
      <c r="K1049" s="208"/>
      <c r="L1049" s="208"/>
      <c r="M1049" s="208"/>
      <c r="N1049" s="205"/>
      <c r="O1049" s="207"/>
      <c r="P1049" s="208"/>
      <c r="Q1049" s="209"/>
      <c r="R1049" s="210"/>
      <c r="S1049" s="550"/>
    </row>
    <row r="1050" spans="1:19" s="206" customFormat="1" ht="19.899999999999999" customHeight="1">
      <c r="A1050" s="204"/>
      <c r="B1050" s="204"/>
      <c r="C1050" s="207"/>
      <c r="D1050" s="207"/>
      <c r="E1050" s="208"/>
      <c r="F1050" s="208"/>
      <c r="G1050" s="208"/>
      <c r="H1050" s="207"/>
      <c r="I1050" s="207"/>
      <c r="J1050" s="208"/>
      <c r="K1050" s="208"/>
      <c r="L1050" s="208"/>
      <c r="M1050" s="208"/>
      <c r="N1050" s="205"/>
      <c r="O1050" s="207"/>
      <c r="P1050" s="208"/>
      <c r="Q1050" s="209"/>
      <c r="R1050" s="210"/>
      <c r="S1050" s="550"/>
    </row>
    <row r="1051" spans="1:19" s="206" customFormat="1" ht="19.899999999999999" customHeight="1">
      <c r="A1051" s="204"/>
      <c r="B1051" s="204"/>
      <c r="C1051" s="207"/>
      <c r="D1051" s="207"/>
      <c r="E1051" s="208"/>
      <c r="F1051" s="208"/>
      <c r="G1051" s="208"/>
      <c r="H1051" s="207"/>
      <c r="I1051" s="207"/>
      <c r="J1051" s="208"/>
      <c r="K1051" s="208"/>
      <c r="L1051" s="208"/>
      <c r="M1051" s="208"/>
      <c r="N1051" s="205"/>
      <c r="O1051" s="207"/>
      <c r="P1051" s="208"/>
      <c r="Q1051" s="209"/>
      <c r="R1051" s="210"/>
      <c r="S1051" s="550"/>
    </row>
    <row r="1052" spans="1:19" s="206" customFormat="1" ht="19.899999999999999" customHeight="1">
      <c r="A1052" s="204"/>
      <c r="B1052" s="204"/>
      <c r="C1052" s="207"/>
      <c r="D1052" s="207"/>
      <c r="E1052" s="208"/>
      <c r="F1052" s="208"/>
      <c r="G1052" s="208"/>
      <c r="H1052" s="207"/>
      <c r="I1052" s="207"/>
      <c r="J1052" s="208"/>
      <c r="K1052" s="208"/>
      <c r="L1052" s="208"/>
      <c r="M1052" s="208"/>
      <c r="N1052" s="205"/>
      <c r="O1052" s="207"/>
      <c r="P1052" s="208"/>
      <c r="Q1052" s="209"/>
      <c r="R1052" s="210"/>
      <c r="S1052" s="550"/>
    </row>
    <row r="1053" spans="1:19" s="206" customFormat="1" ht="19.899999999999999" customHeight="1">
      <c r="A1053" s="204"/>
      <c r="B1053" s="204"/>
      <c r="C1053" s="207"/>
      <c r="D1053" s="207"/>
      <c r="E1053" s="208"/>
      <c r="F1053" s="208"/>
      <c r="G1053" s="208"/>
      <c r="H1053" s="207"/>
      <c r="I1053" s="207"/>
      <c r="J1053" s="208"/>
      <c r="K1053" s="208"/>
      <c r="L1053" s="208"/>
      <c r="M1053" s="208"/>
      <c r="N1053" s="205"/>
      <c r="O1053" s="207"/>
      <c r="P1053" s="208"/>
      <c r="Q1053" s="209"/>
      <c r="R1053" s="210"/>
      <c r="S1053" s="550"/>
    </row>
    <row r="1054" spans="1:19" s="206" customFormat="1" ht="19.899999999999999" customHeight="1">
      <c r="A1054" s="204"/>
      <c r="B1054" s="204"/>
      <c r="C1054" s="207"/>
      <c r="D1054" s="207"/>
      <c r="E1054" s="208"/>
      <c r="F1054" s="208"/>
      <c r="G1054" s="208"/>
      <c r="H1054" s="207"/>
      <c r="I1054" s="207"/>
      <c r="J1054" s="208"/>
      <c r="K1054" s="208"/>
      <c r="L1054" s="208"/>
      <c r="M1054" s="208"/>
      <c r="N1054" s="205"/>
      <c r="O1054" s="207"/>
      <c r="P1054" s="208"/>
      <c r="Q1054" s="209"/>
      <c r="R1054" s="210"/>
      <c r="S1054" s="550"/>
    </row>
    <row r="1055" spans="1:19" s="206" customFormat="1" ht="19.899999999999999" customHeight="1">
      <c r="A1055" s="204"/>
      <c r="B1055" s="204"/>
      <c r="C1055" s="207"/>
      <c r="D1055" s="207"/>
      <c r="E1055" s="208"/>
      <c r="F1055" s="208"/>
      <c r="G1055" s="208"/>
      <c r="H1055" s="207"/>
      <c r="I1055" s="207"/>
      <c r="J1055" s="208"/>
      <c r="K1055" s="208"/>
      <c r="L1055" s="208"/>
      <c r="M1055" s="208"/>
      <c r="N1055" s="205"/>
      <c r="O1055" s="207"/>
      <c r="P1055" s="208"/>
      <c r="Q1055" s="209"/>
      <c r="R1055" s="210"/>
      <c r="S1055" s="550"/>
    </row>
    <row r="1056" spans="1:19" s="206" customFormat="1" ht="19.899999999999999" customHeight="1">
      <c r="A1056" s="204"/>
      <c r="B1056" s="204"/>
      <c r="C1056" s="207"/>
      <c r="D1056" s="207"/>
      <c r="E1056" s="208"/>
      <c r="F1056" s="208"/>
      <c r="G1056" s="208"/>
      <c r="H1056" s="207"/>
      <c r="I1056" s="207"/>
      <c r="J1056" s="208"/>
      <c r="K1056" s="208"/>
      <c r="L1056" s="208"/>
      <c r="M1056" s="208"/>
      <c r="N1056" s="205"/>
      <c r="O1056" s="207"/>
      <c r="P1056" s="208"/>
      <c r="Q1056" s="209"/>
      <c r="R1056" s="210"/>
      <c r="S1056" s="550"/>
    </row>
    <row r="1057" spans="1:19" s="206" customFormat="1" ht="19.899999999999999" customHeight="1">
      <c r="A1057" s="204"/>
      <c r="B1057" s="204"/>
      <c r="C1057" s="207"/>
      <c r="D1057" s="207"/>
      <c r="E1057" s="208"/>
      <c r="F1057" s="208"/>
      <c r="G1057" s="208"/>
      <c r="H1057" s="207"/>
      <c r="I1057" s="207"/>
      <c r="J1057" s="208"/>
      <c r="K1057" s="208"/>
      <c r="L1057" s="208"/>
      <c r="M1057" s="208"/>
      <c r="N1057" s="205"/>
      <c r="O1057" s="207"/>
      <c r="P1057" s="208"/>
      <c r="Q1057" s="209"/>
      <c r="R1057" s="210"/>
      <c r="S1057" s="550"/>
    </row>
    <row r="1058" spans="1:19" s="206" customFormat="1" ht="19.899999999999999" customHeight="1">
      <c r="A1058" s="204"/>
      <c r="B1058" s="204"/>
      <c r="C1058" s="207"/>
      <c r="D1058" s="207"/>
      <c r="E1058" s="208"/>
      <c r="F1058" s="208"/>
      <c r="G1058" s="208"/>
      <c r="H1058" s="207"/>
      <c r="I1058" s="207"/>
      <c r="J1058" s="208"/>
      <c r="K1058" s="208"/>
      <c r="L1058" s="208"/>
      <c r="M1058" s="208"/>
      <c r="N1058" s="205"/>
      <c r="O1058" s="207"/>
      <c r="P1058" s="208"/>
      <c r="Q1058" s="209"/>
      <c r="R1058" s="210"/>
      <c r="S1058" s="550"/>
    </row>
    <row r="1059" spans="1:19" s="206" customFormat="1" ht="19.899999999999999" customHeight="1">
      <c r="A1059" s="204"/>
      <c r="B1059" s="204"/>
      <c r="C1059" s="207"/>
      <c r="D1059" s="207"/>
      <c r="E1059" s="208"/>
      <c r="F1059" s="208"/>
      <c r="G1059" s="208"/>
      <c r="H1059" s="207"/>
      <c r="I1059" s="207"/>
      <c r="J1059" s="208"/>
      <c r="K1059" s="208"/>
      <c r="L1059" s="208"/>
      <c r="M1059" s="208"/>
      <c r="N1059" s="205"/>
      <c r="O1059" s="207"/>
      <c r="P1059" s="208"/>
      <c r="Q1059" s="209"/>
      <c r="R1059" s="210"/>
      <c r="S1059" s="550"/>
    </row>
    <row r="1060" spans="1:19" s="206" customFormat="1" ht="19.899999999999999" customHeight="1">
      <c r="A1060" s="204"/>
      <c r="B1060" s="204"/>
      <c r="C1060" s="207"/>
      <c r="D1060" s="207"/>
      <c r="E1060" s="208"/>
      <c r="F1060" s="208"/>
      <c r="G1060" s="208"/>
      <c r="H1060" s="207"/>
      <c r="I1060" s="207"/>
      <c r="J1060" s="208"/>
      <c r="K1060" s="208"/>
      <c r="L1060" s="208"/>
      <c r="M1060" s="208"/>
      <c r="N1060" s="205"/>
      <c r="O1060" s="207"/>
      <c r="P1060" s="208"/>
      <c r="Q1060" s="209"/>
      <c r="R1060" s="210"/>
      <c r="S1060" s="550"/>
    </row>
    <row r="1061" spans="1:19" s="206" customFormat="1" ht="19.899999999999999" customHeight="1">
      <c r="A1061" s="204"/>
      <c r="B1061" s="204"/>
      <c r="C1061" s="207"/>
      <c r="D1061" s="207"/>
      <c r="E1061" s="208"/>
      <c r="F1061" s="208"/>
      <c r="G1061" s="208"/>
      <c r="H1061" s="207"/>
      <c r="I1061" s="207"/>
      <c r="J1061" s="208"/>
      <c r="K1061" s="208"/>
      <c r="L1061" s="208"/>
      <c r="M1061" s="208"/>
      <c r="N1061" s="205"/>
      <c r="O1061" s="207"/>
      <c r="P1061" s="208"/>
      <c r="Q1061" s="209"/>
      <c r="R1061" s="210"/>
      <c r="S1061" s="550"/>
    </row>
    <row r="1062" spans="1:19" s="206" customFormat="1" ht="19.899999999999999" customHeight="1">
      <c r="A1062" s="204"/>
      <c r="B1062" s="204"/>
      <c r="C1062" s="207"/>
      <c r="D1062" s="207"/>
      <c r="E1062" s="208"/>
      <c r="F1062" s="208"/>
      <c r="G1062" s="208"/>
      <c r="H1062" s="207"/>
      <c r="I1062" s="207"/>
      <c r="J1062" s="208"/>
      <c r="K1062" s="208"/>
      <c r="L1062" s="208"/>
      <c r="M1062" s="208"/>
      <c r="N1062" s="205"/>
      <c r="O1062" s="207"/>
      <c r="P1062" s="208"/>
      <c r="Q1062" s="209"/>
      <c r="R1062" s="210"/>
      <c r="S1062" s="550"/>
    </row>
    <row r="1063" spans="1:19" s="206" customFormat="1" ht="19.899999999999999" customHeight="1">
      <c r="A1063" s="204"/>
      <c r="B1063" s="204"/>
      <c r="C1063" s="207"/>
      <c r="D1063" s="207"/>
      <c r="E1063" s="208"/>
      <c r="F1063" s="208"/>
      <c r="G1063" s="208"/>
      <c r="H1063" s="207"/>
      <c r="I1063" s="207"/>
      <c r="J1063" s="208"/>
      <c r="K1063" s="208"/>
      <c r="L1063" s="208"/>
      <c r="M1063" s="208"/>
      <c r="N1063" s="205"/>
      <c r="O1063" s="207"/>
      <c r="P1063" s="208"/>
      <c r="Q1063" s="209"/>
      <c r="R1063" s="210"/>
      <c r="S1063" s="550"/>
    </row>
    <row r="1064" spans="1:19" s="206" customFormat="1" ht="19.899999999999999" customHeight="1">
      <c r="A1064" s="204"/>
      <c r="B1064" s="204"/>
      <c r="C1064" s="207"/>
      <c r="D1064" s="207"/>
      <c r="E1064" s="208"/>
      <c r="F1064" s="208"/>
      <c r="G1064" s="208"/>
      <c r="H1064" s="207"/>
      <c r="I1064" s="207"/>
      <c r="J1064" s="208"/>
      <c r="K1064" s="208"/>
      <c r="L1064" s="208"/>
      <c r="M1064" s="208"/>
      <c r="N1064" s="205"/>
      <c r="O1064" s="207"/>
      <c r="P1064" s="208"/>
      <c r="Q1064" s="209"/>
      <c r="R1064" s="210"/>
      <c r="S1064" s="550"/>
    </row>
    <row r="1065" spans="1:19" s="206" customFormat="1" ht="19.899999999999999" customHeight="1">
      <c r="A1065" s="204"/>
      <c r="B1065" s="204"/>
      <c r="C1065" s="207"/>
      <c r="D1065" s="207"/>
      <c r="E1065" s="208"/>
      <c r="F1065" s="208"/>
      <c r="G1065" s="208"/>
      <c r="H1065" s="207"/>
      <c r="I1065" s="207"/>
      <c r="J1065" s="208"/>
      <c r="K1065" s="208"/>
      <c r="L1065" s="208"/>
      <c r="M1065" s="208"/>
      <c r="N1065" s="205"/>
      <c r="O1065" s="207"/>
      <c r="P1065" s="208"/>
      <c r="Q1065" s="209"/>
      <c r="R1065" s="210"/>
      <c r="S1065" s="550"/>
    </row>
    <row r="1066" spans="1:19" s="206" customFormat="1" ht="19.899999999999999" customHeight="1">
      <c r="A1066" s="204"/>
      <c r="B1066" s="204"/>
      <c r="C1066" s="207"/>
      <c r="D1066" s="207"/>
      <c r="E1066" s="208"/>
      <c r="F1066" s="208"/>
      <c r="G1066" s="208"/>
      <c r="H1066" s="207"/>
      <c r="I1066" s="207"/>
      <c r="J1066" s="208"/>
      <c r="K1066" s="208"/>
      <c r="L1066" s="208"/>
      <c r="M1066" s="208"/>
      <c r="N1066" s="205"/>
      <c r="O1066" s="207"/>
      <c r="P1066" s="208"/>
      <c r="Q1066" s="209"/>
      <c r="R1066" s="210"/>
      <c r="S1066" s="550"/>
    </row>
    <row r="1067" spans="1:19" s="206" customFormat="1" ht="19.899999999999999" customHeight="1">
      <c r="A1067" s="204"/>
      <c r="B1067" s="204"/>
      <c r="C1067" s="207"/>
      <c r="D1067" s="207"/>
      <c r="E1067" s="208"/>
      <c r="F1067" s="208"/>
      <c r="G1067" s="208"/>
      <c r="H1067" s="207"/>
      <c r="I1067" s="207"/>
      <c r="J1067" s="208"/>
      <c r="K1067" s="208"/>
      <c r="L1067" s="208"/>
      <c r="M1067" s="208"/>
      <c r="N1067" s="205"/>
      <c r="O1067" s="207"/>
      <c r="P1067" s="208"/>
      <c r="Q1067" s="209"/>
      <c r="R1067" s="210"/>
      <c r="S1067" s="550"/>
    </row>
    <row r="1068" spans="1:19" s="206" customFormat="1" ht="19.899999999999999" customHeight="1">
      <c r="A1068" s="204"/>
      <c r="B1068" s="204"/>
      <c r="C1068" s="207"/>
      <c r="D1068" s="207"/>
      <c r="E1068" s="208"/>
      <c r="F1068" s="208"/>
      <c r="G1068" s="208"/>
      <c r="H1068" s="207"/>
      <c r="I1068" s="207"/>
      <c r="J1068" s="208"/>
      <c r="K1068" s="208"/>
      <c r="L1068" s="208"/>
      <c r="M1068" s="208"/>
      <c r="N1068" s="205"/>
      <c r="O1068" s="207"/>
      <c r="P1068" s="208"/>
      <c r="Q1068" s="209"/>
      <c r="R1068" s="210"/>
      <c r="S1068" s="550"/>
    </row>
    <row r="1069" spans="1:19" s="206" customFormat="1" ht="19.899999999999999" customHeight="1">
      <c r="A1069" s="204"/>
      <c r="B1069" s="204"/>
      <c r="C1069" s="207"/>
      <c r="D1069" s="207"/>
      <c r="E1069" s="208"/>
      <c r="F1069" s="208"/>
      <c r="G1069" s="208"/>
      <c r="H1069" s="207"/>
      <c r="I1069" s="207"/>
      <c r="J1069" s="208"/>
      <c r="K1069" s="208"/>
      <c r="L1069" s="208"/>
      <c r="M1069" s="208"/>
      <c r="N1069" s="205"/>
      <c r="O1069" s="207"/>
      <c r="P1069" s="208"/>
      <c r="Q1069" s="209"/>
      <c r="R1069" s="210"/>
      <c r="S1069" s="550"/>
    </row>
    <row r="1070" spans="1:19" s="206" customFormat="1" ht="19.899999999999999" customHeight="1">
      <c r="A1070" s="204"/>
      <c r="B1070" s="204"/>
      <c r="C1070" s="207"/>
      <c r="D1070" s="207"/>
      <c r="E1070" s="208"/>
      <c r="F1070" s="208"/>
      <c r="G1070" s="208"/>
      <c r="H1070" s="207"/>
      <c r="I1070" s="207"/>
      <c r="J1070" s="208"/>
      <c r="K1070" s="208"/>
      <c r="L1070" s="208"/>
      <c r="M1070" s="208"/>
      <c r="N1070" s="205"/>
      <c r="O1070" s="207"/>
      <c r="P1070" s="208"/>
      <c r="Q1070" s="209"/>
      <c r="R1070" s="210"/>
      <c r="S1070" s="550"/>
    </row>
    <row r="1071" spans="1:19" s="206" customFormat="1" ht="19.899999999999999" customHeight="1">
      <c r="A1071" s="204"/>
      <c r="B1071" s="204"/>
      <c r="C1071" s="207"/>
      <c r="D1071" s="207"/>
      <c r="E1071" s="208"/>
      <c r="F1071" s="208"/>
      <c r="G1071" s="208"/>
      <c r="H1071" s="207"/>
      <c r="I1071" s="207"/>
      <c r="J1071" s="208"/>
      <c r="K1071" s="208"/>
      <c r="L1071" s="208"/>
      <c r="M1071" s="208"/>
      <c r="N1071" s="205"/>
      <c r="O1071" s="207"/>
      <c r="P1071" s="208"/>
      <c r="Q1071" s="209"/>
      <c r="R1071" s="210"/>
      <c r="S1071" s="550"/>
    </row>
    <row r="1072" spans="1:19" s="206" customFormat="1" ht="19.899999999999999" customHeight="1">
      <c r="A1072" s="204"/>
      <c r="B1072" s="204"/>
      <c r="C1072" s="207"/>
      <c r="D1072" s="207"/>
      <c r="E1072" s="208"/>
      <c r="F1072" s="208"/>
      <c r="G1072" s="208"/>
      <c r="H1072" s="207"/>
      <c r="I1072" s="207"/>
      <c r="J1072" s="208"/>
      <c r="K1072" s="208"/>
      <c r="L1072" s="208"/>
      <c r="M1072" s="208"/>
      <c r="N1072" s="205"/>
      <c r="O1072" s="207"/>
      <c r="P1072" s="208"/>
      <c r="Q1072" s="209"/>
      <c r="R1072" s="210"/>
      <c r="S1072" s="550"/>
    </row>
    <row r="1073" spans="1:19" s="206" customFormat="1" ht="19.899999999999999" customHeight="1">
      <c r="A1073" s="204"/>
      <c r="B1073" s="204"/>
      <c r="C1073" s="207"/>
      <c r="D1073" s="207"/>
      <c r="E1073" s="208"/>
      <c r="F1073" s="208"/>
      <c r="G1073" s="208"/>
      <c r="H1073" s="207"/>
      <c r="I1073" s="207"/>
      <c r="J1073" s="208"/>
      <c r="K1073" s="208"/>
      <c r="L1073" s="208"/>
      <c r="M1073" s="208"/>
      <c r="N1073" s="205"/>
      <c r="O1073" s="207"/>
      <c r="P1073" s="208"/>
      <c r="Q1073" s="209"/>
      <c r="R1073" s="210"/>
      <c r="S1073" s="550"/>
    </row>
    <row r="1074" spans="1:19" s="206" customFormat="1" ht="19.899999999999999" customHeight="1">
      <c r="A1074" s="204"/>
      <c r="B1074" s="204"/>
      <c r="C1074" s="207"/>
      <c r="D1074" s="207"/>
      <c r="E1074" s="208"/>
      <c r="F1074" s="208"/>
      <c r="G1074" s="208"/>
      <c r="H1074" s="207"/>
      <c r="I1074" s="207"/>
      <c r="J1074" s="208"/>
      <c r="K1074" s="208"/>
      <c r="L1074" s="208"/>
      <c r="M1074" s="208"/>
      <c r="N1074" s="205"/>
      <c r="O1074" s="207"/>
      <c r="P1074" s="208"/>
      <c r="Q1074" s="209"/>
      <c r="R1074" s="210"/>
      <c r="S1074" s="550"/>
    </row>
    <row r="1075" spans="1:19" s="206" customFormat="1" ht="19.899999999999999" customHeight="1">
      <c r="A1075" s="204"/>
      <c r="B1075" s="204"/>
      <c r="C1075" s="207"/>
      <c r="D1075" s="207"/>
      <c r="E1075" s="208"/>
      <c r="F1075" s="208"/>
      <c r="G1075" s="208"/>
      <c r="H1075" s="207"/>
      <c r="I1075" s="207"/>
      <c r="J1075" s="208"/>
      <c r="K1075" s="208"/>
      <c r="L1075" s="208"/>
      <c r="M1075" s="208"/>
      <c r="N1075" s="205"/>
      <c r="O1075" s="207"/>
      <c r="P1075" s="208"/>
      <c r="Q1075" s="209"/>
      <c r="R1075" s="210"/>
      <c r="S1075" s="550"/>
    </row>
    <row r="1076" spans="1:19" s="206" customFormat="1" ht="19.899999999999999" customHeight="1">
      <c r="A1076" s="204"/>
      <c r="B1076" s="204"/>
      <c r="C1076" s="207"/>
      <c r="D1076" s="207"/>
      <c r="E1076" s="208"/>
      <c r="F1076" s="208"/>
      <c r="G1076" s="208"/>
      <c r="H1076" s="207"/>
      <c r="I1076" s="207"/>
      <c r="J1076" s="208"/>
      <c r="K1076" s="208"/>
      <c r="L1076" s="208"/>
      <c r="M1076" s="208"/>
      <c r="N1076" s="205"/>
      <c r="O1076" s="207"/>
      <c r="P1076" s="208"/>
      <c r="Q1076" s="209"/>
      <c r="R1076" s="210"/>
      <c r="S1076" s="550"/>
    </row>
    <row r="1077" spans="1:19" s="206" customFormat="1" ht="19.899999999999999" customHeight="1">
      <c r="A1077" s="204"/>
      <c r="B1077" s="204"/>
      <c r="C1077" s="207"/>
      <c r="D1077" s="207"/>
      <c r="E1077" s="208"/>
      <c r="F1077" s="208"/>
      <c r="G1077" s="208"/>
      <c r="H1077" s="207"/>
      <c r="I1077" s="207"/>
      <c r="J1077" s="208"/>
      <c r="K1077" s="208"/>
      <c r="L1077" s="208"/>
      <c r="M1077" s="208"/>
      <c r="N1077" s="205"/>
      <c r="O1077" s="207"/>
      <c r="P1077" s="208"/>
      <c r="Q1077" s="209"/>
      <c r="R1077" s="210"/>
      <c r="S1077" s="550"/>
    </row>
    <row r="1078" spans="1:19" s="206" customFormat="1" ht="19.899999999999999" customHeight="1">
      <c r="A1078" s="204"/>
      <c r="B1078" s="204"/>
      <c r="C1078" s="207"/>
      <c r="D1078" s="207"/>
      <c r="E1078" s="208"/>
      <c r="F1078" s="208"/>
      <c r="G1078" s="208"/>
      <c r="H1078" s="207"/>
      <c r="I1078" s="207"/>
      <c r="J1078" s="208"/>
      <c r="K1078" s="208"/>
      <c r="L1078" s="208"/>
      <c r="M1078" s="208"/>
      <c r="N1078" s="205"/>
      <c r="O1078" s="207"/>
      <c r="P1078" s="208"/>
      <c r="Q1078" s="209"/>
      <c r="R1078" s="210"/>
      <c r="S1078" s="550"/>
    </row>
    <row r="1079" spans="1:19" s="206" customFormat="1" ht="19.899999999999999" customHeight="1">
      <c r="A1079" s="204"/>
      <c r="B1079" s="204"/>
      <c r="C1079" s="207"/>
      <c r="D1079" s="207"/>
      <c r="E1079" s="208"/>
      <c r="F1079" s="208"/>
      <c r="G1079" s="208"/>
      <c r="H1079" s="207"/>
      <c r="I1079" s="207"/>
      <c r="J1079" s="208"/>
      <c r="K1079" s="208"/>
      <c r="L1079" s="208"/>
      <c r="M1079" s="208"/>
      <c r="N1079" s="205"/>
      <c r="O1079" s="207"/>
      <c r="P1079" s="208"/>
      <c r="Q1079" s="209"/>
      <c r="R1079" s="210"/>
      <c r="S1079" s="550"/>
    </row>
    <row r="1080" spans="1:19" s="206" customFormat="1" ht="19.899999999999999" customHeight="1">
      <c r="A1080" s="204"/>
      <c r="B1080" s="204"/>
      <c r="C1080" s="207"/>
      <c r="D1080" s="207"/>
      <c r="E1080" s="208"/>
      <c r="F1080" s="208"/>
      <c r="G1080" s="208"/>
      <c r="H1080" s="207"/>
      <c r="I1080" s="207"/>
      <c r="J1080" s="208"/>
      <c r="K1080" s="208"/>
      <c r="L1080" s="208"/>
      <c r="M1080" s="208"/>
      <c r="N1080" s="205"/>
      <c r="O1080" s="207"/>
      <c r="P1080" s="208"/>
      <c r="Q1080" s="209"/>
      <c r="R1080" s="210"/>
      <c r="S1080" s="550"/>
    </row>
    <row r="1081" spans="1:19" s="206" customFormat="1" ht="19.899999999999999" customHeight="1">
      <c r="A1081" s="204"/>
      <c r="B1081" s="204"/>
      <c r="C1081" s="207"/>
      <c r="D1081" s="207"/>
      <c r="E1081" s="208"/>
      <c r="F1081" s="208"/>
      <c r="G1081" s="208"/>
      <c r="H1081" s="207"/>
      <c r="I1081" s="207"/>
      <c r="J1081" s="208"/>
      <c r="K1081" s="208"/>
      <c r="L1081" s="208"/>
      <c r="M1081" s="208"/>
      <c r="N1081" s="205"/>
      <c r="O1081" s="207"/>
      <c r="P1081" s="208"/>
      <c r="Q1081" s="209"/>
      <c r="R1081" s="210"/>
      <c r="S1081" s="550"/>
    </row>
    <row r="1082" spans="1:19" s="206" customFormat="1" ht="19.899999999999999" customHeight="1">
      <c r="A1082" s="204"/>
      <c r="B1082" s="204"/>
      <c r="C1082" s="207"/>
      <c r="D1082" s="207"/>
      <c r="E1082" s="208"/>
      <c r="F1082" s="208"/>
      <c r="G1082" s="208"/>
      <c r="H1082" s="207"/>
      <c r="I1082" s="207"/>
      <c r="J1082" s="208"/>
      <c r="K1082" s="208"/>
      <c r="L1082" s="208"/>
      <c r="M1082" s="208"/>
      <c r="N1082" s="205"/>
      <c r="O1082" s="207"/>
      <c r="P1082" s="208"/>
      <c r="Q1082" s="209"/>
      <c r="R1082" s="210"/>
      <c r="S1082" s="550"/>
    </row>
    <row r="1083" spans="1:19" s="206" customFormat="1" ht="19.899999999999999" customHeight="1">
      <c r="A1083" s="204"/>
      <c r="B1083" s="204"/>
      <c r="C1083" s="207"/>
      <c r="D1083" s="207"/>
      <c r="E1083" s="208"/>
      <c r="F1083" s="208"/>
      <c r="G1083" s="208"/>
      <c r="H1083" s="207"/>
      <c r="I1083" s="207"/>
      <c r="J1083" s="208"/>
      <c r="K1083" s="208"/>
      <c r="L1083" s="208"/>
      <c r="M1083" s="208"/>
      <c r="N1083" s="205"/>
      <c r="O1083" s="207"/>
      <c r="P1083" s="208"/>
      <c r="Q1083" s="209"/>
      <c r="R1083" s="210"/>
      <c r="S1083" s="550"/>
    </row>
    <row r="1084" spans="1:19" s="206" customFormat="1" ht="19.899999999999999" customHeight="1">
      <c r="A1084" s="204"/>
      <c r="B1084" s="204"/>
      <c r="C1084" s="207"/>
      <c r="D1084" s="207"/>
      <c r="E1084" s="208"/>
      <c r="F1084" s="208"/>
      <c r="G1084" s="208"/>
      <c r="H1084" s="207"/>
      <c r="I1084" s="207"/>
      <c r="J1084" s="208"/>
      <c r="K1084" s="208"/>
      <c r="L1084" s="208"/>
      <c r="M1084" s="208"/>
      <c r="N1084" s="205"/>
      <c r="O1084" s="207"/>
      <c r="P1084" s="208"/>
      <c r="Q1084" s="209"/>
      <c r="R1084" s="210"/>
      <c r="S1084" s="550"/>
    </row>
    <row r="1085" spans="1:19" s="206" customFormat="1" ht="19.899999999999999" customHeight="1">
      <c r="A1085" s="204"/>
      <c r="B1085" s="204"/>
      <c r="C1085" s="207"/>
      <c r="D1085" s="207"/>
      <c r="E1085" s="208"/>
      <c r="F1085" s="208"/>
      <c r="G1085" s="208"/>
      <c r="H1085" s="207"/>
      <c r="I1085" s="207"/>
      <c r="J1085" s="208"/>
      <c r="K1085" s="208"/>
      <c r="L1085" s="208"/>
      <c r="M1085" s="208"/>
      <c r="N1085" s="205"/>
      <c r="O1085" s="207"/>
      <c r="P1085" s="208"/>
      <c r="Q1085" s="209"/>
      <c r="R1085" s="210"/>
      <c r="S1085" s="550"/>
    </row>
    <row r="1086" spans="1:19" s="206" customFormat="1" ht="19.899999999999999" customHeight="1">
      <c r="A1086" s="204"/>
      <c r="B1086" s="204"/>
      <c r="C1086" s="207"/>
      <c r="D1086" s="207"/>
      <c r="E1086" s="208"/>
      <c r="F1086" s="208"/>
      <c r="G1086" s="208"/>
      <c r="H1086" s="207"/>
      <c r="I1086" s="207"/>
      <c r="J1086" s="208"/>
      <c r="K1086" s="208"/>
      <c r="L1086" s="208"/>
      <c r="M1086" s="208"/>
      <c r="N1086" s="205"/>
      <c r="O1086" s="207"/>
      <c r="P1086" s="208"/>
      <c r="Q1086" s="209"/>
      <c r="R1086" s="210"/>
      <c r="S1086" s="550"/>
    </row>
    <row r="1087" spans="1:19" s="206" customFormat="1" ht="19.899999999999999" customHeight="1">
      <c r="A1087" s="204"/>
      <c r="B1087" s="204"/>
      <c r="C1087" s="207"/>
      <c r="D1087" s="207"/>
      <c r="E1087" s="208"/>
      <c r="F1087" s="208"/>
      <c r="G1087" s="208"/>
      <c r="H1087" s="207"/>
      <c r="I1087" s="207"/>
      <c r="J1087" s="208"/>
      <c r="K1087" s="208"/>
      <c r="L1087" s="208"/>
      <c r="M1087" s="208"/>
      <c r="N1087" s="205"/>
      <c r="O1087" s="207"/>
      <c r="P1087" s="208"/>
      <c r="Q1087" s="209"/>
      <c r="R1087" s="210"/>
      <c r="S1087" s="550"/>
    </row>
    <row r="1088" spans="1:19" s="206" customFormat="1" ht="19.899999999999999" customHeight="1">
      <c r="A1088" s="204"/>
      <c r="B1088" s="204"/>
      <c r="C1088" s="207"/>
      <c r="D1088" s="207"/>
      <c r="E1088" s="208"/>
      <c r="F1088" s="208"/>
      <c r="G1088" s="208"/>
      <c r="H1088" s="207"/>
      <c r="I1088" s="207"/>
      <c r="J1088" s="208"/>
      <c r="K1088" s="208"/>
      <c r="L1088" s="208"/>
      <c r="M1088" s="208"/>
      <c r="N1088" s="205"/>
      <c r="O1088" s="207"/>
      <c r="P1088" s="208"/>
      <c r="Q1088" s="209"/>
      <c r="R1088" s="210"/>
      <c r="S1088" s="550"/>
    </row>
    <row r="1089" spans="1:19" s="206" customFormat="1" ht="19.899999999999999" customHeight="1">
      <c r="A1089" s="204"/>
      <c r="B1089" s="204"/>
      <c r="C1089" s="207"/>
      <c r="D1089" s="207"/>
      <c r="E1089" s="208"/>
      <c r="F1089" s="208"/>
      <c r="G1089" s="208"/>
      <c r="H1089" s="207"/>
      <c r="I1089" s="207"/>
      <c r="J1089" s="208"/>
      <c r="K1089" s="208"/>
      <c r="L1089" s="208"/>
      <c r="M1089" s="208"/>
      <c r="N1089" s="205"/>
      <c r="O1089" s="207"/>
      <c r="P1089" s="208"/>
      <c r="Q1089" s="209"/>
      <c r="R1089" s="210"/>
      <c r="S1089" s="550"/>
    </row>
    <row r="1090" spans="1:19" s="206" customFormat="1" ht="19.899999999999999" customHeight="1">
      <c r="A1090" s="204"/>
      <c r="B1090" s="204"/>
      <c r="C1090" s="207"/>
      <c r="D1090" s="207"/>
      <c r="E1090" s="208"/>
      <c r="F1090" s="208"/>
      <c r="G1090" s="208"/>
      <c r="H1090" s="207"/>
      <c r="I1090" s="207"/>
      <c r="J1090" s="208"/>
      <c r="K1090" s="208"/>
      <c r="L1090" s="208"/>
      <c r="M1090" s="208"/>
      <c r="N1090" s="205"/>
      <c r="O1090" s="207"/>
      <c r="P1090" s="208"/>
      <c r="Q1090" s="209"/>
      <c r="R1090" s="210"/>
      <c r="S1090" s="550"/>
    </row>
    <row r="1091" spans="1:19" s="206" customFormat="1" ht="19.899999999999999" customHeight="1">
      <c r="A1091" s="204"/>
      <c r="B1091" s="204"/>
      <c r="C1091" s="207"/>
      <c r="D1091" s="207"/>
      <c r="E1091" s="208"/>
      <c r="F1091" s="208"/>
      <c r="G1091" s="208"/>
      <c r="H1091" s="207"/>
      <c r="I1091" s="207"/>
      <c r="J1091" s="208"/>
      <c r="K1091" s="208"/>
      <c r="L1091" s="208"/>
      <c r="M1091" s="208"/>
      <c r="N1091" s="205"/>
      <c r="O1091" s="207"/>
      <c r="P1091" s="208"/>
      <c r="Q1091" s="209"/>
      <c r="R1091" s="210"/>
      <c r="S1091" s="550"/>
    </row>
    <row r="1092" spans="1:19" s="206" customFormat="1" ht="19.899999999999999" customHeight="1">
      <c r="A1092" s="204"/>
      <c r="B1092" s="204"/>
      <c r="C1092" s="207"/>
      <c r="D1092" s="207"/>
      <c r="E1092" s="208"/>
      <c r="F1092" s="208"/>
      <c r="G1092" s="208"/>
      <c r="H1092" s="207"/>
      <c r="I1092" s="207"/>
      <c r="J1092" s="208"/>
      <c r="K1092" s="208"/>
      <c r="L1092" s="208"/>
      <c r="M1092" s="208"/>
      <c r="N1092" s="205"/>
      <c r="O1092" s="207"/>
      <c r="P1092" s="208"/>
      <c r="Q1092" s="209"/>
      <c r="R1092" s="210"/>
      <c r="S1092" s="550"/>
    </row>
    <row r="1093" spans="1:19" s="206" customFormat="1" ht="19.899999999999999" customHeight="1">
      <c r="A1093" s="204"/>
      <c r="B1093" s="204"/>
      <c r="C1093" s="207"/>
      <c r="D1093" s="207"/>
      <c r="E1093" s="208"/>
      <c r="F1093" s="208"/>
      <c r="G1093" s="208"/>
      <c r="H1093" s="207"/>
      <c r="I1093" s="207"/>
      <c r="J1093" s="208"/>
      <c r="K1093" s="208"/>
      <c r="L1093" s="208"/>
      <c r="M1093" s="208"/>
      <c r="N1093" s="205"/>
      <c r="O1093" s="207"/>
      <c r="P1093" s="208"/>
      <c r="Q1093" s="209"/>
      <c r="R1093" s="210"/>
      <c r="S1093" s="550"/>
    </row>
    <row r="1094" spans="1:19" s="206" customFormat="1" ht="19.899999999999999" customHeight="1">
      <c r="A1094" s="204"/>
      <c r="B1094" s="204"/>
      <c r="C1094" s="207"/>
      <c r="D1094" s="207"/>
      <c r="E1094" s="208"/>
      <c r="F1094" s="208"/>
      <c r="G1094" s="208"/>
      <c r="H1094" s="207"/>
      <c r="I1094" s="207"/>
      <c r="J1094" s="208"/>
      <c r="K1094" s="208"/>
      <c r="L1094" s="208"/>
      <c r="M1094" s="208"/>
      <c r="N1094" s="205"/>
      <c r="O1094" s="207"/>
      <c r="P1094" s="208"/>
      <c r="Q1094" s="209"/>
      <c r="R1094" s="210"/>
      <c r="S1094" s="550"/>
    </row>
    <row r="1095" spans="1:19" s="206" customFormat="1" ht="19.899999999999999" customHeight="1">
      <c r="A1095" s="204"/>
      <c r="B1095" s="204"/>
      <c r="C1095" s="207"/>
      <c r="D1095" s="207"/>
      <c r="E1095" s="208"/>
      <c r="F1095" s="208"/>
      <c r="G1095" s="208"/>
      <c r="H1095" s="207"/>
      <c r="I1095" s="207"/>
      <c r="J1095" s="208"/>
      <c r="K1095" s="208"/>
      <c r="L1095" s="208"/>
      <c r="M1095" s="208"/>
      <c r="N1095" s="205"/>
      <c r="O1095" s="207"/>
      <c r="P1095" s="208"/>
      <c r="Q1095" s="209"/>
      <c r="R1095" s="210"/>
      <c r="S1095" s="550"/>
    </row>
    <row r="1096" spans="1:19" s="206" customFormat="1" ht="19.899999999999999" customHeight="1">
      <c r="A1096" s="204"/>
      <c r="B1096" s="204"/>
      <c r="C1096" s="207"/>
      <c r="D1096" s="207"/>
      <c r="E1096" s="208"/>
      <c r="F1096" s="208"/>
      <c r="G1096" s="208"/>
      <c r="H1096" s="207"/>
      <c r="I1096" s="207"/>
      <c r="J1096" s="208"/>
      <c r="K1096" s="208"/>
      <c r="L1096" s="208"/>
      <c r="M1096" s="208"/>
      <c r="N1096" s="205"/>
      <c r="O1096" s="207"/>
      <c r="P1096" s="208"/>
      <c r="Q1096" s="209"/>
      <c r="R1096" s="210"/>
      <c r="S1096" s="550"/>
    </row>
    <row r="1097" spans="1:19" s="206" customFormat="1" ht="19.899999999999999" customHeight="1">
      <c r="A1097" s="204"/>
      <c r="B1097" s="204"/>
      <c r="C1097" s="207"/>
      <c r="D1097" s="207"/>
      <c r="E1097" s="208"/>
      <c r="F1097" s="208"/>
      <c r="G1097" s="208"/>
      <c r="H1097" s="207"/>
      <c r="I1097" s="207"/>
      <c r="J1097" s="208"/>
      <c r="K1097" s="208"/>
      <c r="L1097" s="208"/>
      <c r="M1097" s="208"/>
      <c r="N1097" s="205"/>
      <c r="O1097" s="207"/>
      <c r="P1097" s="208"/>
      <c r="Q1097" s="209"/>
      <c r="R1097" s="210"/>
      <c r="S1097" s="550"/>
    </row>
    <row r="1098" spans="1:19" s="206" customFormat="1" ht="19.899999999999999" customHeight="1">
      <c r="A1098" s="204"/>
      <c r="B1098" s="204"/>
      <c r="C1098" s="207"/>
      <c r="D1098" s="207"/>
      <c r="E1098" s="208"/>
      <c r="F1098" s="208"/>
      <c r="G1098" s="208"/>
      <c r="H1098" s="207"/>
      <c r="I1098" s="207"/>
      <c r="J1098" s="208"/>
      <c r="K1098" s="208"/>
      <c r="L1098" s="208"/>
      <c r="M1098" s="208"/>
      <c r="N1098" s="205"/>
      <c r="O1098" s="207"/>
      <c r="P1098" s="208"/>
      <c r="Q1098" s="209"/>
      <c r="R1098" s="210"/>
      <c r="S1098" s="550"/>
    </row>
    <row r="1099" spans="1:19" s="206" customFormat="1" ht="19.899999999999999" customHeight="1">
      <c r="A1099" s="204"/>
      <c r="B1099" s="204"/>
      <c r="C1099" s="207"/>
      <c r="D1099" s="207"/>
      <c r="E1099" s="208"/>
      <c r="F1099" s="208"/>
      <c r="G1099" s="208"/>
      <c r="H1099" s="207"/>
      <c r="I1099" s="207"/>
      <c r="J1099" s="208"/>
      <c r="K1099" s="208"/>
      <c r="L1099" s="208"/>
      <c r="M1099" s="208"/>
      <c r="N1099" s="205"/>
      <c r="O1099" s="207"/>
      <c r="P1099" s="208"/>
      <c r="Q1099" s="209"/>
      <c r="R1099" s="210"/>
      <c r="S1099" s="550"/>
    </row>
    <row r="1100" spans="1:19" s="206" customFormat="1" ht="19.899999999999999" customHeight="1">
      <c r="A1100" s="204"/>
      <c r="B1100" s="204"/>
      <c r="C1100" s="207"/>
      <c r="D1100" s="207"/>
      <c r="E1100" s="208"/>
      <c r="F1100" s="208"/>
      <c r="G1100" s="208"/>
      <c r="H1100" s="207"/>
      <c r="I1100" s="207"/>
      <c r="J1100" s="208"/>
      <c r="K1100" s="208"/>
      <c r="L1100" s="208"/>
      <c r="M1100" s="208"/>
      <c r="N1100" s="205"/>
      <c r="O1100" s="207"/>
      <c r="P1100" s="208"/>
      <c r="Q1100" s="209"/>
      <c r="R1100" s="210"/>
      <c r="S1100" s="550"/>
    </row>
    <row r="1101" spans="1:19" s="206" customFormat="1" ht="19.899999999999999" customHeight="1">
      <c r="A1101" s="204"/>
      <c r="B1101" s="204"/>
      <c r="C1101" s="207"/>
      <c r="D1101" s="207"/>
      <c r="E1101" s="208"/>
      <c r="F1101" s="208"/>
      <c r="G1101" s="208"/>
      <c r="H1101" s="207"/>
      <c r="I1101" s="207"/>
      <c r="J1101" s="208"/>
      <c r="K1101" s="208"/>
      <c r="L1101" s="208"/>
      <c r="M1101" s="208"/>
      <c r="N1101" s="205"/>
      <c r="O1101" s="207"/>
      <c r="P1101" s="208"/>
      <c r="Q1101" s="209"/>
      <c r="R1101" s="210"/>
      <c r="S1101" s="550"/>
    </row>
    <row r="1102" spans="1:19" s="206" customFormat="1" ht="19.899999999999999" customHeight="1">
      <c r="A1102" s="204"/>
      <c r="B1102" s="204"/>
      <c r="C1102" s="207"/>
      <c r="D1102" s="207"/>
      <c r="E1102" s="208"/>
      <c r="F1102" s="208"/>
      <c r="G1102" s="208"/>
      <c r="H1102" s="207"/>
      <c r="I1102" s="207"/>
      <c r="J1102" s="208"/>
      <c r="K1102" s="208"/>
      <c r="L1102" s="208"/>
      <c r="M1102" s="208"/>
      <c r="N1102" s="205"/>
      <c r="O1102" s="207"/>
      <c r="P1102" s="208"/>
      <c r="Q1102" s="209"/>
      <c r="R1102" s="210"/>
      <c r="S1102" s="550"/>
    </row>
    <row r="1103" spans="1:19" s="206" customFormat="1" ht="19.899999999999999" customHeight="1">
      <c r="A1103" s="204"/>
      <c r="B1103" s="204"/>
      <c r="C1103" s="207"/>
      <c r="D1103" s="207"/>
      <c r="E1103" s="208"/>
      <c r="F1103" s="208"/>
      <c r="G1103" s="208"/>
      <c r="H1103" s="207"/>
      <c r="I1103" s="207"/>
      <c r="J1103" s="208"/>
      <c r="K1103" s="208"/>
      <c r="L1103" s="208"/>
      <c r="M1103" s="208"/>
      <c r="N1103" s="205"/>
      <c r="O1103" s="207"/>
      <c r="P1103" s="208"/>
      <c r="Q1103" s="209"/>
      <c r="R1103" s="210"/>
      <c r="S1103" s="550"/>
    </row>
    <row r="1104" spans="1:19" s="206" customFormat="1" ht="19.899999999999999" customHeight="1">
      <c r="A1104" s="204"/>
      <c r="B1104" s="204"/>
      <c r="C1104" s="207"/>
      <c r="D1104" s="207"/>
      <c r="E1104" s="208"/>
      <c r="F1104" s="208"/>
      <c r="G1104" s="208"/>
      <c r="H1104" s="207"/>
      <c r="I1104" s="207"/>
      <c r="J1104" s="208"/>
      <c r="K1104" s="208"/>
      <c r="L1104" s="208"/>
      <c r="M1104" s="208"/>
      <c r="N1104" s="205"/>
      <c r="O1104" s="207"/>
      <c r="P1104" s="208"/>
      <c r="Q1104" s="209"/>
      <c r="R1104" s="210"/>
      <c r="S1104" s="550"/>
    </row>
    <row r="1105" spans="1:19" s="206" customFormat="1" ht="19.899999999999999" customHeight="1">
      <c r="A1105" s="204"/>
      <c r="B1105" s="204"/>
      <c r="C1105" s="207"/>
      <c r="D1105" s="207"/>
      <c r="E1105" s="208"/>
      <c r="F1105" s="208"/>
      <c r="G1105" s="208"/>
      <c r="H1105" s="207"/>
      <c r="I1105" s="207"/>
      <c r="J1105" s="208"/>
      <c r="K1105" s="208"/>
      <c r="L1105" s="208"/>
      <c r="M1105" s="208"/>
      <c r="N1105" s="205"/>
      <c r="O1105" s="207"/>
      <c r="P1105" s="208"/>
      <c r="Q1105" s="209"/>
      <c r="R1105" s="210"/>
      <c r="S1105" s="550"/>
    </row>
    <row r="1106" spans="1:19" s="206" customFormat="1" ht="19.899999999999999" customHeight="1">
      <c r="A1106" s="204"/>
      <c r="B1106" s="204"/>
      <c r="C1106" s="207"/>
      <c r="D1106" s="207"/>
      <c r="E1106" s="208"/>
      <c r="F1106" s="208"/>
      <c r="G1106" s="208"/>
      <c r="H1106" s="207"/>
      <c r="I1106" s="207"/>
      <c r="J1106" s="208"/>
      <c r="K1106" s="208"/>
      <c r="L1106" s="208"/>
      <c r="M1106" s="208"/>
      <c r="N1106" s="205"/>
      <c r="O1106" s="207"/>
      <c r="P1106" s="208"/>
      <c r="Q1106" s="209"/>
      <c r="R1106" s="210"/>
      <c r="S1106" s="550"/>
    </row>
    <row r="1107" spans="1:19" s="206" customFormat="1" ht="19.899999999999999" customHeight="1">
      <c r="A1107" s="204"/>
      <c r="B1107" s="204"/>
      <c r="C1107" s="207"/>
      <c r="D1107" s="207"/>
      <c r="E1107" s="208"/>
      <c r="F1107" s="208"/>
      <c r="G1107" s="208"/>
      <c r="H1107" s="207"/>
      <c r="I1107" s="207"/>
      <c r="J1107" s="208"/>
      <c r="K1107" s="208"/>
      <c r="L1107" s="208"/>
      <c r="M1107" s="208"/>
      <c r="N1107" s="205"/>
      <c r="O1107" s="207"/>
      <c r="P1107" s="208"/>
      <c r="Q1107" s="209"/>
      <c r="R1107" s="210"/>
      <c r="S1107" s="550"/>
    </row>
    <row r="1108" spans="1:19" s="206" customFormat="1" ht="19.899999999999999" customHeight="1">
      <c r="A1108" s="204"/>
      <c r="B1108" s="204"/>
      <c r="C1108" s="207"/>
      <c r="D1108" s="207"/>
      <c r="E1108" s="208"/>
      <c r="F1108" s="208"/>
      <c r="G1108" s="208"/>
      <c r="H1108" s="207"/>
      <c r="I1108" s="207"/>
      <c r="J1108" s="208"/>
      <c r="K1108" s="208"/>
      <c r="L1108" s="208"/>
      <c r="M1108" s="208"/>
      <c r="N1108" s="205"/>
      <c r="O1108" s="207"/>
      <c r="P1108" s="208"/>
      <c r="Q1108" s="209"/>
      <c r="R1108" s="210"/>
      <c r="S1108" s="550"/>
    </row>
    <row r="1109" spans="1:19" s="206" customFormat="1" ht="19.899999999999999" customHeight="1">
      <c r="A1109" s="204"/>
      <c r="B1109" s="204"/>
      <c r="C1109" s="207"/>
      <c r="D1109" s="207"/>
      <c r="E1109" s="208"/>
      <c r="F1109" s="208"/>
      <c r="G1109" s="208"/>
      <c r="H1109" s="207"/>
      <c r="I1109" s="207"/>
      <c r="J1109" s="208"/>
      <c r="K1109" s="208"/>
      <c r="L1109" s="208"/>
      <c r="M1109" s="208"/>
      <c r="N1109" s="205"/>
      <c r="O1109" s="207"/>
      <c r="P1109" s="208"/>
      <c r="Q1109" s="209"/>
      <c r="R1109" s="210"/>
      <c r="S1109" s="550"/>
    </row>
    <row r="1110" spans="1:19" s="206" customFormat="1" ht="19.899999999999999" customHeight="1">
      <c r="A1110" s="204"/>
      <c r="B1110" s="204"/>
      <c r="C1110" s="207"/>
      <c r="D1110" s="207"/>
      <c r="E1110" s="208"/>
      <c r="F1110" s="208"/>
      <c r="G1110" s="208"/>
      <c r="H1110" s="207"/>
      <c r="I1110" s="207"/>
      <c r="J1110" s="208"/>
      <c r="K1110" s="208"/>
      <c r="L1110" s="208"/>
      <c r="M1110" s="208"/>
      <c r="N1110" s="205"/>
      <c r="O1110" s="207"/>
      <c r="P1110" s="208"/>
      <c r="Q1110" s="209"/>
      <c r="R1110" s="210"/>
      <c r="S1110" s="550"/>
    </row>
    <row r="1111" spans="1:19" s="206" customFormat="1" ht="19.899999999999999" customHeight="1">
      <c r="A1111" s="204"/>
      <c r="B1111" s="204"/>
      <c r="C1111" s="207"/>
      <c r="D1111" s="207"/>
      <c r="E1111" s="208"/>
      <c r="F1111" s="208"/>
      <c r="G1111" s="208"/>
      <c r="H1111" s="207"/>
      <c r="I1111" s="207"/>
      <c r="J1111" s="208"/>
      <c r="K1111" s="208"/>
      <c r="L1111" s="208"/>
      <c r="M1111" s="208"/>
      <c r="N1111" s="205"/>
      <c r="O1111" s="207"/>
      <c r="P1111" s="208"/>
      <c r="Q1111" s="209"/>
      <c r="R1111" s="210"/>
      <c r="S1111" s="550"/>
    </row>
    <row r="1112" spans="1:19" s="206" customFormat="1" ht="19.899999999999999" customHeight="1">
      <c r="A1112" s="204"/>
      <c r="B1112" s="204"/>
      <c r="C1112" s="207"/>
      <c r="D1112" s="207"/>
      <c r="E1112" s="208"/>
      <c r="F1112" s="208"/>
      <c r="G1112" s="208"/>
      <c r="H1112" s="207"/>
      <c r="I1112" s="207"/>
      <c r="J1112" s="208"/>
      <c r="K1112" s="208"/>
      <c r="L1112" s="208"/>
      <c r="M1112" s="208"/>
      <c r="N1112" s="205"/>
      <c r="O1112" s="207"/>
      <c r="P1112" s="208"/>
      <c r="Q1112" s="209"/>
      <c r="R1112" s="210"/>
      <c r="S1112" s="550"/>
    </row>
    <row r="1113" spans="1:19" s="206" customFormat="1" ht="19.899999999999999" customHeight="1">
      <c r="A1113" s="204"/>
      <c r="B1113" s="204"/>
      <c r="C1113" s="207"/>
      <c r="D1113" s="207"/>
      <c r="E1113" s="208"/>
      <c r="F1113" s="208"/>
      <c r="G1113" s="208"/>
      <c r="H1113" s="207"/>
      <c r="I1113" s="207"/>
      <c r="J1113" s="208"/>
      <c r="K1113" s="208"/>
      <c r="L1113" s="208"/>
      <c r="M1113" s="208"/>
      <c r="N1113" s="205"/>
      <c r="O1113" s="207"/>
      <c r="P1113" s="208"/>
      <c r="Q1113" s="209"/>
      <c r="R1113" s="210"/>
      <c r="S1113" s="550"/>
    </row>
    <row r="1114" spans="1:19" s="206" customFormat="1" ht="19.899999999999999" customHeight="1">
      <c r="A1114" s="204"/>
      <c r="B1114" s="204"/>
      <c r="C1114" s="207"/>
      <c r="D1114" s="207"/>
      <c r="E1114" s="208"/>
      <c r="F1114" s="208"/>
      <c r="G1114" s="208"/>
      <c r="H1114" s="207"/>
      <c r="I1114" s="207"/>
      <c r="J1114" s="208"/>
      <c r="K1114" s="208"/>
      <c r="L1114" s="208"/>
      <c r="M1114" s="208"/>
      <c r="N1114" s="205"/>
      <c r="O1114" s="207"/>
      <c r="P1114" s="208"/>
      <c r="Q1114" s="209"/>
      <c r="R1114" s="210"/>
      <c r="S1114" s="550"/>
    </row>
    <row r="1115" spans="1:19" s="206" customFormat="1" ht="19.899999999999999" customHeight="1">
      <c r="A1115" s="204"/>
      <c r="B1115" s="204"/>
      <c r="C1115" s="207"/>
      <c r="D1115" s="207"/>
      <c r="E1115" s="208"/>
      <c r="F1115" s="208"/>
      <c r="G1115" s="208"/>
      <c r="H1115" s="207"/>
      <c r="I1115" s="207"/>
      <c r="J1115" s="208"/>
      <c r="K1115" s="208"/>
      <c r="L1115" s="208"/>
      <c r="M1115" s="208"/>
      <c r="N1115" s="205"/>
      <c r="O1115" s="207"/>
      <c r="P1115" s="208"/>
      <c r="Q1115" s="209"/>
      <c r="R1115" s="210"/>
      <c r="S1115" s="550"/>
    </row>
    <row r="1116" spans="1:19" s="206" customFormat="1" ht="19.899999999999999" customHeight="1">
      <c r="A1116" s="204"/>
      <c r="B1116" s="204"/>
      <c r="C1116" s="207"/>
      <c r="D1116" s="207"/>
      <c r="E1116" s="208"/>
      <c r="F1116" s="208"/>
      <c r="G1116" s="208"/>
      <c r="H1116" s="207"/>
      <c r="I1116" s="207"/>
      <c r="J1116" s="208"/>
      <c r="K1116" s="208"/>
      <c r="L1116" s="208"/>
      <c r="M1116" s="208"/>
      <c r="N1116" s="205"/>
      <c r="O1116" s="207"/>
      <c r="P1116" s="208"/>
      <c r="Q1116" s="209"/>
      <c r="R1116" s="210"/>
      <c r="S1116" s="550"/>
    </row>
    <row r="1117" spans="1:19" s="206" customFormat="1" ht="19.899999999999999" customHeight="1">
      <c r="A1117" s="204"/>
      <c r="B1117" s="204"/>
      <c r="C1117" s="207"/>
      <c r="D1117" s="207"/>
      <c r="E1117" s="208"/>
      <c r="F1117" s="208"/>
      <c r="G1117" s="208"/>
      <c r="H1117" s="207"/>
      <c r="I1117" s="207"/>
      <c r="J1117" s="208"/>
      <c r="K1117" s="208"/>
      <c r="L1117" s="208"/>
      <c r="M1117" s="208"/>
      <c r="N1117" s="205"/>
      <c r="O1117" s="207"/>
      <c r="P1117" s="208"/>
      <c r="Q1117" s="209"/>
      <c r="R1117" s="210"/>
      <c r="S1117" s="550"/>
    </row>
    <row r="1118" spans="1:19" s="206" customFormat="1" ht="19.899999999999999" customHeight="1">
      <c r="A1118" s="204"/>
      <c r="B1118" s="204"/>
      <c r="C1118" s="207"/>
      <c r="D1118" s="207"/>
      <c r="E1118" s="208"/>
      <c r="F1118" s="208"/>
      <c r="G1118" s="208"/>
      <c r="H1118" s="207"/>
      <c r="I1118" s="207"/>
      <c r="J1118" s="208"/>
      <c r="K1118" s="208"/>
      <c r="L1118" s="208"/>
      <c r="M1118" s="208"/>
      <c r="N1118" s="205"/>
      <c r="O1118" s="207"/>
      <c r="P1118" s="208"/>
      <c r="Q1118" s="209"/>
      <c r="R1118" s="210"/>
      <c r="S1118" s="550"/>
    </row>
    <row r="1119" spans="1:19" s="206" customFormat="1" ht="19.899999999999999" customHeight="1">
      <c r="A1119" s="204"/>
      <c r="B1119" s="204"/>
      <c r="C1119" s="207"/>
      <c r="D1119" s="207"/>
      <c r="E1119" s="208"/>
      <c r="F1119" s="208"/>
      <c r="G1119" s="208"/>
      <c r="H1119" s="207"/>
      <c r="I1119" s="207"/>
      <c r="J1119" s="208"/>
      <c r="K1119" s="208"/>
      <c r="L1119" s="208"/>
      <c r="M1119" s="208"/>
      <c r="N1119" s="205"/>
      <c r="O1119" s="207"/>
      <c r="P1119" s="208"/>
      <c r="Q1119" s="209"/>
      <c r="R1119" s="210"/>
      <c r="S1119" s="550"/>
    </row>
    <row r="1120" spans="1:19" s="206" customFormat="1" ht="19.899999999999999" customHeight="1">
      <c r="A1120" s="204"/>
      <c r="B1120" s="204"/>
      <c r="C1120" s="207"/>
      <c r="D1120" s="207"/>
      <c r="E1120" s="208"/>
      <c r="F1120" s="208"/>
      <c r="G1120" s="208"/>
      <c r="H1120" s="207"/>
      <c r="I1120" s="207"/>
      <c r="J1120" s="208"/>
      <c r="K1120" s="208"/>
      <c r="L1120" s="208"/>
      <c r="M1120" s="208"/>
      <c r="N1120" s="205"/>
      <c r="O1120" s="207"/>
      <c r="P1120" s="208"/>
      <c r="Q1120" s="209"/>
      <c r="R1120" s="210"/>
      <c r="S1120" s="550"/>
    </row>
    <row r="1121" spans="1:19" s="206" customFormat="1" ht="19.899999999999999" customHeight="1">
      <c r="A1121" s="204"/>
      <c r="B1121" s="204"/>
      <c r="C1121" s="207"/>
      <c r="D1121" s="207"/>
      <c r="E1121" s="208"/>
      <c r="F1121" s="208"/>
      <c r="G1121" s="208"/>
      <c r="H1121" s="207"/>
      <c r="I1121" s="207"/>
      <c r="J1121" s="208"/>
      <c r="K1121" s="208"/>
      <c r="L1121" s="208"/>
      <c r="M1121" s="208"/>
      <c r="N1121" s="205"/>
      <c r="O1121" s="207"/>
      <c r="P1121" s="208"/>
      <c r="Q1121" s="209"/>
      <c r="R1121" s="210"/>
      <c r="S1121" s="550"/>
    </row>
    <row r="1122" spans="1:19" s="206" customFormat="1" ht="19.899999999999999" customHeight="1">
      <c r="A1122" s="204"/>
      <c r="B1122" s="204"/>
      <c r="C1122" s="207"/>
      <c r="D1122" s="207"/>
      <c r="E1122" s="208"/>
      <c r="F1122" s="208"/>
      <c r="G1122" s="208"/>
      <c r="H1122" s="207"/>
      <c r="I1122" s="207"/>
      <c r="J1122" s="208"/>
      <c r="K1122" s="208"/>
      <c r="L1122" s="208"/>
      <c r="M1122" s="208"/>
      <c r="N1122" s="205"/>
      <c r="O1122" s="207"/>
      <c r="P1122" s="208"/>
      <c r="Q1122" s="209"/>
      <c r="R1122" s="210"/>
      <c r="S1122" s="550"/>
    </row>
    <row r="1123" spans="1:19" s="206" customFormat="1" ht="19.899999999999999" customHeight="1">
      <c r="A1123" s="204"/>
      <c r="B1123" s="204"/>
      <c r="C1123" s="207"/>
      <c r="D1123" s="207"/>
      <c r="E1123" s="208"/>
      <c r="F1123" s="208"/>
      <c r="G1123" s="208"/>
      <c r="H1123" s="207"/>
      <c r="I1123" s="207"/>
      <c r="J1123" s="208"/>
      <c r="K1123" s="208"/>
      <c r="L1123" s="208"/>
      <c r="M1123" s="208"/>
      <c r="N1123" s="205"/>
      <c r="O1123" s="207"/>
      <c r="P1123" s="208"/>
      <c r="Q1123" s="209"/>
      <c r="R1123" s="210"/>
      <c r="S1123" s="550"/>
    </row>
    <row r="1124" spans="1:19" s="206" customFormat="1" ht="19.899999999999999" customHeight="1">
      <c r="A1124" s="204"/>
      <c r="B1124" s="204"/>
      <c r="C1124" s="207"/>
      <c r="D1124" s="207"/>
      <c r="E1124" s="208"/>
      <c r="F1124" s="208"/>
      <c r="G1124" s="208"/>
      <c r="H1124" s="207"/>
      <c r="I1124" s="207"/>
      <c r="J1124" s="208"/>
      <c r="K1124" s="208"/>
      <c r="L1124" s="208"/>
      <c r="M1124" s="208"/>
      <c r="N1124" s="205"/>
      <c r="O1124" s="207"/>
      <c r="P1124" s="208"/>
      <c r="Q1124" s="209"/>
      <c r="R1124" s="210"/>
      <c r="S1124" s="550"/>
    </row>
    <row r="1125" spans="1:19" s="206" customFormat="1" ht="19.899999999999999" customHeight="1">
      <c r="A1125" s="204"/>
      <c r="B1125" s="204"/>
      <c r="C1125" s="207"/>
      <c r="D1125" s="207"/>
      <c r="E1125" s="208"/>
      <c r="F1125" s="208"/>
      <c r="G1125" s="208"/>
      <c r="H1125" s="207"/>
      <c r="I1125" s="207"/>
      <c r="J1125" s="208"/>
      <c r="K1125" s="208"/>
      <c r="L1125" s="208"/>
      <c r="M1125" s="208"/>
      <c r="N1125" s="205"/>
      <c r="O1125" s="207"/>
      <c r="P1125" s="208"/>
      <c r="Q1125" s="209"/>
      <c r="R1125" s="210"/>
      <c r="S1125" s="550"/>
    </row>
    <row r="1126" spans="1:19" s="206" customFormat="1" ht="19.899999999999999" customHeight="1">
      <c r="A1126" s="204"/>
      <c r="B1126" s="204"/>
      <c r="C1126" s="207"/>
      <c r="D1126" s="207"/>
      <c r="E1126" s="208"/>
      <c r="F1126" s="208"/>
      <c r="G1126" s="208"/>
      <c r="H1126" s="207"/>
      <c r="I1126" s="207"/>
      <c r="J1126" s="208"/>
      <c r="K1126" s="208"/>
      <c r="L1126" s="208"/>
      <c r="M1126" s="208"/>
      <c r="N1126" s="205"/>
      <c r="O1126" s="207"/>
      <c r="P1126" s="208"/>
      <c r="Q1126" s="209"/>
      <c r="R1126" s="210"/>
      <c r="S1126" s="550"/>
    </row>
    <row r="1127" spans="1:19" s="206" customFormat="1" ht="19.899999999999999" customHeight="1">
      <c r="A1127" s="204"/>
      <c r="B1127" s="204"/>
      <c r="C1127" s="207"/>
      <c r="D1127" s="207"/>
      <c r="E1127" s="208"/>
      <c r="F1127" s="208"/>
      <c r="G1127" s="208"/>
      <c r="H1127" s="207"/>
      <c r="I1127" s="207"/>
      <c r="J1127" s="208"/>
      <c r="K1127" s="208"/>
      <c r="L1127" s="208"/>
      <c r="M1127" s="208"/>
      <c r="N1127" s="205"/>
      <c r="O1127" s="207"/>
      <c r="P1127" s="208"/>
      <c r="Q1127" s="209"/>
      <c r="R1127" s="210"/>
      <c r="S1127" s="550"/>
    </row>
    <row r="1128" spans="1:19" s="206" customFormat="1" ht="19.899999999999999" customHeight="1">
      <c r="A1128" s="204"/>
      <c r="B1128" s="204"/>
      <c r="C1128" s="207"/>
      <c r="D1128" s="207"/>
      <c r="E1128" s="208"/>
      <c r="F1128" s="208"/>
      <c r="G1128" s="208"/>
      <c r="H1128" s="207"/>
      <c r="I1128" s="207"/>
      <c r="J1128" s="208"/>
      <c r="K1128" s="208"/>
      <c r="L1128" s="208"/>
      <c r="M1128" s="208"/>
      <c r="N1128" s="205"/>
      <c r="O1128" s="207"/>
      <c r="P1128" s="208"/>
      <c r="Q1128" s="209"/>
      <c r="R1128" s="210"/>
      <c r="S1128" s="550"/>
    </row>
    <row r="1129" spans="1:19" s="206" customFormat="1" ht="19.899999999999999" customHeight="1">
      <c r="A1129" s="204"/>
      <c r="B1129" s="204"/>
      <c r="C1129" s="207"/>
      <c r="D1129" s="207"/>
      <c r="E1129" s="208"/>
      <c r="F1129" s="208"/>
      <c r="G1129" s="208"/>
      <c r="H1129" s="207"/>
      <c r="I1129" s="207"/>
      <c r="J1129" s="208"/>
      <c r="K1129" s="208"/>
      <c r="L1129" s="208"/>
      <c r="M1129" s="208"/>
      <c r="N1129" s="205"/>
      <c r="O1129" s="207"/>
      <c r="P1129" s="208"/>
      <c r="Q1129" s="209"/>
      <c r="R1129" s="210"/>
      <c r="S1129" s="550"/>
    </row>
    <row r="1130" spans="1:19" s="206" customFormat="1" ht="19.899999999999999" customHeight="1">
      <c r="A1130" s="204"/>
      <c r="B1130" s="204"/>
      <c r="C1130" s="207"/>
      <c r="D1130" s="207"/>
      <c r="E1130" s="208"/>
      <c r="F1130" s="208"/>
      <c r="G1130" s="208"/>
      <c r="H1130" s="207"/>
      <c r="I1130" s="207"/>
      <c r="J1130" s="208"/>
      <c r="K1130" s="208"/>
      <c r="L1130" s="208"/>
      <c r="M1130" s="208"/>
      <c r="N1130" s="205"/>
      <c r="O1130" s="207"/>
      <c r="P1130" s="208"/>
      <c r="Q1130" s="209"/>
      <c r="R1130" s="210"/>
      <c r="S1130" s="550"/>
    </row>
    <row r="1131" spans="1:19" s="206" customFormat="1" ht="19.899999999999999" customHeight="1">
      <c r="A1131" s="204"/>
      <c r="B1131" s="204"/>
      <c r="C1131" s="207"/>
      <c r="D1131" s="207"/>
      <c r="E1131" s="208"/>
      <c r="F1131" s="208"/>
      <c r="G1131" s="208"/>
      <c r="H1131" s="207"/>
      <c r="I1131" s="207"/>
      <c r="J1131" s="208"/>
      <c r="K1131" s="208"/>
      <c r="L1131" s="208"/>
      <c r="M1131" s="208"/>
      <c r="N1131" s="205"/>
      <c r="O1131" s="207"/>
      <c r="P1131" s="208"/>
      <c r="Q1131" s="209"/>
      <c r="R1131" s="210"/>
      <c r="S1131" s="550"/>
    </row>
    <row r="1132" spans="1:19" s="206" customFormat="1" ht="19.899999999999999" customHeight="1">
      <c r="A1132" s="204"/>
      <c r="B1132" s="204"/>
      <c r="C1132" s="207"/>
      <c r="D1132" s="207"/>
      <c r="E1132" s="208"/>
      <c r="F1132" s="208"/>
      <c r="G1132" s="208"/>
      <c r="H1132" s="207"/>
      <c r="I1132" s="207"/>
      <c r="J1132" s="208"/>
      <c r="K1132" s="208"/>
      <c r="L1132" s="208"/>
      <c r="M1132" s="208"/>
      <c r="N1132" s="205"/>
      <c r="O1132" s="207"/>
      <c r="P1132" s="208"/>
      <c r="Q1132" s="209"/>
      <c r="R1132" s="210"/>
      <c r="S1132" s="550"/>
    </row>
    <row r="1133" spans="1:19" s="206" customFormat="1" ht="19.899999999999999" customHeight="1">
      <c r="A1133" s="204"/>
      <c r="B1133" s="204"/>
      <c r="C1133" s="207"/>
      <c r="D1133" s="207"/>
      <c r="E1133" s="208"/>
      <c r="F1133" s="208"/>
      <c r="G1133" s="208"/>
      <c r="H1133" s="207"/>
      <c r="I1133" s="207"/>
      <c r="J1133" s="208"/>
      <c r="K1133" s="208"/>
      <c r="L1133" s="208"/>
      <c r="M1133" s="208"/>
      <c r="N1133" s="205"/>
      <c r="O1133" s="207"/>
      <c r="P1133" s="208"/>
      <c r="Q1133" s="209"/>
      <c r="R1133" s="210"/>
      <c r="S1133" s="550"/>
    </row>
    <row r="1134" spans="1:19" s="206" customFormat="1" ht="19.899999999999999" customHeight="1">
      <c r="A1134" s="204"/>
      <c r="B1134" s="204"/>
      <c r="C1134" s="207"/>
      <c r="D1134" s="207"/>
      <c r="E1134" s="208"/>
      <c r="F1134" s="208"/>
      <c r="G1134" s="208"/>
      <c r="H1134" s="207"/>
      <c r="I1134" s="207"/>
      <c r="J1134" s="208"/>
      <c r="K1134" s="208"/>
      <c r="L1134" s="208"/>
      <c r="M1134" s="208"/>
      <c r="N1134" s="205"/>
      <c r="O1134" s="207"/>
      <c r="P1134" s="208"/>
      <c r="Q1134" s="209"/>
      <c r="R1134" s="210"/>
      <c r="S1134" s="550"/>
    </row>
    <row r="1135" spans="1:19" s="206" customFormat="1" ht="19.899999999999999" customHeight="1">
      <c r="A1135" s="204"/>
      <c r="B1135" s="204"/>
      <c r="C1135" s="207"/>
      <c r="D1135" s="207"/>
      <c r="E1135" s="208"/>
      <c r="F1135" s="208"/>
      <c r="G1135" s="208"/>
      <c r="H1135" s="207"/>
      <c r="I1135" s="207"/>
      <c r="J1135" s="208"/>
      <c r="K1135" s="208"/>
      <c r="L1135" s="208"/>
      <c r="M1135" s="208"/>
      <c r="N1135" s="205"/>
      <c r="O1135" s="207"/>
      <c r="P1135" s="208"/>
      <c r="Q1135" s="209"/>
      <c r="R1135" s="210"/>
      <c r="S1135" s="550"/>
    </row>
    <row r="1136" spans="1:19" s="206" customFormat="1" ht="19.899999999999999" customHeight="1">
      <c r="A1136" s="204"/>
      <c r="B1136" s="204"/>
      <c r="C1136" s="207"/>
      <c r="D1136" s="207"/>
      <c r="E1136" s="208"/>
      <c r="F1136" s="208"/>
      <c r="G1136" s="208"/>
      <c r="H1136" s="207"/>
      <c r="I1136" s="207"/>
      <c r="J1136" s="208"/>
      <c r="K1136" s="208"/>
      <c r="L1136" s="208"/>
      <c r="M1136" s="208"/>
      <c r="N1136" s="205"/>
      <c r="O1136" s="207"/>
      <c r="P1136" s="208"/>
      <c r="Q1136" s="209"/>
      <c r="R1136" s="210"/>
      <c r="S1136" s="550"/>
    </row>
    <row r="1137" spans="1:19" s="206" customFormat="1" ht="19.899999999999999" customHeight="1">
      <c r="A1137" s="204"/>
      <c r="B1137" s="204"/>
      <c r="C1137" s="207"/>
      <c r="D1137" s="207"/>
      <c r="E1137" s="208"/>
      <c r="F1137" s="208"/>
      <c r="G1137" s="208"/>
      <c r="H1137" s="207"/>
      <c r="I1137" s="207"/>
      <c r="J1137" s="208"/>
      <c r="K1137" s="208"/>
      <c r="L1137" s="208"/>
      <c r="M1137" s="208"/>
      <c r="N1137" s="205"/>
      <c r="O1137" s="207"/>
      <c r="P1137" s="208"/>
      <c r="Q1137" s="209"/>
      <c r="R1137" s="210"/>
      <c r="S1137" s="550"/>
    </row>
    <row r="1138" spans="1:19" s="206" customFormat="1" ht="19.899999999999999" customHeight="1">
      <c r="A1138" s="204"/>
      <c r="B1138" s="204"/>
      <c r="C1138" s="207"/>
      <c r="D1138" s="207"/>
      <c r="E1138" s="208"/>
      <c r="F1138" s="208"/>
      <c r="G1138" s="208"/>
      <c r="H1138" s="207"/>
      <c r="I1138" s="207"/>
      <c r="J1138" s="208"/>
      <c r="K1138" s="208"/>
      <c r="L1138" s="208"/>
      <c r="M1138" s="208"/>
      <c r="N1138" s="205"/>
      <c r="O1138" s="207"/>
      <c r="P1138" s="208"/>
      <c r="Q1138" s="209"/>
      <c r="R1138" s="210"/>
      <c r="S1138" s="550"/>
    </row>
    <row r="1139" spans="1:19" s="206" customFormat="1" ht="19.899999999999999" customHeight="1">
      <c r="A1139" s="204"/>
      <c r="B1139" s="204"/>
      <c r="C1139" s="207"/>
      <c r="D1139" s="207"/>
      <c r="E1139" s="208"/>
      <c r="F1139" s="208"/>
      <c r="G1139" s="208"/>
      <c r="H1139" s="207"/>
      <c r="I1139" s="207"/>
      <c r="J1139" s="208"/>
      <c r="K1139" s="208"/>
      <c r="L1139" s="208"/>
      <c r="M1139" s="208"/>
      <c r="N1139" s="205"/>
      <c r="O1139" s="207"/>
      <c r="P1139" s="208"/>
      <c r="Q1139" s="209"/>
      <c r="R1139" s="210"/>
      <c r="S1139" s="550"/>
    </row>
    <row r="1140" spans="1:19" s="206" customFormat="1" ht="19.899999999999999" customHeight="1">
      <c r="A1140" s="204"/>
      <c r="B1140" s="204"/>
      <c r="C1140" s="207"/>
      <c r="D1140" s="207"/>
      <c r="E1140" s="208"/>
      <c r="F1140" s="208"/>
      <c r="G1140" s="208"/>
      <c r="H1140" s="207"/>
      <c r="I1140" s="207"/>
      <c r="J1140" s="208"/>
      <c r="K1140" s="208"/>
      <c r="L1140" s="208"/>
      <c r="M1140" s="208"/>
      <c r="N1140" s="205"/>
      <c r="O1140" s="207"/>
      <c r="P1140" s="208"/>
      <c r="Q1140" s="209"/>
      <c r="R1140" s="210"/>
      <c r="S1140" s="550"/>
    </row>
    <row r="1141" spans="1:19" s="206" customFormat="1" ht="19.899999999999999" customHeight="1">
      <c r="A1141" s="204"/>
      <c r="B1141" s="204"/>
      <c r="C1141" s="207"/>
      <c r="D1141" s="207"/>
      <c r="E1141" s="208"/>
      <c r="F1141" s="208"/>
      <c r="G1141" s="208"/>
      <c r="H1141" s="207"/>
      <c r="I1141" s="207"/>
      <c r="J1141" s="208"/>
      <c r="K1141" s="208"/>
      <c r="L1141" s="208"/>
      <c r="M1141" s="208"/>
      <c r="N1141" s="205"/>
      <c r="O1141" s="207"/>
      <c r="P1141" s="208"/>
      <c r="Q1141" s="209"/>
      <c r="R1141" s="210"/>
      <c r="S1141" s="550"/>
    </row>
    <row r="1142" spans="1:19" s="206" customFormat="1" ht="19.899999999999999" customHeight="1">
      <c r="A1142" s="204"/>
      <c r="B1142" s="204"/>
      <c r="C1142" s="207"/>
      <c r="D1142" s="207"/>
      <c r="E1142" s="208"/>
      <c r="F1142" s="208"/>
      <c r="G1142" s="208"/>
      <c r="H1142" s="207"/>
      <c r="I1142" s="207"/>
      <c r="J1142" s="208"/>
      <c r="K1142" s="208"/>
      <c r="L1142" s="208"/>
      <c r="M1142" s="208"/>
      <c r="N1142" s="205"/>
      <c r="O1142" s="207"/>
      <c r="P1142" s="208"/>
      <c r="Q1142" s="209"/>
      <c r="R1142" s="210"/>
      <c r="S1142" s="550"/>
    </row>
    <row r="1143" spans="1:19" s="206" customFormat="1" ht="19.899999999999999" customHeight="1">
      <c r="A1143" s="204"/>
      <c r="B1143" s="204"/>
      <c r="C1143" s="207"/>
      <c r="D1143" s="207"/>
      <c r="E1143" s="208"/>
      <c r="F1143" s="208"/>
      <c r="G1143" s="208"/>
      <c r="H1143" s="207"/>
      <c r="I1143" s="207"/>
      <c r="J1143" s="208"/>
      <c r="K1143" s="208"/>
      <c r="L1143" s="208"/>
      <c r="M1143" s="208"/>
      <c r="N1143" s="205"/>
      <c r="O1143" s="207"/>
      <c r="P1143" s="208"/>
      <c r="Q1143" s="209"/>
      <c r="R1143" s="210"/>
      <c r="S1143" s="550"/>
    </row>
    <row r="1144" spans="1:19" s="206" customFormat="1" ht="19.899999999999999" customHeight="1">
      <c r="A1144" s="204"/>
      <c r="B1144" s="204"/>
      <c r="C1144" s="207"/>
      <c r="D1144" s="207"/>
      <c r="E1144" s="208"/>
      <c r="F1144" s="208"/>
      <c r="G1144" s="208"/>
      <c r="H1144" s="207"/>
      <c r="I1144" s="207"/>
      <c r="J1144" s="208"/>
      <c r="K1144" s="208"/>
      <c r="L1144" s="208"/>
      <c r="M1144" s="208"/>
      <c r="N1144" s="205"/>
      <c r="O1144" s="207"/>
      <c r="P1144" s="208"/>
      <c r="Q1144" s="209"/>
      <c r="R1144" s="210"/>
      <c r="S1144" s="550"/>
    </row>
    <row r="1145" spans="1:19" s="206" customFormat="1" ht="19.899999999999999" customHeight="1">
      <c r="A1145" s="204"/>
      <c r="B1145" s="204"/>
      <c r="C1145" s="207"/>
      <c r="D1145" s="207"/>
      <c r="E1145" s="208"/>
      <c r="F1145" s="208"/>
      <c r="G1145" s="208"/>
      <c r="H1145" s="207"/>
      <c r="I1145" s="207"/>
      <c r="J1145" s="208"/>
      <c r="K1145" s="208"/>
      <c r="L1145" s="208"/>
      <c r="M1145" s="208"/>
      <c r="N1145" s="205"/>
      <c r="O1145" s="207"/>
      <c r="P1145" s="208"/>
      <c r="Q1145" s="209"/>
      <c r="R1145" s="210"/>
      <c r="S1145" s="550"/>
    </row>
    <row r="1146" spans="1:19" s="206" customFormat="1" ht="19.899999999999999" customHeight="1">
      <c r="A1146" s="204"/>
      <c r="B1146" s="204"/>
      <c r="C1146" s="207"/>
      <c r="D1146" s="207"/>
      <c r="E1146" s="208"/>
      <c r="F1146" s="208"/>
      <c r="G1146" s="208"/>
      <c r="H1146" s="207"/>
      <c r="I1146" s="207"/>
      <c r="J1146" s="208"/>
      <c r="K1146" s="208"/>
      <c r="L1146" s="208"/>
      <c r="M1146" s="208"/>
      <c r="N1146" s="205"/>
      <c r="O1146" s="207"/>
      <c r="P1146" s="208"/>
      <c r="Q1146" s="209"/>
      <c r="R1146" s="210"/>
      <c r="S1146" s="550"/>
    </row>
    <row r="1147" spans="1:19" s="206" customFormat="1" ht="19.899999999999999" customHeight="1">
      <c r="A1147" s="204"/>
      <c r="B1147" s="204"/>
      <c r="C1147" s="207"/>
      <c r="D1147" s="207"/>
      <c r="E1147" s="208"/>
      <c r="F1147" s="208"/>
      <c r="G1147" s="208"/>
      <c r="H1147" s="207"/>
      <c r="I1147" s="207"/>
      <c r="J1147" s="208"/>
      <c r="K1147" s="208"/>
      <c r="L1147" s="208"/>
      <c r="M1147" s="208"/>
      <c r="N1147" s="205"/>
      <c r="O1147" s="207"/>
      <c r="P1147" s="208"/>
      <c r="Q1147" s="209"/>
      <c r="R1147" s="210"/>
      <c r="S1147" s="550"/>
    </row>
    <row r="1148" spans="1:19" s="206" customFormat="1" ht="19.899999999999999" customHeight="1">
      <c r="A1148" s="204"/>
      <c r="B1148" s="204"/>
      <c r="C1148" s="207"/>
      <c r="D1148" s="207"/>
      <c r="E1148" s="208"/>
      <c r="F1148" s="208"/>
      <c r="G1148" s="208"/>
      <c r="H1148" s="207"/>
      <c r="I1148" s="207"/>
      <c r="J1148" s="208"/>
      <c r="K1148" s="208"/>
      <c r="L1148" s="208"/>
      <c r="M1148" s="208"/>
      <c r="N1148" s="205"/>
      <c r="O1148" s="207"/>
      <c r="P1148" s="208"/>
      <c r="Q1148" s="209"/>
      <c r="R1148" s="210"/>
      <c r="S1148" s="550"/>
    </row>
    <row r="1149" spans="1:19" s="206" customFormat="1" ht="19.899999999999999" customHeight="1">
      <c r="A1149" s="204"/>
      <c r="B1149" s="204"/>
      <c r="C1149" s="207"/>
      <c r="D1149" s="207"/>
      <c r="E1149" s="208"/>
      <c r="F1149" s="208"/>
      <c r="G1149" s="208"/>
      <c r="H1149" s="207"/>
      <c r="I1149" s="207"/>
      <c r="J1149" s="208"/>
      <c r="K1149" s="208"/>
      <c r="L1149" s="208"/>
      <c r="M1149" s="208"/>
      <c r="N1149" s="205"/>
      <c r="O1149" s="207"/>
      <c r="P1149" s="208"/>
      <c r="Q1149" s="209"/>
      <c r="R1149" s="210"/>
      <c r="S1149" s="550"/>
    </row>
    <row r="1150" spans="1:19" s="206" customFormat="1" ht="19.899999999999999" customHeight="1">
      <c r="A1150" s="204"/>
      <c r="B1150" s="204"/>
      <c r="C1150" s="207"/>
      <c r="D1150" s="207"/>
      <c r="E1150" s="208"/>
      <c r="F1150" s="208"/>
      <c r="G1150" s="208"/>
      <c r="H1150" s="207"/>
      <c r="I1150" s="207"/>
      <c r="J1150" s="208"/>
      <c r="K1150" s="208"/>
      <c r="L1150" s="208"/>
      <c r="M1150" s="208"/>
      <c r="N1150" s="205"/>
      <c r="O1150" s="207"/>
      <c r="P1150" s="208"/>
      <c r="Q1150" s="209"/>
      <c r="R1150" s="210"/>
      <c r="S1150" s="550"/>
    </row>
    <row r="1151" spans="1:19" s="206" customFormat="1" ht="19.899999999999999" customHeight="1">
      <c r="A1151" s="204"/>
      <c r="B1151" s="204"/>
      <c r="C1151" s="207"/>
      <c r="D1151" s="207"/>
      <c r="E1151" s="208"/>
      <c r="F1151" s="208"/>
      <c r="G1151" s="208"/>
      <c r="H1151" s="207"/>
      <c r="I1151" s="207"/>
      <c r="J1151" s="208"/>
      <c r="K1151" s="208"/>
      <c r="L1151" s="208"/>
      <c r="M1151" s="208"/>
      <c r="N1151" s="205"/>
      <c r="O1151" s="207"/>
      <c r="P1151" s="208"/>
      <c r="Q1151" s="209"/>
      <c r="R1151" s="210"/>
      <c r="S1151" s="550"/>
    </row>
    <row r="1152" spans="1:19" s="206" customFormat="1" ht="19.899999999999999" customHeight="1">
      <c r="A1152" s="204"/>
      <c r="B1152" s="204"/>
      <c r="C1152" s="207"/>
      <c r="D1152" s="207"/>
      <c r="E1152" s="208"/>
      <c r="F1152" s="208"/>
      <c r="G1152" s="208"/>
      <c r="H1152" s="207"/>
      <c r="I1152" s="207"/>
      <c r="J1152" s="208"/>
      <c r="K1152" s="208"/>
      <c r="L1152" s="208"/>
      <c r="M1152" s="208"/>
      <c r="N1152" s="205"/>
      <c r="O1152" s="207"/>
      <c r="P1152" s="208"/>
      <c r="Q1152" s="209"/>
      <c r="R1152" s="210"/>
      <c r="S1152" s="550"/>
    </row>
    <row r="1153" spans="1:19" s="206" customFormat="1" ht="19.899999999999999" customHeight="1">
      <c r="A1153" s="204"/>
      <c r="B1153" s="204"/>
      <c r="C1153" s="207"/>
      <c r="D1153" s="207"/>
      <c r="E1153" s="208"/>
      <c r="F1153" s="208"/>
      <c r="G1153" s="208"/>
      <c r="H1153" s="207"/>
      <c r="I1153" s="207"/>
      <c r="J1153" s="208"/>
      <c r="K1153" s="208"/>
      <c r="L1153" s="208"/>
      <c r="M1153" s="208"/>
      <c r="N1153" s="205"/>
      <c r="O1153" s="207"/>
      <c r="P1153" s="208"/>
      <c r="Q1153" s="209"/>
      <c r="R1153" s="210"/>
      <c r="S1153" s="550"/>
    </row>
    <row r="1154" spans="1:19" s="206" customFormat="1" ht="19.899999999999999" customHeight="1">
      <c r="A1154" s="204"/>
      <c r="B1154" s="204"/>
      <c r="C1154" s="207"/>
      <c r="D1154" s="207"/>
      <c r="E1154" s="208"/>
      <c r="F1154" s="208"/>
      <c r="G1154" s="208"/>
      <c r="H1154" s="207"/>
      <c r="I1154" s="207"/>
      <c r="J1154" s="208"/>
      <c r="K1154" s="208"/>
      <c r="L1154" s="208"/>
      <c r="M1154" s="208"/>
      <c r="N1154" s="205"/>
      <c r="O1154" s="207"/>
      <c r="P1154" s="208"/>
      <c r="Q1154" s="209"/>
      <c r="R1154" s="210"/>
      <c r="S1154" s="550"/>
    </row>
    <row r="1155" spans="1:19" s="206" customFormat="1" ht="19.899999999999999" customHeight="1">
      <c r="A1155" s="204"/>
      <c r="B1155" s="204"/>
      <c r="C1155" s="207"/>
      <c r="D1155" s="207"/>
      <c r="E1155" s="208"/>
      <c r="F1155" s="208"/>
      <c r="G1155" s="208"/>
      <c r="H1155" s="207"/>
      <c r="I1155" s="207"/>
      <c r="J1155" s="208"/>
      <c r="K1155" s="208"/>
      <c r="L1155" s="208"/>
      <c r="M1155" s="208"/>
      <c r="N1155" s="205"/>
      <c r="O1155" s="207"/>
      <c r="P1155" s="208"/>
      <c r="Q1155" s="209"/>
      <c r="R1155" s="210"/>
      <c r="S1155" s="550"/>
    </row>
    <row r="1156" spans="1:19" s="206" customFormat="1" ht="19.899999999999999" customHeight="1">
      <c r="A1156" s="204"/>
      <c r="B1156" s="204"/>
      <c r="C1156" s="207"/>
      <c r="D1156" s="207"/>
      <c r="E1156" s="208"/>
      <c r="F1156" s="208"/>
      <c r="G1156" s="208"/>
      <c r="H1156" s="207"/>
      <c r="I1156" s="207"/>
      <c r="J1156" s="208"/>
      <c r="K1156" s="208"/>
      <c r="L1156" s="208"/>
      <c r="M1156" s="208"/>
      <c r="N1156" s="205"/>
      <c r="O1156" s="207"/>
      <c r="P1156" s="208"/>
      <c r="Q1156" s="209"/>
      <c r="R1156" s="210"/>
      <c r="S1156" s="550"/>
    </row>
    <row r="1157" spans="1:19" s="206" customFormat="1" ht="19.899999999999999" customHeight="1">
      <c r="A1157" s="204"/>
      <c r="B1157" s="204"/>
      <c r="C1157" s="207"/>
      <c r="D1157" s="207"/>
      <c r="E1157" s="208"/>
      <c r="F1157" s="208"/>
      <c r="G1157" s="208"/>
      <c r="H1157" s="207"/>
      <c r="I1157" s="207"/>
      <c r="J1157" s="208"/>
      <c r="K1157" s="208"/>
      <c r="L1157" s="208"/>
      <c r="M1157" s="208"/>
      <c r="N1157" s="205"/>
      <c r="O1157" s="207"/>
      <c r="P1157" s="208"/>
      <c r="Q1157" s="209"/>
      <c r="R1157" s="210"/>
      <c r="S1157" s="550"/>
    </row>
    <row r="1158" spans="1:19" s="206" customFormat="1" ht="19.899999999999999" customHeight="1">
      <c r="A1158" s="204"/>
      <c r="B1158" s="204"/>
      <c r="C1158" s="207"/>
      <c r="D1158" s="207"/>
      <c r="E1158" s="208"/>
      <c r="F1158" s="208"/>
      <c r="G1158" s="208"/>
      <c r="H1158" s="207"/>
      <c r="I1158" s="207"/>
      <c r="J1158" s="208"/>
      <c r="K1158" s="208"/>
      <c r="L1158" s="208"/>
      <c r="M1158" s="208"/>
      <c r="N1158" s="205"/>
      <c r="O1158" s="207"/>
      <c r="P1158" s="208"/>
      <c r="Q1158" s="209"/>
      <c r="R1158" s="210"/>
      <c r="S1158" s="550"/>
    </row>
    <row r="1159" spans="1:19" s="206" customFormat="1" ht="19.899999999999999" customHeight="1">
      <c r="A1159" s="204"/>
      <c r="B1159" s="204"/>
      <c r="C1159" s="207"/>
      <c r="D1159" s="207"/>
      <c r="E1159" s="208"/>
      <c r="F1159" s="208"/>
      <c r="G1159" s="208"/>
      <c r="H1159" s="207"/>
      <c r="I1159" s="207"/>
      <c r="J1159" s="208"/>
      <c r="K1159" s="208"/>
      <c r="L1159" s="208"/>
      <c r="M1159" s="208"/>
      <c r="N1159" s="205"/>
      <c r="O1159" s="207"/>
      <c r="P1159" s="208"/>
      <c r="Q1159" s="209"/>
      <c r="R1159" s="210"/>
      <c r="S1159" s="550"/>
    </row>
    <row r="1160" spans="1:19" s="206" customFormat="1" ht="19.899999999999999" customHeight="1">
      <c r="A1160" s="204"/>
      <c r="B1160" s="204"/>
      <c r="C1160" s="207"/>
      <c r="D1160" s="207"/>
      <c r="E1160" s="208"/>
      <c r="F1160" s="208"/>
      <c r="G1160" s="208"/>
      <c r="H1160" s="207"/>
      <c r="I1160" s="207"/>
      <c r="J1160" s="208"/>
      <c r="K1160" s="208"/>
      <c r="L1160" s="208"/>
      <c r="M1160" s="208"/>
      <c r="N1160" s="205"/>
      <c r="O1160" s="207"/>
      <c r="P1160" s="208"/>
      <c r="Q1160" s="209"/>
      <c r="R1160" s="210"/>
      <c r="S1160" s="550"/>
    </row>
    <row r="1161" spans="1:19" s="206" customFormat="1" ht="19.899999999999999" customHeight="1">
      <c r="A1161" s="204"/>
      <c r="B1161" s="204"/>
      <c r="C1161" s="207"/>
      <c r="D1161" s="207"/>
      <c r="E1161" s="208"/>
      <c r="F1161" s="208"/>
      <c r="G1161" s="208"/>
      <c r="H1161" s="207"/>
      <c r="I1161" s="207"/>
      <c r="J1161" s="208"/>
      <c r="K1161" s="208"/>
      <c r="L1161" s="208"/>
      <c r="M1161" s="208"/>
      <c r="N1161" s="205"/>
      <c r="O1161" s="207"/>
      <c r="P1161" s="208"/>
      <c r="Q1161" s="209"/>
      <c r="R1161" s="210"/>
      <c r="S1161" s="550"/>
    </row>
    <row r="1162" spans="1:19" s="206" customFormat="1" ht="19.899999999999999" customHeight="1">
      <c r="A1162" s="204"/>
      <c r="B1162" s="204"/>
      <c r="C1162" s="207"/>
      <c r="D1162" s="207"/>
      <c r="E1162" s="208"/>
      <c r="F1162" s="208"/>
      <c r="G1162" s="208"/>
      <c r="H1162" s="207"/>
      <c r="I1162" s="207"/>
      <c r="J1162" s="208"/>
      <c r="K1162" s="208"/>
      <c r="L1162" s="208"/>
      <c r="M1162" s="208"/>
      <c r="N1162" s="205"/>
      <c r="O1162" s="207"/>
      <c r="P1162" s="208"/>
      <c r="Q1162" s="209"/>
      <c r="R1162" s="210"/>
      <c r="S1162" s="550"/>
    </row>
    <row r="1163" spans="1:19" s="206" customFormat="1" ht="19.899999999999999" customHeight="1">
      <c r="A1163" s="204"/>
      <c r="B1163" s="204"/>
      <c r="C1163" s="207"/>
      <c r="D1163" s="207"/>
      <c r="E1163" s="208"/>
      <c r="F1163" s="208"/>
      <c r="G1163" s="208"/>
      <c r="H1163" s="207"/>
      <c r="I1163" s="207"/>
      <c r="J1163" s="208"/>
      <c r="K1163" s="208"/>
      <c r="L1163" s="208"/>
      <c r="M1163" s="208"/>
      <c r="N1163" s="205"/>
      <c r="O1163" s="207"/>
      <c r="P1163" s="208"/>
      <c r="Q1163" s="209"/>
      <c r="R1163" s="210"/>
      <c r="S1163" s="550"/>
    </row>
    <row r="1164" spans="1:19" s="206" customFormat="1" ht="19.899999999999999" customHeight="1">
      <c r="A1164" s="204"/>
      <c r="B1164" s="204"/>
      <c r="C1164" s="207"/>
      <c r="D1164" s="207"/>
      <c r="E1164" s="208"/>
      <c r="F1164" s="208"/>
      <c r="G1164" s="208"/>
      <c r="H1164" s="207"/>
      <c r="I1164" s="207"/>
      <c r="J1164" s="208"/>
      <c r="K1164" s="208"/>
      <c r="L1164" s="208"/>
      <c r="M1164" s="208"/>
      <c r="N1164" s="205"/>
      <c r="O1164" s="207"/>
      <c r="P1164" s="208"/>
      <c r="Q1164" s="209"/>
      <c r="R1164" s="210"/>
      <c r="S1164" s="550"/>
    </row>
    <row r="1165" spans="1:19" s="206" customFormat="1" ht="19.899999999999999" customHeight="1">
      <c r="A1165" s="204"/>
      <c r="B1165" s="204"/>
      <c r="C1165" s="207"/>
      <c r="D1165" s="207"/>
      <c r="E1165" s="208"/>
      <c r="F1165" s="208"/>
      <c r="G1165" s="208"/>
      <c r="H1165" s="207"/>
      <c r="I1165" s="207"/>
      <c r="J1165" s="208"/>
      <c r="K1165" s="208"/>
      <c r="L1165" s="208"/>
      <c r="M1165" s="208"/>
      <c r="N1165" s="205"/>
      <c r="O1165" s="207"/>
      <c r="P1165" s="208"/>
      <c r="Q1165" s="209"/>
      <c r="R1165" s="210"/>
      <c r="S1165" s="550"/>
    </row>
    <row r="1166" spans="1:19" s="206" customFormat="1" ht="19.899999999999999" customHeight="1">
      <c r="A1166" s="204"/>
      <c r="B1166" s="204"/>
      <c r="C1166" s="207"/>
      <c r="D1166" s="207"/>
      <c r="E1166" s="208"/>
      <c r="F1166" s="208"/>
      <c r="G1166" s="208"/>
      <c r="H1166" s="207"/>
      <c r="I1166" s="207"/>
      <c r="J1166" s="208"/>
      <c r="K1166" s="208"/>
      <c r="L1166" s="208"/>
      <c r="M1166" s="208"/>
      <c r="N1166" s="205"/>
      <c r="O1166" s="207"/>
      <c r="P1166" s="208"/>
      <c r="Q1166" s="209"/>
      <c r="R1166" s="210"/>
      <c r="S1166" s="550"/>
    </row>
    <row r="1167" spans="1:19" s="206" customFormat="1" ht="19.899999999999999" customHeight="1">
      <c r="A1167" s="204"/>
      <c r="B1167" s="204"/>
      <c r="C1167" s="207"/>
      <c r="D1167" s="207"/>
      <c r="E1167" s="208"/>
      <c r="F1167" s="208"/>
      <c r="G1167" s="208"/>
      <c r="H1167" s="207"/>
      <c r="I1167" s="207"/>
      <c r="J1167" s="208"/>
      <c r="K1167" s="208"/>
      <c r="L1167" s="208"/>
      <c r="M1167" s="208"/>
      <c r="N1167" s="205"/>
      <c r="O1167" s="207"/>
      <c r="P1167" s="208"/>
      <c r="Q1167" s="209"/>
      <c r="R1167" s="210"/>
      <c r="S1167" s="550"/>
    </row>
    <row r="1168" spans="1:19" s="206" customFormat="1" ht="19.899999999999999" customHeight="1">
      <c r="A1168" s="204"/>
      <c r="B1168" s="204"/>
      <c r="C1168" s="207"/>
      <c r="D1168" s="207"/>
      <c r="E1168" s="208"/>
      <c r="F1168" s="208"/>
      <c r="G1168" s="208"/>
      <c r="H1168" s="207"/>
      <c r="I1168" s="207"/>
      <c r="J1168" s="208"/>
      <c r="K1168" s="208"/>
      <c r="L1168" s="208"/>
      <c r="M1168" s="208"/>
      <c r="N1168" s="205"/>
      <c r="O1168" s="207"/>
      <c r="P1168" s="208"/>
      <c r="Q1168" s="209"/>
      <c r="R1168" s="210"/>
      <c r="S1168" s="550"/>
    </row>
    <row r="1169" spans="1:19" s="206" customFormat="1" ht="19.899999999999999" customHeight="1">
      <c r="A1169" s="204"/>
      <c r="B1169" s="204"/>
      <c r="C1169" s="207"/>
      <c r="D1169" s="207"/>
      <c r="E1169" s="208"/>
      <c r="F1169" s="208"/>
      <c r="G1169" s="208"/>
      <c r="H1169" s="207"/>
      <c r="I1169" s="207"/>
      <c r="J1169" s="208"/>
      <c r="K1169" s="208"/>
      <c r="L1169" s="208"/>
      <c r="M1169" s="208"/>
      <c r="N1169" s="205"/>
      <c r="O1169" s="207"/>
      <c r="P1169" s="208"/>
      <c r="Q1169" s="209"/>
      <c r="R1169" s="210"/>
      <c r="S1169" s="550"/>
    </row>
    <row r="1170" spans="1:19" s="206" customFormat="1" ht="19.899999999999999" customHeight="1">
      <c r="A1170" s="204"/>
      <c r="B1170" s="204"/>
      <c r="C1170" s="207"/>
      <c r="D1170" s="207"/>
      <c r="E1170" s="208"/>
      <c r="F1170" s="208"/>
      <c r="G1170" s="208"/>
      <c r="H1170" s="207"/>
      <c r="I1170" s="207"/>
      <c r="J1170" s="208"/>
      <c r="K1170" s="208"/>
      <c r="L1170" s="208"/>
      <c r="M1170" s="208"/>
      <c r="N1170" s="205"/>
      <c r="O1170" s="207"/>
      <c r="P1170" s="208"/>
      <c r="Q1170" s="209"/>
      <c r="R1170" s="210"/>
      <c r="S1170" s="550"/>
    </row>
    <row r="1171" spans="1:19" s="206" customFormat="1" ht="19.899999999999999" customHeight="1">
      <c r="A1171" s="204"/>
      <c r="B1171" s="204"/>
      <c r="C1171" s="207"/>
      <c r="D1171" s="207"/>
      <c r="E1171" s="208"/>
      <c r="F1171" s="208"/>
      <c r="G1171" s="208"/>
      <c r="H1171" s="207"/>
      <c r="I1171" s="207"/>
      <c r="J1171" s="208"/>
      <c r="K1171" s="208"/>
      <c r="L1171" s="208"/>
      <c r="M1171" s="208"/>
      <c r="N1171" s="205"/>
      <c r="O1171" s="207"/>
      <c r="P1171" s="208"/>
      <c r="Q1171" s="209"/>
      <c r="R1171" s="210"/>
      <c r="S1171" s="550"/>
    </row>
    <row r="1172" spans="1:19" s="206" customFormat="1" ht="19.899999999999999" customHeight="1">
      <c r="A1172" s="204"/>
      <c r="B1172" s="204"/>
      <c r="C1172" s="207"/>
      <c r="D1172" s="207"/>
      <c r="E1172" s="208"/>
      <c r="F1172" s="208"/>
      <c r="G1172" s="208"/>
      <c r="H1172" s="207"/>
      <c r="I1172" s="207"/>
      <c r="J1172" s="208"/>
      <c r="K1172" s="208"/>
      <c r="L1172" s="208"/>
      <c r="M1172" s="208"/>
      <c r="N1172" s="205"/>
      <c r="O1172" s="207"/>
      <c r="P1172" s="208"/>
      <c r="Q1172" s="209"/>
      <c r="R1172" s="210"/>
      <c r="S1172" s="550"/>
    </row>
    <row r="1173" spans="1:19" s="206" customFormat="1" ht="19.899999999999999" customHeight="1">
      <c r="A1173" s="204"/>
      <c r="B1173" s="204"/>
      <c r="C1173" s="207"/>
      <c r="D1173" s="207"/>
      <c r="E1173" s="208"/>
      <c r="F1173" s="208"/>
      <c r="G1173" s="208"/>
      <c r="H1173" s="207"/>
      <c r="I1173" s="207"/>
      <c r="J1173" s="208"/>
      <c r="K1173" s="208"/>
      <c r="L1173" s="208"/>
      <c r="M1173" s="208"/>
      <c r="N1173" s="205"/>
      <c r="O1173" s="207"/>
      <c r="P1173" s="208"/>
      <c r="Q1173" s="209"/>
      <c r="R1173" s="210"/>
      <c r="S1173" s="550"/>
    </row>
    <row r="1174" spans="1:19" s="206" customFormat="1" ht="19.899999999999999" customHeight="1">
      <c r="A1174" s="204"/>
      <c r="B1174" s="204"/>
      <c r="C1174" s="207"/>
      <c r="D1174" s="207"/>
      <c r="E1174" s="208"/>
      <c r="F1174" s="208"/>
      <c r="G1174" s="208"/>
      <c r="H1174" s="207"/>
      <c r="I1174" s="207"/>
      <c r="J1174" s="208"/>
      <c r="K1174" s="208"/>
      <c r="L1174" s="208"/>
      <c r="M1174" s="208"/>
      <c r="N1174" s="205"/>
      <c r="O1174" s="207"/>
      <c r="P1174" s="208"/>
      <c r="Q1174" s="209"/>
      <c r="R1174" s="210"/>
      <c r="S1174" s="550"/>
    </row>
    <row r="1175" spans="1:19" s="206" customFormat="1" ht="19.899999999999999" customHeight="1">
      <c r="A1175" s="204"/>
      <c r="B1175" s="204"/>
      <c r="C1175" s="207"/>
      <c r="D1175" s="207"/>
      <c r="E1175" s="208"/>
      <c r="F1175" s="208"/>
      <c r="G1175" s="208"/>
      <c r="H1175" s="207"/>
      <c r="I1175" s="207"/>
      <c r="J1175" s="208"/>
      <c r="K1175" s="208"/>
      <c r="L1175" s="208"/>
      <c r="M1175" s="208"/>
      <c r="N1175" s="205"/>
      <c r="O1175" s="207"/>
      <c r="P1175" s="208"/>
      <c r="Q1175" s="209"/>
      <c r="R1175" s="210"/>
      <c r="S1175" s="550"/>
    </row>
    <row r="1176" spans="1:19" s="206" customFormat="1" ht="19.899999999999999" customHeight="1">
      <c r="A1176" s="204"/>
      <c r="B1176" s="204"/>
      <c r="C1176" s="207"/>
      <c r="D1176" s="207"/>
      <c r="E1176" s="208"/>
      <c r="F1176" s="208"/>
      <c r="G1176" s="208"/>
      <c r="H1176" s="207"/>
      <c r="I1176" s="207"/>
      <c r="J1176" s="208"/>
      <c r="K1176" s="208"/>
      <c r="L1176" s="208"/>
      <c r="M1176" s="208"/>
      <c r="N1176" s="205"/>
      <c r="O1176" s="207"/>
      <c r="P1176" s="208"/>
      <c r="Q1176" s="209"/>
      <c r="R1176" s="210"/>
      <c r="S1176" s="550"/>
    </row>
    <row r="1177" spans="1:19" s="206" customFormat="1" ht="19.899999999999999" customHeight="1">
      <c r="A1177" s="204"/>
      <c r="B1177" s="204"/>
      <c r="C1177" s="207"/>
      <c r="D1177" s="207"/>
      <c r="E1177" s="208"/>
      <c r="F1177" s="208"/>
      <c r="G1177" s="208"/>
      <c r="H1177" s="207"/>
      <c r="I1177" s="207"/>
      <c r="J1177" s="208"/>
      <c r="K1177" s="208"/>
      <c r="L1177" s="208"/>
      <c r="M1177" s="208"/>
      <c r="N1177" s="205"/>
      <c r="O1177" s="207"/>
      <c r="P1177" s="208"/>
      <c r="Q1177" s="209"/>
      <c r="R1177" s="210"/>
      <c r="S1177" s="550"/>
    </row>
    <row r="1178" spans="1:19" s="206" customFormat="1" ht="19.899999999999999" customHeight="1">
      <c r="A1178" s="204"/>
      <c r="B1178" s="204"/>
      <c r="C1178" s="207"/>
      <c r="D1178" s="207"/>
      <c r="E1178" s="208"/>
      <c r="F1178" s="208"/>
      <c r="G1178" s="208"/>
      <c r="H1178" s="207"/>
      <c r="I1178" s="207"/>
      <c r="J1178" s="208"/>
      <c r="K1178" s="208"/>
      <c r="L1178" s="208"/>
      <c r="M1178" s="208"/>
      <c r="N1178" s="205"/>
      <c r="O1178" s="207"/>
      <c r="P1178" s="208"/>
      <c r="Q1178" s="209"/>
      <c r="R1178" s="210"/>
      <c r="S1178" s="550"/>
    </row>
    <row r="1179" spans="1:19" s="206" customFormat="1" ht="19.899999999999999" customHeight="1">
      <c r="A1179" s="204"/>
      <c r="B1179" s="204"/>
      <c r="C1179" s="207"/>
      <c r="D1179" s="207"/>
      <c r="E1179" s="208"/>
      <c r="F1179" s="208"/>
      <c r="G1179" s="208"/>
      <c r="H1179" s="207"/>
      <c r="I1179" s="207"/>
      <c r="J1179" s="208"/>
      <c r="K1179" s="208"/>
      <c r="L1179" s="208"/>
      <c r="M1179" s="208"/>
      <c r="N1179" s="205"/>
      <c r="O1179" s="207"/>
      <c r="P1179" s="208"/>
      <c r="Q1179" s="209"/>
      <c r="R1179" s="210"/>
      <c r="S1179" s="550"/>
    </row>
    <row r="1180" spans="1:19" s="206" customFormat="1" ht="19.899999999999999" customHeight="1">
      <c r="A1180" s="204"/>
      <c r="B1180" s="204"/>
      <c r="C1180" s="207"/>
      <c r="D1180" s="207"/>
      <c r="E1180" s="208"/>
      <c r="F1180" s="208"/>
      <c r="G1180" s="208"/>
      <c r="H1180" s="207"/>
      <c r="I1180" s="207"/>
      <c r="J1180" s="208"/>
      <c r="K1180" s="208"/>
      <c r="L1180" s="208"/>
      <c r="M1180" s="208"/>
      <c r="N1180" s="205"/>
      <c r="O1180" s="207"/>
      <c r="P1180" s="208"/>
      <c r="Q1180" s="209"/>
      <c r="R1180" s="210"/>
      <c r="S1180" s="550"/>
    </row>
    <row r="1181" spans="1:19" s="206" customFormat="1" ht="19.899999999999999" customHeight="1">
      <c r="A1181" s="204"/>
      <c r="B1181" s="204"/>
      <c r="C1181" s="207"/>
      <c r="D1181" s="207"/>
      <c r="E1181" s="208"/>
      <c r="F1181" s="208"/>
      <c r="G1181" s="208"/>
      <c r="H1181" s="207"/>
      <c r="I1181" s="207"/>
      <c r="J1181" s="208"/>
      <c r="K1181" s="208"/>
      <c r="L1181" s="208"/>
      <c r="M1181" s="208"/>
      <c r="N1181" s="205"/>
      <c r="O1181" s="207"/>
      <c r="P1181" s="208"/>
      <c r="Q1181" s="209"/>
      <c r="R1181" s="210"/>
      <c r="S1181" s="550"/>
    </row>
    <row r="1182" spans="1:19" s="206" customFormat="1" ht="19.899999999999999" customHeight="1">
      <c r="A1182" s="204"/>
      <c r="B1182" s="204"/>
      <c r="C1182" s="207"/>
      <c r="D1182" s="207"/>
      <c r="E1182" s="208"/>
      <c r="F1182" s="208"/>
      <c r="G1182" s="208"/>
      <c r="H1182" s="207"/>
      <c r="I1182" s="207"/>
      <c r="J1182" s="208"/>
      <c r="K1182" s="208"/>
      <c r="L1182" s="208"/>
      <c r="M1182" s="208"/>
      <c r="N1182" s="205"/>
      <c r="O1182" s="207"/>
      <c r="P1182" s="208"/>
      <c r="Q1182" s="209"/>
      <c r="R1182" s="210"/>
      <c r="S1182" s="550"/>
    </row>
    <row r="1183" spans="1:19" s="206" customFormat="1" ht="19.899999999999999" customHeight="1">
      <c r="A1183" s="204"/>
      <c r="B1183" s="204"/>
      <c r="C1183" s="207"/>
      <c r="D1183" s="207"/>
      <c r="E1183" s="208"/>
      <c r="F1183" s="208"/>
      <c r="G1183" s="208"/>
      <c r="H1183" s="207"/>
      <c r="I1183" s="207"/>
      <c r="J1183" s="208"/>
      <c r="K1183" s="208"/>
      <c r="L1183" s="208"/>
      <c r="M1183" s="208"/>
      <c r="N1183" s="205"/>
      <c r="O1183" s="207"/>
      <c r="P1183" s="208"/>
      <c r="Q1183" s="209"/>
      <c r="R1183" s="210"/>
      <c r="S1183" s="550"/>
    </row>
    <row r="1184" spans="1:19" s="206" customFormat="1" ht="19.899999999999999" customHeight="1">
      <c r="A1184" s="204"/>
      <c r="B1184" s="204"/>
      <c r="C1184" s="207"/>
      <c r="D1184" s="207"/>
      <c r="E1184" s="208"/>
      <c r="F1184" s="208"/>
      <c r="G1184" s="208"/>
      <c r="H1184" s="207"/>
      <c r="I1184" s="207"/>
      <c r="J1184" s="208"/>
      <c r="K1184" s="208"/>
      <c r="L1184" s="208"/>
      <c r="M1184" s="208"/>
      <c r="N1184" s="205"/>
      <c r="O1184" s="207"/>
      <c r="P1184" s="208"/>
      <c r="Q1184" s="209"/>
      <c r="R1184" s="210"/>
      <c r="S1184" s="550"/>
    </row>
    <row r="1185" spans="1:19" s="206" customFormat="1" ht="19.899999999999999" customHeight="1">
      <c r="A1185" s="204"/>
      <c r="B1185" s="204"/>
      <c r="C1185" s="207"/>
      <c r="D1185" s="207"/>
      <c r="E1185" s="208"/>
      <c r="F1185" s="208"/>
      <c r="G1185" s="208"/>
      <c r="H1185" s="207"/>
      <c r="I1185" s="207"/>
      <c r="J1185" s="208"/>
      <c r="K1185" s="208"/>
      <c r="L1185" s="208"/>
      <c r="M1185" s="208"/>
      <c r="N1185" s="205"/>
      <c r="O1185" s="207"/>
      <c r="P1185" s="208"/>
      <c r="Q1185" s="209"/>
      <c r="R1185" s="210"/>
      <c r="S1185" s="550"/>
    </row>
    <row r="1186" spans="1:19" s="206" customFormat="1" ht="19.899999999999999" customHeight="1">
      <c r="A1186" s="204"/>
      <c r="B1186" s="204"/>
      <c r="C1186" s="207"/>
      <c r="D1186" s="207"/>
      <c r="E1186" s="208"/>
      <c r="F1186" s="208"/>
      <c r="G1186" s="208"/>
      <c r="H1186" s="207"/>
      <c r="I1186" s="207"/>
      <c r="J1186" s="208"/>
      <c r="K1186" s="208"/>
      <c r="L1186" s="208"/>
      <c r="M1186" s="208"/>
      <c r="N1186" s="205"/>
      <c r="O1186" s="207"/>
      <c r="P1186" s="208"/>
      <c r="Q1186" s="209"/>
      <c r="R1186" s="210"/>
      <c r="S1186" s="550"/>
    </row>
    <row r="1187" spans="1:19" s="206" customFormat="1" ht="19.899999999999999" customHeight="1">
      <c r="A1187" s="204"/>
      <c r="B1187" s="204"/>
      <c r="C1187" s="207"/>
      <c r="D1187" s="207"/>
      <c r="E1187" s="208"/>
      <c r="F1187" s="208"/>
      <c r="G1187" s="208"/>
      <c r="H1187" s="207"/>
      <c r="I1187" s="207"/>
      <c r="J1187" s="208"/>
      <c r="K1187" s="208"/>
      <c r="L1187" s="208"/>
      <c r="M1187" s="208"/>
      <c r="N1187" s="205"/>
      <c r="O1187" s="207"/>
      <c r="P1187" s="208"/>
      <c r="Q1187" s="209"/>
      <c r="R1187" s="210"/>
      <c r="S1187" s="550"/>
    </row>
    <row r="1188" spans="1:19" s="206" customFormat="1" ht="19.899999999999999" customHeight="1">
      <c r="A1188" s="204"/>
      <c r="B1188" s="204"/>
      <c r="C1188" s="207"/>
      <c r="D1188" s="207"/>
      <c r="E1188" s="208"/>
      <c r="F1188" s="208"/>
      <c r="G1188" s="208"/>
      <c r="H1188" s="207"/>
      <c r="I1188" s="207"/>
      <c r="J1188" s="208"/>
      <c r="K1188" s="208"/>
      <c r="L1188" s="208"/>
      <c r="M1188" s="208"/>
      <c r="N1188" s="205"/>
      <c r="O1188" s="207"/>
      <c r="P1188" s="208"/>
      <c r="Q1188" s="209"/>
      <c r="R1188" s="210"/>
      <c r="S1188" s="550"/>
    </row>
    <row r="1189" spans="1:19" s="206" customFormat="1" ht="19.899999999999999" customHeight="1">
      <c r="A1189" s="204"/>
      <c r="B1189" s="204"/>
      <c r="C1189" s="207"/>
      <c r="D1189" s="207"/>
      <c r="E1189" s="208"/>
      <c r="F1189" s="208"/>
      <c r="G1189" s="208"/>
      <c r="H1189" s="207"/>
      <c r="I1189" s="207"/>
      <c r="J1189" s="208"/>
      <c r="K1189" s="208"/>
      <c r="L1189" s="208"/>
      <c r="M1189" s="208"/>
      <c r="N1189" s="205"/>
      <c r="O1189" s="207"/>
      <c r="P1189" s="208"/>
      <c r="Q1189" s="209"/>
      <c r="R1189" s="210"/>
      <c r="S1189" s="550"/>
    </row>
    <row r="1190" spans="1:19" s="206" customFormat="1" ht="19.899999999999999" customHeight="1">
      <c r="A1190" s="204"/>
      <c r="B1190" s="204"/>
      <c r="C1190" s="207"/>
      <c r="D1190" s="207"/>
      <c r="E1190" s="208"/>
      <c r="F1190" s="208"/>
      <c r="G1190" s="208"/>
      <c r="H1190" s="207"/>
      <c r="I1190" s="207"/>
      <c r="J1190" s="208"/>
      <c r="K1190" s="208"/>
      <c r="L1190" s="208"/>
      <c r="M1190" s="208"/>
      <c r="N1190" s="205"/>
      <c r="O1190" s="207"/>
      <c r="P1190" s="208"/>
      <c r="Q1190" s="209"/>
      <c r="R1190" s="210"/>
      <c r="S1190" s="550"/>
    </row>
    <row r="1191" spans="1:19" s="206" customFormat="1" ht="19.899999999999999" customHeight="1">
      <c r="A1191" s="204"/>
      <c r="B1191" s="204"/>
      <c r="C1191" s="207"/>
      <c r="D1191" s="207"/>
      <c r="E1191" s="208"/>
      <c r="F1191" s="208"/>
      <c r="G1191" s="208"/>
      <c r="H1191" s="207"/>
      <c r="I1191" s="207"/>
      <c r="J1191" s="208"/>
      <c r="K1191" s="208"/>
      <c r="L1191" s="208"/>
      <c r="M1191" s="208"/>
      <c r="N1191" s="205"/>
      <c r="O1191" s="207"/>
      <c r="P1191" s="208"/>
      <c r="Q1191" s="209"/>
      <c r="R1191" s="210"/>
      <c r="S1191" s="550"/>
    </row>
    <row r="1192" spans="1:19" s="206" customFormat="1" ht="19.899999999999999" customHeight="1">
      <c r="A1192" s="204"/>
      <c r="B1192" s="204"/>
      <c r="C1192" s="207"/>
      <c r="D1192" s="207"/>
      <c r="E1192" s="208"/>
      <c r="F1192" s="208"/>
      <c r="G1192" s="208"/>
      <c r="H1192" s="207"/>
      <c r="I1192" s="207"/>
      <c r="J1192" s="208"/>
      <c r="K1192" s="208"/>
      <c r="L1192" s="208"/>
      <c r="M1192" s="208"/>
      <c r="N1192" s="205"/>
      <c r="O1192" s="207"/>
      <c r="P1192" s="208"/>
      <c r="Q1192" s="209"/>
      <c r="R1192" s="210"/>
      <c r="S1192" s="550"/>
    </row>
    <row r="1193" spans="1:19" s="206" customFormat="1" ht="19.899999999999999" customHeight="1">
      <c r="A1193" s="204"/>
      <c r="B1193" s="204"/>
      <c r="C1193" s="207"/>
      <c r="D1193" s="207"/>
      <c r="E1193" s="208"/>
      <c r="F1193" s="208"/>
      <c r="G1193" s="208"/>
      <c r="H1193" s="207"/>
      <c r="I1193" s="207"/>
      <c r="J1193" s="208"/>
      <c r="K1193" s="208"/>
      <c r="L1193" s="208"/>
      <c r="M1193" s="208"/>
      <c r="N1193" s="205"/>
      <c r="O1193" s="207"/>
      <c r="P1193" s="208"/>
      <c r="Q1193" s="209"/>
      <c r="R1193" s="210"/>
      <c r="S1193" s="550"/>
    </row>
    <row r="1194" spans="1:19" s="206" customFormat="1" ht="19.899999999999999" customHeight="1">
      <c r="A1194" s="204"/>
      <c r="B1194" s="204"/>
      <c r="C1194" s="207"/>
      <c r="D1194" s="207"/>
      <c r="E1194" s="208"/>
      <c r="F1194" s="208"/>
      <c r="G1194" s="208"/>
      <c r="H1194" s="207"/>
      <c r="I1194" s="207"/>
      <c r="J1194" s="208"/>
      <c r="K1194" s="208"/>
      <c r="L1194" s="208"/>
      <c r="M1194" s="208"/>
      <c r="N1194" s="205"/>
      <c r="O1194" s="207"/>
      <c r="P1194" s="208"/>
      <c r="Q1194" s="209"/>
      <c r="R1194" s="210"/>
      <c r="S1194" s="550"/>
    </row>
    <row r="1195" spans="1:19" s="206" customFormat="1" ht="19.899999999999999" customHeight="1">
      <c r="A1195" s="204"/>
      <c r="B1195" s="204"/>
      <c r="C1195" s="207"/>
      <c r="D1195" s="207"/>
      <c r="E1195" s="208"/>
      <c r="F1195" s="208"/>
      <c r="G1195" s="208"/>
      <c r="H1195" s="207"/>
      <c r="I1195" s="207"/>
      <c r="J1195" s="208"/>
      <c r="K1195" s="208"/>
      <c r="L1195" s="208"/>
      <c r="M1195" s="208"/>
      <c r="N1195" s="205"/>
      <c r="O1195" s="207"/>
      <c r="P1195" s="208"/>
      <c r="Q1195" s="209"/>
      <c r="R1195" s="210"/>
      <c r="S1195" s="550"/>
    </row>
    <row r="1196" spans="1:19" s="206" customFormat="1" ht="19.899999999999999" customHeight="1">
      <c r="A1196" s="204"/>
      <c r="B1196" s="204"/>
      <c r="C1196" s="207"/>
      <c r="D1196" s="207"/>
      <c r="E1196" s="208"/>
      <c r="F1196" s="208"/>
      <c r="G1196" s="208"/>
      <c r="H1196" s="207"/>
      <c r="I1196" s="207"/>
      <c r="J1196" s="208"/>
      <c r="K1196" s="208"/>
      <c r="L1196" s="208"/>
      <c r="M1196" s="208"/>
      <c r="N1196" s="205"/>
      <c r="O1196" s="207"/>
      <c r="P1196" s="208"/>
      <c r="Q1196" s="209"/>
      <c r="R1196" s="210"/>
      <c r="S1196" s="550"/>
    </row>
    <row r="1197" spans="1:19" s="206" customFormat="1" ht="19.899999999999999" customHeight="1">
      <c r="A1197" s="204"/>
      <c r="B1197" s="204"/>
      <c r="C1197" s="207"/>
      <c r="D1197" s="207"/>
      <c r="E1197" s="208"/>
      <c r="F1197" s="208"/>
      <c r="G1197" s="208"/>
      <c r="H1197" s="207"/>
      <c r="I1197" s="207"/>
      <c r="J1197" s="208"/>
      <c r="K1197" s="208"/>
      <c r="L1197" s="208"/>
      <c r="M1197" s="208"/>
      <c r="N1197" s="205"/>
      <c r="O1197" s="207"/>
      <c r="P1197" s="208"/>
      <c r="Q1197" s="209"/>
      <c r="R1197" s="210"/>
      <c r="S1197" s="550"/>
    </row>
    <row r="1198" spans="1:19" s="206" customFormat="1" ht="19.899999999999999" customHeight="1">
      <c r="A1198" s="204"/>
      <c r="B1198" s="204"/>
      <c r="C1198" s="207"/>
      <c r="D1198" s="207"/>
      <c r="E1198" s="208"/>
      <c r="F1198" s="208"/>
      <c r="G1198" s="208"/>
      <c r="H1198" s="207"/>
      <c r="I1198" s="207"/>
      <c r="J1198" s="208"/>
      <c r="K1198" s="208"/>
      <c r="L1198" s="208"/>
      <c r="M1198" s="208"/>
      <c r="N1198" s="205"/>
      <c r="O1198" s="207"/>
      <c r="P1198" s="208"/>
      <c r="Q1198" s="209"/>
      <c r="R1198" s="210"/>
      <c r="S1198" s="550"/>
    </row>
    <row r="1199" spans="1:19" s="206" customFormat="1" ht="19.899999999999999" customHeight="1">
      <c r="A1199" s="204"/>
      <c r="B1199" s="204"/>
      <c r="C1199" s="207"/>
      <c r="D1199" s="207"/>
      <c r="E1199" s="208"/>
      <c r="F1199" s="208"/>
      <c r="G1199" s="208"/>
      <c r="H1199" s="207"/>
      <c r="I1199" s="207"/>
      <c r="J1199" s="208"/>
      <c r="K1199" s="208"/>
      <c r="L1199" s="208"/>
      <c r="M1199" s="208"/>
      <c r="N1199" s="205"/>
      <c r="O1199" s="207"/>
      <c r="P1199" s="208"/>
      <c r="Q1199" s="209"/>
      <c r="R1199" s="210"/>
      <c r="S1199" s="550"/>
    </row>
    <row r="1200" spans="1:19" s="206" customFormat="1" ht="19.899999999999999" customHeight="1">
      <c r="A1200" s="204"/>
      <c r="B1200" s="204"/>
      <c r="C1200" s="207"/>
      <c r="D1200" s="207"/>
      <c r="E1200" s="208"/>
      <c r="F1200" s="208"/>
      <c r="G1200" s="208"/>
      <c r="H1200" s="207"/>
      <c r="I1200" s="207"/>
      <c r="J1200" s="208"/>
      <c r="K1200" s="208"/>
      <c r="L1200" s="208"/>
      <c r="M1200" s="208"/>
      <c r="N1200" s="205"/>
      <c r="O1200" s="207"/>
      <c r="P1200" s="208"/>
      <c r="Q1200" s="209"/>
      <c r="R1200" s="210"/>
      <c r="S1200" s="550"/>
    </row>
    <row r="1201" spans="1:19" s="206" customFormat="1" ht="19.899999999999999" customHeight="1">
      <c r="A1201" s="204"/>
      <c r="B1201" s="204"/>
      <c r="C1201" s="207"/>
      <c r="D1201" s="207"/>
      <c r="E1201" s="208"/>
      <c r="F1201" s="208"/>
      <c r="G1201" s="208"/>
      <c r="H1201" s="207"/>
      <c r="I1201" s="207"/>
      <c r="J1201" s="208"/>
      <c r="K1201" s="208"/>
      <c r="L1201" s="208"/>
      <c r="M1201" s="208"/>
      <c r="N1201" s="205"/>
      <c r="O1201" s="207"/>
      <c r="P1201" s="208"/>
      <c r="Q1201" s="209"/>
      <c r="R1201" s="210"/>
      <c r="S1201" s="550"/>
    </row>
    <row r="1202" spans="1:19" s="206" customFormat="1" ht="19.899999999999999" customHeight="1">
      <c r="A1202" s="204"/>
      <c r="B1202" s="204"/>
      <c r="C1202" s="207"/>
      <c r="D1202" s="207"/>
      <c r="E1202" s="208"/>
      <c r="F1202" s="208"/>
      <c r="G1202" s="208"/>
      <c r="H1202" s="207"/>
      <c r="I1202" s="207"/>
      <c r="J1202" s="208"/>
      <c r="K1202" s="208"/>
      <c r="L1202" s="208"/>
      <c r="M1202" s="208"/>
      <c r="N1202" s="205"/>
      <c r="O1202" s="207"/>
      <c r="P1202" s="208"/>
      <c r="Q1202" s="209"/>
      <c r="R1202" s="210"/>
      <c r="S1202" s="550"/>
    </row>
    <row r="1203" spans="1:19" s="206" customFormat="1" ht="19.899999999999999" customHeight="1">
      <c r="A1203" s="204"/>
      <c r="B1203" s="204"/>
      <c r="C1203" s="207"/>
      <c r="D1203" s="207"/>
      <c r="E1203" s="208"/>
      <c r="F1203" s="208"/>
      <c r="G1203" s="208"/>
      <c r="H1203" s="207"/>
      <c r="I1203" s="207"/>
      <c r="J1203" s="208"/>
      <c r="K1203" s="208"/>
      <c r="L1203" s="208"/>
      <c r="M1203" s="208"/>
      <c r="N1203" s="205"/>
      <c r="O1203" s="207"/>
      <c r="P1203" s="208"/>
      <c r="Q1203" s="209"/>
      <c r="R1203" s="210"/>
      <c r="S1203" s="550"/>
    </row>
    <row r="1204" spans="1:19" s="206" customFormat="1" ht="19.899999999999999" customHeight="1">
      <c r="A1204" s="204"/>
      <c r="B1204" s="204"/>
      <c r="C1204" s="207"/>
      <c r="D1204" s="207"/>
      <c r="E1204" s="208"/>
      <c r="F1204" s="208"/>
      <c r="G1204" s="208"/>
      <c r="H1204" s="207"/>
      <c r="I1204" s="207"/>
      <c r="J1204" s="208"/>
      <c r="K1204" s="208"/>
      <c r="L1204" s="208"/>
      <c r="M1204" s="208"/>
      <c r="N1204" s="205"/>
      <c r="O1204" s="207"/>
      <c r="P1204" s="208"/>
      <c r="Q1204" s="209"/>
      <c r="R1204" s="210"/>
      <c r="S1204" s="550"/>
    </row>
    <row r="1205" spans="1:19" s="206" customFormat="1" ht="19.899999999999999" customHeight="1">
      <c r="A1205" s="204"/>
      <c r="B1205" s="204"/>
      <c r="C1205" s="207"/>
      <c r="D1205" s="207"/>
      <c r="E1205" s="208"/>
      <c r="F1205" s="208"/>
      <c r="G1205" s="208"/>
      <c r="H1205" s="207"/>
      <c r="I1205" s="207"/>
      <c r="J1205" s="208"/>
      <c r="K1205" s="208"/>
      <c r="L1205" s="208"/>
      <c r="M1205" s="208"/>
      <c r="N1205" s="205"/>
      <c r="O1205" s="207"/>
      <c r="P1205" s="208"/>
      <c r="Q1205" s="209"/>
      <c r="R1205" s="210"/>
      <c r="S1205" s="550"/>
    </row>
    <row r="1206" spans="1:19" s="206" customFormat="1" ht="19.899999999999999" customHeight="1">
      <c r="A1206" s="204"/>
      <c r="B1206" s="204"/>
      <c r="C1206" s="207"/>
      <c r="D1206" s="207"/>
      <c r="E1206" s="208"/>
      <c r="F1206" s="208"/>
      <c r="G1206" s="208"/>
      <c r="H1206" s="207"/>
      <c r="I1206" s="207"/>
      <c r="J1206" s="208"/>
      <c r="K1206" s="208"/>
      <c r="L1206" s="208"/>
      <c r="M1206" s="208"/>
      <c r="N1206" s="205"/>
      <c r="O1206" s="207"/>
      <c r="P1206" s="208"/>
      <c r="Q1206" s="209"/>
      <c r="R1206" s="210"/>
      <c r="S1206" s="550"/>
    </row>
    <row r="1207" spans="1:19" s="206" customFormat="1" ht="19.899999999999999" customHeight="1">
      <c r="A1207" s="204"/>
      <c r="B1207" s="204"/>
      <c r="C1207" s="207"/>
      <c r="D1207" s="207"/>
      <c r="E1207" s="208"/>
      <c r="F1207" s="208"/>
      <c r="G1207" s="208"/>
      <c r="H1207" s="207"/>
      <c r="I1207" s="207"/>
      <c r="J1207" s="208"/>
      <c r="K1207" s="208"/>
      <c r="L1207" s="208"/>
      <c r="M1207" s="208"/>
      <c r="N1207" s="205"/>
      <c r="O1207" s="207"/>
      <c r="P1207" s="208"/>
      <c r="Q1207" s="209"/>
      <c r="R1207" s="210"/>
      <c r="S1207" s="550"/>
    </row>
    <row r="1208" spans="1:19" s="206" customFormat="1" ht="19.899999999999999" customHeight="1">
      <c r="A1208" s="204"/>
      <c r="B1208" s="204"/>
      <c r="C1208" s="207"/>
      <c r="D1208" s="207"/>
      <c r="E1208" s="208"/>
      <c r="F1208" s="208"/>
      <c r="G1208" s="208"/>
      <c r="H1208" s="207"/>
      <c r="I1208" s="207"/>
      <c r="J1208" s="208"/>
      <c r="K1208" s="208"/>
      <c r="L1208" s="208"/>
      <c r="M1208" s="208"/>
      <c r="N1208" s="205"/>
      <c r="O1208" s="207"/>
      <c r="P1208" s="208"/>
      <c r="Q1208" s="209"/>
      <c r="R1208" s="210"/>
      <c r="S1208" s="550"/>
    </row>
    <row r="1209" spans="1:19" s="206" customFormat="1" ht="19.899999999999999" customHeight="1">
      <c r="A1209" s="204"/>
      <c r="B1209" s="204"/>
      <c r="C1209" s="207"/>
      <c r="D1209" s="207"/>
      <c r="E1209" s="208"/>
      <c r="F1209" s="208"/>
      <c r="G1209" s="208"/>
      <c r="H1209" s="207"/>
      <c r="I1209" s="207"/>
      <c r="J1209" s="208"/>
      <c r="K1209" s="208"/>
      <c r="L1209" s="208"/>
      <c r="M1209" s="208"/>
      <c r="N1209" s="205"/>
      <c r="O1209" s="207"/>
      <c r="P1209" s="208"/>
      <c r="Q1209" s="209"/>
      <c r="R1209" s="210"/>
      <c r="S1209" s="550"/>
    </row>
    <row r="1210" spans="1:19" s="206" customFormat="1" ht="19.899999999999999" customHeight="1">
      <c r="A1210" s="204"/>
      <c r="B1210" s="204"/>
      <c r="C1210" s="207"/>
      <c r="D1210" s="207"/>
      <c r="E1210" s="208"/>
      <c r="F1210" s="208"/>
      <c r="G1210" s="208"/>
      <c r="H1210" s="207"/>
      <c r="I1210" s="207"/>
      <c r="J1210" s="208"/>
      <c r="K1210" s="208"/>
      <c r="L1210" s="208"/>
      <c r="M1210" s="208"/>
      <c r="N1210" s="205"/>
      <c r="O1210" s="207"/>
      <c r="P1210" s="208"/>
      <c r="Q1210" s="209"/>
      <c r="R1210" s="210"/>
      <c r="S1210" s="550"/>
    </row>
    <row r="1211" spans="1:19" s="206" customFormat="1" ht="19.899999999999999" customHeight="1">
      <c r="A1211" s="204"/>
      <c r="B1211" s="204"/>
      <c r="C1211" s="207"/>
      <c r="D1211" s="207"/>
      <c r="E1211" s="208"/>
      <c r="F1211" s="208"/>
      <c r="G1211" s="208"/>
      <c r="H1211" s="207"/>
      <c r="I1211" s="207"/>
      <c r="J1211" s="208"/>
      <c r="K1211" s="208"/>
      <c r="L1211" s="208"/>
      <c r="M1211" s="208"/>
      <c r="N1211" s="205"/>
      <c r="O1211" s="207"/>
      <c r="P1211" s="208"/>
      <c r="Q1211" s="209"/>
      <c r="R1211" s="210"/>
      <c r="S1211" s="550"/>
    </row>
    <row r="1212" spans="1:19" s="206" customFormat="1" ht="19.899999999999999" customHeight="1">
      <c r="A1212" s="204"/>
      <c r="B1212" s="204"/>
      <c r="C1212" s="207"/>
      <c r="D1212" s="207"/>
      <c r="E1212" s="208"/>
      <c r="F1212" s="208"/>
      <c r="G1212" s="208"/>
      <c r="H1212" s="207"/>
      <c r="I1212" s="207"/>
      <c r="J1212" s="208"/>
      <c r="K1212" s="208"/>
      <c r="L1212" s="208"/>
      <c r="M1212" s="208"/>
      <c r="N1212" s="205"/>
      <c r="O1212" s="207"/>
      <c r="P1212" s="208"/>
      <c r="Q1212" s="209"/>
      <c r="R1212" s="210"/>
      <c r="S1212" s="550"/>
    </row>
    <row r="1213" spans="1:19" s="206" customFormat="1" ht="19.899999999999999" customHeight="1">
      <c r="A1213" s="204"/>
      <c r="B1213" s="204"/>
      <c r="C1213" s="207"/>
      <c r="D1213" s="207"/>
      <c r="E1213" s="208"/>
      <c r="F1213" s="208"/>
      <c r="G1213" s="208"/>
      <c r="H1213" s="207"/>
      <c r="I1213" s="207"/>
      <c r="J1213" s="208"/>
      <c r="K1213" s="208"/>
      <c r="L1213" s="208"/>
      <c r="M1213" s="208"/>
      <c r="N1213" s="205"/>
      <c r="O1213" s="207"/>
      <c r="P1213" s="208"/>
      <c r="Q1213" s="209"/>
      <c r="R1213" s="210"/>
      <c r="S1213" s="550"/>
    </row>
    <row r="1214" spans="1:19" s="206" customFormat="1" ht="19.899999999999999" customHeight="1">
      <c r="A1214" s="204"/>
      <c r="B1214" s="204"/>
      <c r="C1214" s="207"/>
      <c r="D1214" s="207"/>
      <c r="E1214" s="208"/>
      <c r="F1214" s="208"/>
      <c r="G1214" s="208"/>
      <c r="H1214" s="207"/>
      <c r="I1214" s="207"/>
      <c r="J1214" s="208"/>
      <c r="K1214" s="208"/>
      <c r="L1214" s="208"/>
      <c r="M1214" s="208"/>
      <c r="N1214" s="205"/>
      <c r="O1214" s="207"/>
      <c r="P1214" s="208"/>
      <c r="Q1214" s="209"/>
      <c r="R1214" s="210"/>
      <c r="S1214" s="550"/>
    </row>
    <row r="1215" spans="1:19" s="206" customFormat="1" ht="19.899999999999999" customHeight="1">
      <c r="A1215" s="204"/>
      <c r="B1215" s="204"/>
      <c r="C1215" s="207"/>
      <c r="D1215" s="207"/>
      <c r="E1215" s="208"/>
      <c r="F1215" s="208"/>
      <c r="G1215" s="208"/>
      <c r="H1215" s="207"/>
      <c r="I1215" s="207"/>
      <c r="J1215" s="208"/>
      <c r="K1215" s="208"/>
      <c r="L1215" s="208"/>
      <c r="M1215" s="208"/>
      <c r="N1215" s="205"/>
      <c r="O1215" s="207"/>
      <c r="P1215" s="208"/>
      <c r="Q1215" s="209"/>
      <c r="R1215" s="210"/>
      <c r="S1215" s="550"/>
    </row>
    <row r="1216" spans="1:19" s="206" customFormat="1" ht="19.899999999999999" customHeight="1">
      <c r="A1216" s="204"/>
      <c r="B1216" s="204"/>
      <c r="C1216" s="207"/>
      <c r="D1216" s="207"/>
      <c r="E1216" s="208"/>
      <c r="F1216" s="208"/>
      <c r="G1216" s="208"/>
      <c r="H1216" s="207"/>
      <c r="I1216" s="207"/>
      <c r="J1216" s="208"/>
      <c r="K1216" s="208"/>
      <c r="L1216" s="208"/>
      <c r="M1216" s="208"/>
      <c r="N1216" s="205"/>
      <c r="O1216" s="207"/>
      <c r="P1216" s="208"/>
      <c r="Q1216" s="209"/>
      <c r="R1216" s="210"/>
      <c r="S1216" s="550"/>
    </row>
    <row r="1217" spans="1:19" s="206" customFormat="1" ht="19.899999999999999" customHeight="1">
      <c r="A1217" s="204"/>
      <c r="B1217" s="204"/>
      <c r="C1217" s="207"/>
      <c r="D1217" s="207"/>
      <c r="E1217" s="208"/>
      <c r="F1217" s="208"/>
      <c r="G1217" s="208"/>
      <c r="H1217" s="207"/>
      <c r="I1217" s="207"/>
      <c r="J1217" s="208"/>
      <c r="K1217" s="208"/>
      <c r="L1217" s="208"/>
      <c r="M1217" s="208"/>
      <c r="N1217" s="205"/>
      <c r="O1217" s="207"/>
      <c r="P1217" s="208"/>
      <c r="Q1217" s="209"/>
      <c r="R1217" s="210"/>
      <c r="S1217" s="550"/>
    </row>
    <row r="1218" spans="1:19" s="206" customFormat="1" ht="19.899999999999999" customHeight="1">
      <c r="A1218" s="204"/>
      <c r="B1218" s="204"/>
      <c r="C1218" s="207"/>
      <c r="D1218" s="207"/>
      <c r="E1218" s="208"/>
      <c r="F1218" s="208"/>
      <c r="G1218" s="208"/>
      <c r="H1218" s="207"/>
      <c r="I1218" s="207"/>
      <c r="J1218" s="208"/>
      <c r="K1218" s="208"/>
      <c r="L1218" s="208"/>
      <c r="M1218" s="208"/>
      <c r="N1218" s="205"/>
      <c r="O1218" s="207"/>
      <c r="P1218" s="208"/>
      <c r="Q1218" s="209"/>
      <c r="R1218" s="210"/>
      <c r="S1218" s="550"/>
    </row>
    <row r="1219" spans="1:19" s="206" customFormat="1" ht="19.899999999999999" customHeight="1">
      <c r="A1219" s="204"/>
      <c r="B1219" s="204"/>
      <c r="C1219" s="207"/>
      <c r="D1219" s="207"/>
      <c r="E1219" s="208"/>
      <c r="F1219" s="208"/>
      <c r="G1219" s="208"/>
      <c r="H1219" s="207"/>
      <c r="I1219" s="207"/>
      <c r="J1219" s="208"/>
      <c r="K1219" s="208"/>
      <c r="L1219" s="208"/>
      <c r="M1219" s="208"/>
      <c r="N1219" s="205"/>
      <c r="O1219" s="207"/>
      <c r="P1219" s="208"/>
      <c r="Q1219" s="209"/>
      <c r="R1219" s="210"/>
      <c r="S1219" s="550"/>
    </row>
    <row r="1220" spans="1:19" s="206" customFormat="1" ht="19.899999999999999" customHeight="1">
      <c r="A1220" s="204"/>
      <c r="B1220" s="204"/>
      <c r="C1220" s="207"/>
      <c r="D1220" s="207"/>
      <c r="E1220" s="208"/>
      <c r="F1220" s="208"/>
      <c r="G1220" s="208"/>
      <c r="H1220" s="207"/>
      <c r="I1220" s="207"/>
      <c r="J1220" s="208"/>
      <c r="K1220" s="208"/>
      <c r="L1220" s="208"/>
      <c r="M1220" s="208"/>
      <c r="N1220" s="205"/>
      <c r="O1220" s="207"/>
      <c r="P1220" s="208"/>
      <c r="Q1220" s="209"/>
      <c r="R1220" s="210"/>
      <c r="S1220" s="550"/>
    </row>
    <row r="1221" spans="1:19" s="206" customFormat="1" ht="19.899999999999999" customHeight="1">
      <c r="A1221" s="204"/>
      <c r="B1221" s="204"/>
      <c r="C1221" s="207"/>
      <c r="D1221" s="207"/>
      <c r="E1221" s="208"/>
      <c r="F1221" s="208"/>
      <c r="G1221" s="208"/>
      <c r="H1221" s="207"/>
      <c r="I1221" s="207"/>
      <c r="J1221" s="208"/>
      <c r="K1221" s="208"/>
      <c r="L1221" s="208"/>
      <c r="M1221" s="208"/>
      <c r="N1221" s="205"/>
      <c r="O1221" s="207"/>
      <c r="P1221" s="208"/>
      <c r="Q1221" s="209"/>
      <c r="R1221" s="210"/>
      <c r="S1221" s="550"/>
    </row>
    <row r="1222" spans="1:19" s="206" customFormat="1" ht="19.899999999999999" customHeight="1">
      <c r="A1222" s="204"/>
      <c r="B1222" s="204"/>
      <c r="C1222" s="207"/>
      <c r="D1222" s="207"/>
      <c r="E1222" s="208"/>
      <c r="F1222" s="208"/>
      <c r="G1222" s="208"/>
      <c r="H1222" s="207"/>
      <c r="I1222" s="207"/>
      <c r="J1222" s="208"/>
      <c r="K1222" s="208"/>
      <c r="L1222" s="208"/>
      <c r="M1222" s="208"/>
      <c r="N1222" s="205"/>
      <c r="O1222" s="207"/>
      <c r="P1222" s="208"/>
      <c r="Q1222" s="209"/>
      <c r="R1222" s="210"/>
      <c r="S1222" s="550"/>
    </row>
    <row r="1223" spans="1:19" s="206" customFormat="1" ht="19.899999999999999" customHeight="1">
      <c r="A1223" s="204"/>
      <c r="B1223" s="204"/>
      <c r="C1223" s="207"/>
      <c r="D1223" s="207"/>
      <c r="E1223" s="208"/>
      <c r="F1223" s="208"/>
      <c r="G1223" s="208"/>
      <c r="H1223" s="207"/>
      <c r="I1223" s="207"/>
      <c r="J1223" s="208"/>
      <c r="K1223" s="208"/>
      <c r="L1223" s="208"/>
      <c r="M1223" s="208"/>
      <c r="N1223" s="205"/>
      <c r="O1223" s="207"/>
      <c r="P1223" s="208"/>
      <c r="Q1223" s="209"/>
      <c r="R1223" s="210"/>
      <c r="S1223" s="550"/>
    </row>
    <row r="1224" spans="1:19" s="206" customFormat="1" ht="19.899999999999999" customHeight="1">
      <c r="A1224" s="204"/>
      <c r="B1224" s="204"/>
      <c r="C1224" s="207"/>
      <c r="D1224" s="207"/>
      <c r="E1224" s="208"/>
      <c r="F1224" s="208"/>
      <c r="G1224" s="208"/>
      <c r="H1224" s="207"/>
      <c r="I1224" s="207"/>
      <c r="J1224" s="208"/>
      <c r="K1224" s="208"/>
      <c r="L1224" s="208"/>
      <c r="M1224" s="208"/>
      <c r="N1224" s="205"/>
      <c r="O1224" s="207"/>
      <c r="P1224" s="208"/>
      <c r="Q1224" s="209"/>
      <c r="R1224" s="210"/>
      <c r="S1224" s="550"/>
    </row>
    <row r="1225" spans="1:19" s="206" customFormat="1" ht="19.899999999999999" customHeight="1">
      <c r="A1225" s="204"/>
      <c r="B1225" s="204"/>
      <c r="C1225" s="207"/>
      <c r="D1225" s="207"/>
      <c r="E1225" s="208"/>
      <c r="F1225" s="208"/>
      <c r="G1225" s="208"/>
      <c r="H1225" s="207"/>
      <c r="I1225" s="207"/>
      <c r="J1225" s="208"/>
      <c r="K1225" s="208"/>
      <c r="L1225" s="208"/>
      <c r="M1225" s="208"/>
      <c r="N1225" s="205"/>
      <c r="O1225" s="207"/>
      <c r="P1225" s="208"/>
      <c r="Q1225" s="209"/>
      <c r="R1225" s="210"/>
      <c r="S1225" s="550"/>
    </row>
    <row r="1226" spans="1:19" s="206" customFormat="1" ht="19.899999999999999" customHeight="1">
      <c r="A1226" s="204"/>
      <c r="B1226" s="204"/>
      <c r="C1226" s="207"/>
      <c r="D1226" s="207"/>
      <c r="E1226" s="208"/>
      <c r="F1226" s="208"/>
      <c r="G1226" s="208"/>
      <c r="H1226" s="207"/>
      <c r="I1226" s="207"/>
      <c r="J1226" s="208"/>
      <c r="K1226" s="208"/>
      <c r="L1226" s="208"/>
      <c r="M1226" s="208"/>
      <c r="N1226" s="205"/>
      <c r="O1226" s="207"/>
      <c r="P1226" s="208"/>
      <c r="Q1226" s="209"/>
      <c r="R1226" s="210"/>
      <c r="S1226" s="550"/>
    </row>
    <row r="1227" spans="1:19" s="206" customFormat="1" ht="19.899999999999999" customHeight="1">
      <c r="A1227" s="204"/>
      <c r="B1227" s="204"/>
      <c r="C1227" s="207"/>
      <c r="D1227" s="207"/>
      <c r="E1227" s="208"/>
      <c r="F1227" s="208"/>
      <c r="G1227" s="208"/>
      <c r="H1227" s="207"/>
      <c r="I1227" s="207"/>
      <c r="J1227" s="208"/>
      <c r="K1227" s="208"/>
      <c r="L1227" s="208"/>
      <c r="M1227" s="208"/>
      <c r="N1227" s="205"/>
      <c r="O1227" s="207"/>
      <c r="P1227" s="208"/>
      <c r="Q1227" s="209"/>
      <c r="R1227" s="210"/>
      <c r="S1227" s="550"/>
    </row>
    <row r="1228" spans="1:19" s="206" customFormat="1" ht="19.899999999999999" customHeight="1">
      <c r="A1228" s="204"/>
      <c r="B1228" s="204"/>
      <c r="C1228" s="207"/>
      <c r="D1228" s="207"/>
      <c r="E1228" s="208"/>
      <c r="F1228" s="208"/>
      <c r="G1228" s="208"/>
      <c r="H1228" s="207"/>
      <c r="I1228" s="207"/>
      <c r="J1228" s="208"/>
      <c r="K1228" s="208"/>
      <c r="L1228" s="208"/>
      <c r="M1228" s="208"/>
      <c r="N1228" s="205"/>
      <c r="O1228" s="207"/>
      <c r="P1228" s="208"/>
      <c r="Q1228" s="209"/>
      <c r="R1228" s="210"/>
      <c r="S1228" s="550"/>
    </row>
    <row r="1229" spans="1:19" s="206" customFormat="1" ht="19.899999999999999" customHeight="1">
      <c r="A1229" s="204"/>
      <c r="B1229" s="204"/>
      <c r="C1229" s="207"/>
      <c r="D1229" s="207"/>
      <c r="E1229" s="208"/>
      <c r="F1229" s="208"/>
      <c r="G1229" s="208"/>
      <c r="H1229" s="207"/>
      <c r="I1229" s="207"/>
      <c r="J1229" s="208"/>
      <c r="K1229" s="208"/>
      <c r="L1229" s="208"/>
      <c r="M1229" s="208"/>
      <c r="N1229" s="205"/>
      <c r="O1229" s="207"/>
      <c r="P1229" s="208"/>
      <c r="Q1229" s="209"/>
      <c r="R1229" s="210"/>
      <c r="S1229" s="550"/>
    </row>
    <row r="1230" spans="1:19" s="206" customFormat="1" ht="19.899999999999999" customHeight="1">
      <c r="A1230" s="204"/>
      <c r="B1230" s="204"/>
      <c r="C1230" s="207"/>
      <c r="D1230" s="207"/>
      <c r="E1230" s="208"/>
      <c r="F1230" s="208"/>
      <c r="G1230" s="208"/>
      <c r="H1230" s="207"/>
      <c r="I1230" s="207"/>
      <c r="J1230" s="208"/>
      <c r="K1230" s="208"/>
      <c r="L1230" s="208"/>
      <c r="M1230" s="208"/>
      <c r="N1230" s="205"/>
      <c r="O1230" s="207"/>
      <c r="P1230" s="208"/>
      <c r="Q1230" s="209"/>
      <c r="R1230" s="210"/>
      <c r="S1230" s="550"/>
    </row>
    <row r="1231" spans="1:19" s="206" customFormat="1" ht="19.899999999999999" customHeight="1">
      <c r="A1231" s="204"/>
      <c r="B1231" s="204"/>
      <c r="C1231" s="207"/>
      <c r="D1231" s="207"/>
      <c r="E1231" s="208"/>
      <c r="F1231" s="208"/>
      <c r="G1231" s="208"/>
      <c r="H1231" s="207"/>
      <c r="I1231" s="207"/>
      <c r="J1231" s="208"/>
      <c r="K1231" s="208"/>
      <c r="L1231" s="208"/>
      <c r="M1231" s="208"/>
      <c r="N1231" s="205"/>
      <c r="O1231" s="207"/>
      <c r="P1231" s="208"/>
      <c r="Q1231" s="209"/>
      <c r="R1231" s="210"/>
      <c r="S1231" s="550"/>
    </row>
    <row r="1232" spans="1:19" s="206" customFormat="1" ht="19.899999999999999" customHeight="1">
      <c r="A1232" s="204"/>
      <c r="B1232" s="204"/>
      <c r="C1232" s="207"/>
      <c r="D1232" s="207"/>
      <c r="E1232" s="208"/>
      <c r="F1232" s="208"/>
      <c r="G1232" s="208"/>
      <c r="H1232" s="207"/>
      <c r="I1232" s="207"/>
      <c r="J1232" s="208"/>
      <c r="K1232" s="208"/>
      <c r="L1232" s="208"/>
      <c r="M1232" s="208"/>
      <c r="N1232" s="205"/>
      <c r="O1232" s="207"/>
      <c r="P1232" s="208"/>
      <c r="Q1232" s="209"/>
      <c r="R1232" s="210"/>
      <c r="S1232" s="550"/>
    </row>
    <row r="1233" spans="1:19" s="206" customFormat="1" ht="19.899999999999999" customHeight="1">
      <c r="A1233" s="204"/>
      <c r="B1233" s="204"/>
      <c r="C1233" s="207"/>
      <c r="D1233" s="207"/>
      <c r="E1233" s="208"/>
      <c r="F1233" s="208"/>
      <c r="G1233" s="208"/>
      <c r="H1233" s="207"/>
      <c r="I1233" s="207"/>
      <c r="J1233" s="208"/>
      <c r="K1233" s="208"/>
      <c r="L1233" s="208"/>
      <c r="M1233" s="208"/>
      <c r="N1233" s="205"/>
      <c r="O1233" s="207"/>
      <c r="P1233" s="208"/>
      <c r="Q1233" s="209"/>
      <c r="R1233" s="210"/>
      <c r="S1233" s="550"/>
    </row>
    <row r="1234" spans="1:19" s="206" customFormat="1" ht="19.899999999999999" customHeight="1">
      <c r="A1234" s="204"/>
      <c r="B1234" s="204"/>
      <c r="C1234" s="207"/>
      <c r="D1234" s="207"/>
      <c r="E1234" s="208"/>
      <c r="F1234" s="208"/>
      <c r="G1234" s="208"/>
      <c r="H1234" s="207"/>
      <c r="I1234" s="207"/>
      <c r="J1234" s="208"/>
      <c r="K1234" s="208"/>
      <c r="L1234" s="208"/>
      <c r="M1234" s="208"/>
      <c r="N1234" s="205"/>
      <c r="O1234" s="207"/>
      <c r="P1234" s="208"/>
      <c r="Q1234" s="209"/>
      <c r="R1234" s="210"/>
      <c r="S1234" s="550"/>
    </row>
    <row r="1235" spans="1:19" s="206" customFormat="1" ht="19.899999999999999" customHeight="1">
      <c r="A1235" s="204"/>
      <c r="B1235" s="204"/>
      <c r="C1235" s="207"/>
      <c r="D1235" s="207"/>
      <c r="E1235" s="208"/>
      <c r="F1235" s="208"/>
      <c r="G1235" s="208"/>
      <c r="H1235" s="207"/>
      <c r="I1235" s="207"/>
      <c r="J1235" s="208"/>
      <c r="K1235" s="208"/>
      <c r="L1235" s="208"/>
      <c r="M1235" s="208"/>
      <c r="N1235" s="205"/>
      <c r="O1235" s="207"/>
      <c r="P1235" s="208"/>
      <c r="Q1235" s="209"/>
      <c r="R1235" s="210"/>
      <c r="S1235" s="550"/>
    </row>
    <row r="1236" spans="1:19" s="206" customFormat="1" ht="19.899999999999999" customHeight="1">
      <c r="A1236" s="204"/>
      <c r="B1236" s="204"/>
      <c r="C1236" s="207"/>
      <c r="D1236" s="207"/>
      <c r="E1236" s="208"/>
      <c r="F1236" s="208"/>
      <c r="G1236" s="208"/>
      <c r="H1236" s="207"/>
      <c r="I1236" s="207"/>
      <c r="J1236" s="208"/>
      <c r="K1236" s="208"/>
      <c r="L1236" s="208"/>
      <c r="M1236" s="208"/>
      <c r="N1236" s="205"/>
      <c r="O1236" s="207"/>
      <c r="P1236" s="208"/>
      <c r="Q1236" s="209"/>
      <c r="R1236" s="210"/>
      <c r="S1236" s="550"/>
    </row>
    <row r="1237" spans="1:19" s="206" customFormat="1" ht="19.899999999999999" customHeight="1">
      <c r="A1237" s="204"/>
      <c r="B1237" s="204"/>
      <c r="C1237" s="207"/>
      <c r="D1237" s="207"/>
      <c r="E1237" s="208"/>
      <c r="F1237" s="208"/>
      <c r="G1237" s="208"/>
      <c r="H1237" s="207"/>
      <c r="I1237" s="207"/>
      <c r="J1237" s="208"/>
      <c r="K1237" s="208"/>
      <c r="L1237" s="208"/>
      <c r="M1237" s="208"/>
      <c r="N1237" s="205"/>
      <c r="O1237" s="207"/>
      <c r="P1237" s="208"/>
      <c r="Q1237" s="209"/>
      <c r="R1237" s="210"/>
      <c r="S1237" s="550"/>
    </row>
    <row r="1238" spans="1:19" s="206" customFormat="1" ht="19.899999999999999" customHeight="1">
      <c r="A1238" s="204"/>
      <c r="B1238" s="204"/>
      <c r="C1238" s="207"/>
      <c r="D1238" s="207"/>
      <c r="E1238" s="208"/>
      <c r="F1238" s="208"/>
      <c r="G1238" s="208"/>
      <c r="H1238" s="207"/>
      <c r="I1238" s="207"/>
      <c r="J1238" s="208"/>
      <c r="K1238" s="208"/>
      <c r="L1238" s="208"/>
      <c r="M1238" s="208"/>
      <c r="N1238" s="205"/>
      <c r="O1238" s="207"/>
      <c r="P1238" s="208"/>
      <c r="Q1238" s="209"/>
      <c r="R1238" s="210"/>
      <c r="S1238" s="550"/>
    </row>
    <row r="1239" spans="1:19" s="206" customFormat="1" ht="19.899999999999999" customHeight="1">
      <c r="A1239" s="204"/>
      <c r="B1239" s="204"/>
      <c r="C1239" s="207"/>
      <c r="D1239" s="207"/>
      <c r="E1239" s="208"/>
      <c r="F1239" s="208"/>
      <c r="G1239" s="208"/>
      <c r="H1239" s="207"/>
      <c r="I1239" s="207"/>
      <c r="J1239" s="208"/>
      <c r="K1239" s="208"/>
      <c r="L1239" s="208"/>
      <c r="M1239" s="208"/>
      <c r="N1239" s="205"/>
      <c r="O1239" s="207"/>
      <c r="P1239" s="208"/>
      <c r="Q1239" s="209"/>
      <c r="R1239" s="210"/>
      <c r="S1239" s="550"/>
    </row>
    <row r="1240" spans="1:19" s="206" customFormat="1" ht="19.899999999999999" customHeight="1">
      <c r="A1240" s="204"/>
      <c r="B1240" s="204"/>
      <c r="C1240" s="207"/>
      <c r="D1240" s="207"/>
      <c r="E1240" s="208"/>
      <c r="F1240" s="208"/>
      <c r="G1240" s="208"/>
      <c r="H1240" s="207"/>
      <c r="I1240" s="207"/>
      <c r="J1240" s="208"/>
      <c r="K1240" s="208"/>
      <c r="L1240" s="208"/>
      <c r="M1240" s="208"/>
      <c r="N1240" s="205"/>
      <c r="O1240" s="207"/>
      <c r="P1240" s="208"/>
      <c r="Q1240" s="209"/>
      <c r="R1240" s="210"/>
      <c r="S1240" s="550"/>
    </row>
    <row r="1241" spans="1:19" s="206" customFormat="1" ht="19.899999999999999" customHeight="1">
      <c r="A1241" s="204"/>
      <c r="B1241" s="204"/>
      <c r="C1241" s="207"/>
      <c r="D1241" s="207"/>
      <c r="E1241" s="208"/>
      <c r="F1241" s="208"/>
      <c r="G1241" s="208"/>
      <c r="H1241" s="207"/>
      <c r="I1241" s="207"/>
      <c r="J1241" s="208"/>
      <c r="K1241" s="208"/>
      <c r="L1241" s="208"/>
      <c r="M1241" s="208"/>
      <c r="N1241" s="205"/>
      <c r="O1241" s="207"/>
      <c r="P1241" s="208"/>
      <c r="Q1241" s="209"/>
      <c r="R1241" s="210"/>
      <c r="S1241" s="550"/>
    </row>
    <row r="1242" spans="1:19" s="206" customFormat="1" ht="19.899999999999999" customHeight="1">
      <c r="A1242" s="204"/>
      <c r="B1242" s="204"/>
      <c r="C1242" s="207"/>
      <c r="D1242" s="207"/>
      <c r="E1242" s="208"/>
      <c r="F1242" s="208"/>
      <c r="G1242" s="208"/>
      <c r="H1242" s="207"/>
      <c r="I1242" s="207"/>
      <c r="J1242" s="208"/>
      <c r="K1242" s="208"/>
      <c r="L1242" s="208"/>
      <c r="M1242" s="208"/>
      <c r="N1242" s="205"/>
      <c r="O1242" s="207"/>
      <c r="P1242" s="208"/>
      <c r="Q1242" s="209"/>
      <c r="R1242" s="210"/>
      <c r="S1242" s="550"/>
    </row>
    <row r="1243" spans="1:19" s="206" customFormat="1" ht="19.899999999999999" customHeight="1">
      <c r="A1243" s="204"/>
      <c r="B1243" s="204"/>
      <c r="C1243" s="207"/>
      <c r="D1243" s="207"/>
      <c r="E1243" s="208"/>
      <c r="F1243" s="208"/>
      <c r="G1243" s="208"/>
      <c r="H1243" s="207"/>
      <c r="I1243" s="207"/>
      <c r="J1243" s="208"/>
      <c r="K1243" s="208"/>
      <c r="L1243" s="208"/>
      <c r="M1243" s="208"/>
      <c r="N1243" s="205"/>
      <c r="O1243" s="207"/>
      <c r="P1243" s="208"/>
      <c r="Q1243" s="209"/>
      <c r="R1243" s="210"/>
      <c r="S1243" s="550"/>
    </row>
    <row r="1244" spans="1:19" s="206" customFormat="1" ht="19.899999999999999" customHeight="1">
      <c r="A1244" s="204"/>
      <c r="B1244" s="204"/>
      <c r="C1244" s="207"/>
      <c r="D1244" s="207"/>
      <c r="E1244" s="208"/>
      <c r="F1244" s="208"/>
      <c r="G1244" s="208"/>
      <c r="H1244" s="207"/>
      <c r="I1244" s="207"/>
      <c r="J1244" s="208"/>
      <c r="K1244" s="208"/>
      <c r="L1244" s="208"/>
      <c r="M1244" s="208"/>
      <c r="N1244" s="205"/>
      <c r="O1244" s="207"/>
      <c r="P1244" s="208"/>
      <c r="Q1244" s="209"/>
      <c r="R1244" s="210"/>
      <c r="S1244" s="550"/>
    </row>
    <row r="1245" spans="1:19" s="206" customFormat="1" ht="19.899999999999999" customHeight="1">
      <c r="A1245" s="204"/>
      <c r="B1245" s="204"/>
      <c r="C1245" s="207"/>
      <c r="D1245" s="207"/>
      <c r="E1245" s="208"/>
      <c r="F1245" s="208"/>
      <c r="G1245" s="208"/>
      <c r="H1245" s="207"/>
      <c r="I1245" s="207"/>
      <c r="J1245" s="208"/>
      <c r="K1245" s="208"/>
      <c r="L1245" s="208"/>
      <c r="M1245" s="208"/>
      <c r="N1245" s="205"/>
      <c r="O1245" s="207"/>
      <c r="P1245" s="208"/>
      <c r="Q1245" s="209"/>
      <c r="R1245" s="210"/>
      <c r="S1245" s="550"/>
    </row>
    <row r="1246" spans="1:19" s="206" customFormat="1" ht="19.899999999999999" customHeight="1">
      <c r="A1246" s="204"/>
      <c r="B1246" s="204"/>
      <c r="C1246" s="207"/>
      <c r="D1246" s="207"/>
      <c r="E1246" s="208"/>
      <c r="F1246" s="208"/>
      <c r="G1246" s="208"/>
      <c r="H1246" s="207"/>
      <c r="I1246" s="207"/>
      <c r="J1246" s="208"/>
      <c r="K1246" s="208"/>
      <c r="L1246" s="208"/>
      <c r="M1246" s="208"/>
      <c r="N1246" s="205"/>
      <c r="O1246" s="207"/>
      <c r="P1246" s="208"/>
      <c r="Q1246" s="209"/>
      <c r="R1246" s="210"/>
      <c r="S1246" s="550"/>
    </row>
    <row r="1247" spans="1:19" s="206" customFormat="1" ht="19.899999999999999" customHeight="1">
      <c r="A1247" s="204"/>
      <c r="B1247" s="204"/>
      <c r="C1247" s="207"/>
      <c r="D1247" s="207"/>
      <c r="E1247" s="208"/>
      <c r="F1247" s="208"/>
      <c r="G1247" s="208"/>
      <c r="H1247" s="207"/>
      <c r="I1247" s="207"/>
      <c r="J1247" s="208"/>
      <c r="K1247" s="208"/>
      <c r="L1247" s="208"/>
      <c r="M1247" s="208"/>
      <c r="N1247" s="205"/>
      <c r="O1247" s="207"/>
      <c r="P1247" s="208"/>
      <c r="Q1247" s="209"/>
      <c r="R1247" s="210"/>
      <c r="S1247" s="550"/>
    </row>
    <row r="1248" spans="1:19" s="206" customFormat="1" ht="19.899999999999999" customHeight="1">
      <c r="A1248" s="204"/>
      <c r="B1248" s="204"/>
      <c r="C1248" s="207"/>
      <c r="D1248" s="207"/>
      <c r="E1248" s="208"/>
      <c r="F1248" s="208"/>
      <c r="G1248" s="208"/>
      <c r="H1248" s="207"/>
      <c r="I1248" s="207"/>
      <c r="J1248" s="208"/>
      <c r="K1248" s="208"/>
      <c r="L1248" s="208"/>
      <c r="M1248" s="208"/>
      <c r="N1248" s="205"/>
      <c r="O1248" s="207"/>
      <c r="P1248" s="208"/>
      <c r="Q1248" s="209"/>
      <c r="R1248" s="210"/>
      <c r="S1248" s="550"/>
    </row>
    <row r="1249" spans="1:19" s="206" customFormat="1" ht="19.899999999999999" customHeight="1">
      <c r="A1249" s="204"/>
      <c r="B1249" s="204"/>
      <c r="C1249" s="207"/>
      <c r="D1249" s="207"/>
      <c r="E1249" s="208"/>
      <c r="F1249" s="208"/>
      <c r="G1249" s="208"/>
      <c r="H1249" s="207"/>
      <c r="I1249" s="207"/>
      <c r="J1249" s="208"/>
      <c r="K1249" s="208"/>
      <c r="L1249" s="208"/>
      <c r="M1249" s="208"/>
      <c r="N1249" s="205"/>
      <c r="O1249" s="207"/>
      <c r="P1249" s="208"/>
      <c r="Q1249" s="209"/>
      <c r="R1249" s="210"/>
      <c r="S1249" s="550"/>
    </row>
    <row r="1250" spans="1:19" s="206" customFormat="1" ht="19.899999999999999" customHeight="1">
      <c r="A1250" s="204"/>
      <c r="B1250" s="204"/>
      <c r="C1250" s="207"/>
      <c r="D1250" s="207"/>
      <c r="E1250" s="208"/>
      <c r="F1250" s="208"/>
      <c r="G1250" s="208"/>
      <c r="H1250" s="207"/>
      <c r="I1250" s="207"/>
      <c r="J1250" s="208"/>
      <c r="K1250" s="208"/>
      <c r="L1250" s="208"/>
      <c r="M1250" s="208"/>
      <c r="N1250" s="205"/>
      <c r="O1250" s="207"/>
      <c r="P1250" s="208"/>
      <c r="Q1250" s="209"/>
      <c r="R1250" s="210"/>
      <c r="S1250" s="550"/>
    </row>
    <row r="1251" spans="1:19" s="206" customFormat="1" ht="19.899999999999999" customHeight="1">
      <c r="A1251" s="204"/>
      <c r="B1251" s="204"/>
      <c r="C1251" s="207"/>
      <c r="D1251" s="207"/>
      <c r="E1251" s="208"/>
      <c r="F1251" s="208"/>
      <c r="G1251" s="208"/>
      <c r="H1251" s="207"/>
      <c r="I1251" s="207"/>
      <c r="J1251" s="208"/>
      <c r="K1251" s="208"/>
      <c r="L1251" s="208"/>
      <c r="M1251" s="208"/>
      <c r="N1251" s="205"/>
      <c r="O1251" s="207"/>
      <c r="P1251" s="208"/>
      <c r="Q1251" s="209"/>
      <c r="R1251" s="210"/>
      <c r="S1251" s="550"/>
    </row>
    <row r="1252" spans="1:19" s="206" customFormat="1" ht="19.899999999999999" customHeight="1">
      <c r="A1252" s="204"/>
      <c r="B1252" s="204"/>
      <c r="C1252" s="207"/>
      <c r="D1252" s="207"/>
      <c r="E1252" s="208"/>
      <c r="F1252" s="208"/>
      <c r="G1252" s="208"/>
      <c r="H1252" s="207"/>
      <c r="I1252" s="207"/>
      <c r="J1252" s="208"/>
      <c r="K1252" s="208"/>
      <c r="L1252" s="208"/>
      <c r="M1252" s="208"/>
      <c r="N1252" s="205"/>
      <c r="O1252" s="207"/>
      <c r="P1252" s="208"/>
      <c r="Q1252" s="209"/>
      <c r="R1252" s="210"/>
      <c r="S1252" s="550"/>
    </row>
    <row r="1253" spans="1:19" s="206" customFormat="1" ht="19.899999999999999" customHeight="1">
      <c r="A1253" s="204"/>
      <c r="B1253" s="204"/>
      <c r="C1253" s="207"/>
      <c r="D1253" s="207"/>
      <c r="E1253" s="208"/>
      <c r="F1253" s="208"/>
      <c r="G1253" s="208"/>
      <c r="H1253" s="207"/>
      <c r="I1253" s="207"/>
      <c r="J1253" s="208"/>
      <c r="K1253" s="208"/>
      <c r="L1253" s="208"/>
      <c r="M1253" s="208"/>
      <c r="N1253" s="205"/>
      <c r="O1253" s="207"/>
      <c r="P1253" s="208"/>
      <c r="Q1253" s="209"/>
      <c r="R1253" s="210"/>
      <c r="S1253" s="550"/>
    </row>
    <row r="1254" spans="1:19" s="206" customFormat="1" ht="19.899999999999999" customHeight="1">
      <c r="A1254" s="204"/>
      <c r="B1254" s="204"/>
      <c r="C1254" s="207"/>
      <c r="D1254" s="207"/>
      <c r="E1254" s="208"/>
      <c r="F1254" s="208"/>
      <c r="G1254" s="208"/>
      <c r="H1254" s="207"/>
      <c r="I1254" s="207"/>
      <c r="J1254" s="208"/>
      <c r="K1254" s="208"/>
      <c r="L1254" s="208"/>
      <c r="M1254" s="208"/>
      <c r="N1254" s="205"/>
      <c r="O1254" s="207"/>
      <c r="P1254" s="208"/>
      <c r="Q1254" s="209"/>
      <c r="R1254" s="210"/>
      <c r="S1254" s="550"/>
    </row>
    <row r="1255" spans="1:19" s="206" customFormat="1" ht="19.899999999999999" customHeight="1">
      <c r="A1255" s="204"/>
      <c r="B1255" s="204"/>
      <c r="C1255" s="207"/>
      <c r="D1255" s="207"/>
      <c r="E1255" s="208"/>
      <c r="F1255" s="208"/>
      <c r="G1255" s="208"/>
      <c r="H1255" s="207"/>
      <c r="I1255" s="207"/>
      <c r="J1255" s="208"/>
      <c r="K1255" s="208"/>
      <c r="L1255" s="208"/>
      <c r="M1255" s="208"/>
      <c r="N1255" s="205"/>
      <c r="O1255" s="207"/>
      <c r="P1255" s="208"/>
      <c r="Q1255" s="209"/>
      <c r="R1255" s="210"/>
      <c r="S1255" s="550"/>
    </row>
    <row r="1256" spans="1:19" s="206" customFormat="1" ht="19.899999999999999" customHeight="1">
      <c r="A1256" s="204"/>
      <c r="B1256" s="204"/>
      <c r="C1256" s="207"/>
      <c r="D1256" s="207"/>
      <c r="E1256" s="208"/>
      <c r="F1256" s="208"/>
      <c r="G1256" s="208"/>
      <c r="H1256" s="207"/>
      <c r="I1256" s="207"/>
      <c r="J1256" s="208"/>
      <c r="K1256" s="208"/>
      <c r="L1256" s="208"/>
      <c r="M1256" s="208"/>
      <c r="N1256" s="205"/>
      <c r="O1256" s="207"/>
      <c r="P1256" s="208"/>
      <c r="Q1256" s="209"/>
      <c r="R1256" s="210"/>
      <c r="S1256" s="550"/>
    </row>
    <row r="1257" spans="1:19" s="206" customFormat="1" ht="19.899999999999999" customHeight="1">
      <c r="A1257" s="204"/>
      <c r="B1257" s="204"/>
      <c r="C1257" s="207"/>
      <c r="D1257" s="207"/>
      <c r="E1257" s="208"/>
      <c r="F1257" s="208"/>
      <c r="G1257" s="208"/>
      <c r="H1257" s="207"/>
      <c r="I1257" s="207"/>
      <c r="J1257" s="208"/>
      <c r="K1257" s="208"/>
      <c r="L1257" s="208"/>
      <c r="M1257" s="208"/>
      <c r="N1257" s="205"/>
      <c r="O1257" s="207"/>
      <c r="P1257" s="208"/>
      <c r="Q1257" s="209"/>
      <c r="R1257" s="210"/>
      <c r="S1257" s="550"/>
    </row>
    <row r="1258" spans="1:19" s="206" customFormat="1" ht="19.899999999999999" customHeight="1">
      <c r="A1258" s="204"/>
      <c r="B1258" s="204"/>
      <c r="C1258" s="207"/>
      <c r="D1258" s="207"/>
      <c r="E1258" s="208"/>
      <c r="F1258" s="208"/>
      <c r="G1258" s="208"/>
      <c r="H1258" s="207"/>
      <c r="I1258" s="207"/>
      <c r="J1258" s="208"/>
      <c r="K1258" s="208"/>
      <c r="L1258" s="208"/>
      <c r="M1258" s="208"/>
      <c r="N1258" s="205"/>
      <c r="O1258" s="207"/>
      <c r="P1258" s="208"/>
      <c r="Q1258" s="209"/>
      <c r="R1258" s="210"/>
      <c r="S1258" s="550"/>
    </row>
    <row r="1259" spans="1:19" s="206" customFormat="1" ht="19.899999999999999" customHeight="1">
      <c r="A1259" s="204"/>
      <c r="B1259" s="204"/>
      <c r="C1259" s="207"/>
      <c r="D1259" s="207"/>
      <c r="E1259" s="208"/>
      <c r="F1259" s="208"/>
      <c r="G1259" s="208"/>
      <c r="H1259" s="207"/>
      <c r="I1259" s="207"/>
      <c r="J1259" s="208"/>
      <c r="K1259" s="208"/>
      <c r="L1259" s="208"/>
      <c r="M1259" s="208"/>
      <c r="N1259" s="205"/>
      <c r="O1259" s="207"/>
      <c r="P1259" s="208"/>
      <c r="Q1259" s="209"/>
      <c r="R1259" s="210"/>
      <c r="S1259" s="550"/>
    </row>
    <row r="1260" spans="1:19" s="206" customFormat="1" ht="19.899999999999999" customHeight="1">
      <c r="A1260" s="204"/>
      <c r="B1260" s="204"/>
      <c r="C1260" s="207"/>
      <c r="D1260" s="207"/>
      <c r="E1260" s="208"/>
      <c r="F1260" s="208"/>
      <c r="G1260" s="208"/>
      <c r="H1260" s="207"/>
      <c r="I1260" s="207"/>
      <c r="J1260" s="208"/>
      <c r="K1260" s="208"/>
      <c r="L1260" s="208"/>
      <c r="M1260" s="208"/>
      <c r="N1260" s="205"/>
      <c r="O1260" s="207"/>
      <c r="P1260" s="208"/>
      <c r="Q1260" s="209"/>
      <c r="R1260" s="210"/>
      <c r="S1260" s="550"/>
    </row>
    <row r="1261" spans="1:19" s="206" customFormat="1" ht="19.899999999999999" customHeight="1">
      <c r="A1261" s="204"/>
      <c r="B1261" s="204"/>
      <c r="C1261" s="207"/>
      <c r="D1261" s="207"/>
      <c r="E1261" s="208"/>
      <c r="F1261" s="208"/>
      <c r="G1261" s="208"/>
      <c r="H1261" s="207"/>
      <c r="I1261" s="207"/>
      <c r="J1261" s="208"/>
      <c r="K1261" s="208"/>
      <c r="L1261" s="208"/>
      <c r="M1261" s="208"/>
      <c r="N1261" s="205"/>
      <c r="O1261" s="207"/>
      <c r="P1261" s="208"/>
      <c r="Q1261" s="209"/>
      <c r="R1261" s="210"/>
      <c r="S1261" s="550"/>
    </row>
    <row r="1262" spans="1:19" s="206" customFormat="1" ht="19.899999999999999" customHeight="1">
      <c r="A1262" s="204"/>
      <c r="B1262" s="204"/>
      <c r="C1262" s="207"/>
      <c r="D1262" s="207"/>
      <c r="E1262" s="208"/>
      <c r="F1262" s="208"/>
      <c r="G1262" s="208"/>
      <c r="H1262" s="207"/>
      <c r="I1262" s="207"/>
      <c r="J1262" s="208"/>
      <c r="K1262" s="208"/>
      <c r="L1262" s="208"/>
      <c r="M1262" s="208"/>
      <c r="N1262" s="205"/>
      <c r="O1262" s="207"/>
      <c r="P1262" s="208"/>
      <c r="Q1262" s="209"/>
      <c r="R1262" s="210"/>
      <c r="S1262" s="550"/>
    </row>
    <row r="1263" spans="1:19" s="206" customFormat="1" ht="19.899999999999999" customHeight="1">
      <c r="A1263" s="204"/>
      <c r="B1263" s="204"/>
      <c r="C1263" s="207"/>
      <c r="D1263" s="207"/>
      <c r="E1263" s="208"/>
      <c r="F1263" s="208"/>
      <c r="G1263" s="208"/>
      <c r="H1263" s="207"/>
      <c r="I1263" s="207"/>
      <c r="J1263" s="208"/>
      <c r="K1263" s="208"/>
      <c r="L1263" s="208"/>
      <c r="M1263" s="208"/>
      <c r="N1263" s="205"/>
      <c r="O1263" s="207"/>
      <c r="P1263" s="208"/>
      <c r="Q1263" s="209"/>
      <c r="R1263" s="210"/>
      <c r="S1263" s="550"/>
    </row>
    <row r="1264" spans="1:19" s="206" customFormat="1" ht="19.899999999999999" customHeight="1">
      <c r="A1264" s="204"/>
      <c r="B1264" s="204"/>
      <c r="C1264" s="207"/>
      <c r="D1264" s="207"/>
      <c r="E1264" s="208"/>
      <c r="F1264" s="208"/>
      <c r="G1264" s="208"/>
      <c r="H1264" s="207"/>
      <c r="I1264" s="207"/>
      <c r="J1264" s="208"/>
      <c r="K1264" s="208"/>
      <c r="L1264" s="208"/>
      <c r="M1264" s="208"/>
      <c r="N1264" s="205"/>
      <c r="O1264" s="207"/>
      <c r="P1264" s="208"/>
      <c r="Q1264" s="209"/>
      <c r="R1264" s="210"/>
      <c r="S1264" s="550"/>
    </row>
    <row r="1265" spans="1:19" s="206" customFormat="1" ht="19.899999999999999" customHeight="1">
      <c r="A1265" s="204"/>
      <c r="B1265" s="204"/>
      <c r="C1265" s="207"/>
      <c r="D1265" s="207"/>
      <c r="E1265" s="208"/>
      <c r="F1265" s="208"/>
      <c r="G1265" s="208"/>
      <c r="H1265" s="207"/>
      <c r="I1265" s="207"/>
      <c r="J1265" s="208"/>
      <c r="K1265" s="208"/>
      <c r="L1265" s="208"/>
      <c r="M1265" s="208"/>
      <c r="N1265" s="205"/>
      <c r="O1265" s="207"/>
      <c r="P1265" s="208"/>
      <c r="Q1265" s="209"/>
      <c r="R1265" s="210"/>
      <c r="S1265" s="550"/>
    </row>
    <row r="1266" spans="1:19" s="206" customFormat="1" ht="19.899999999999999" customHeight="1">
      <c r="A1266" s="204"/>
      <c r="B1266" s="204"/>
      <c r="C1266" s="207"/>
      <c r="D1266" s="207"/>
      <c r="E1266" s="208"/>
      <c r="F1266" s="208"/>
      <c r="G1266" s="208"/>
      <c r="H1266" s="207"/>
      <c r="I1266" s="207"/>
      <c r="J1266" s="208"/>
      <c r="K1266" s="208"/>
      <c r="L1266" s="208"/>
      <c r="M1266" s="208"/>
      <c r="N1266" s="205"/>
      <c r="O1266" s="207"/>
      <c r="P1266" s="208"/>
      <c r="Q1266" s="209"/>
      <c r="R1266" s="210"/>
      <c r="S1266" s="550"/>
    </row>
    <row r="1267" spans="1:19" s="206" customFormat="1" ht="19.899999999999999" customHeight="1">
      <c r="A1267" s="204"/>
      <c r="B1267" s="204"/>
      <c r="C1267" s="207"/>
      <c r="D1267" s="207"/>
      <c r="E1267" s="208"/>
      <c r="F1267" s="208"/>
      <c r="G1267" s="208"/>
      <c r="H1267" s="207"/>
      <c r="I1267" s="207"/>
      <c r="J1267" s="208"/>
      <c r="K1267" s="208"/>
      <c r="L1267" s="208"/>
      <c r="M1267" s="208"/>
      <c r="N1267" s="205"/>
      <c r="O1267" s="207"/>
      <c r="P1267" s="208"/>
      <c r="Q1267" s="209"/>
      <c r="R1267" s="210"/>
      <c r="S1267" s="550"/>
    </row>
    <row r="1268" spans="1:19" s="206" customFormat="1" ht="19.899999999999999" customHeight="1">
      <c r="A1268" s="204"/>
      <c r="B1268" s="204"/>
      <c r="C1268" s="207"/>
      <c r="D1268" s="207"/>
      <c r="E1268" s="208"/>
      <c r="F1268" s="208"/>
      <c r="G1268" s="208"/>
      <c r="H1268" s="207"/>
      <c r="I1268" s="207"/>
      <c r="J1268" s="208"/>
      <c r="K1268" s="208"/>
      <c r="L1268" s="208"/>
      <c r="M1268" s="208"/>
      <c r="N1268" s="205"/>
      <c r="O1268" s="207"/>
      <c r="P1268" s="208"/>
      <c r="Q1268" s="209"/>
      <c r="R1268" s="210"/>
      <c r="S1268" s="550"/>
    </row>
    <row r="1269" spans="1:19" s="206" customFormat="1" ht="19.899999999999999" customHeight="1">
      <c r="A1269" s="204"/>
      <c r="B1269" s="204"/>
      <c r="C1269" s="207"/>
      <c r="D1269" s="207"/>
      <c r="E1269" s="208"/>
      <c r="F1269" s="208"/>
      <c r="G1269" s="208"/>
      <c r="H1269" s="207"/>
      <c r="I1269" s="207"/>
      <c r="J1269" s="208"/>
      <c r="K1269" s="208"/>
      <c r="L1269" s="208"/>
      <c r="M1269" s="208"/>
      <c r="N1269" s="205"/>
      <c r="O1269" s="207"/>
      <c r="P1269" s="208"/>
      <c r="Q1269" s="209"/>
      <c r="R1269" s="210"/>
      <c r="S1269" s="550"/>
    </row>
    <row r="1270" spans="1:19" s="206" customFormat="1" ht="19.899999999999999" customHeight="1">
      <c r="A1270" s="204"/>
      <c r="B1270" s="204"/>
      <c r="C1270" s="207"/>
      <c r="D1270" s="207"/>
      <c r="E1270" s="208"/>
      <c r="F1270" s="208"/>
      <c r="G1270" s="208"/>
      <c r="H1270" s="207"/>
      <c r="I1270" s="207"/>
      <c r="J1270" s="208"/>
      <c r="K1270" s="208"/>
      <c r="L1270" s="208"/>
      <c r="M1270" s="208"/>
      <c r="N1270" s="205"/>
      <c r="O1270" s="207"/>
      <c r="P1270" s="208"/>
      <c r="Q1270" s="209"/>
      <c r="R1270" s="210"/>
      <c r="S1270" s="550"/>
    </row>
    <row r="1271" spans="1:19" s="206" customFormat="1" ht="19.899999999999999" customHeight="1">
      <c r="A1271" s="204"/>
      <c r="B1271" s="204"/>
      <c r="C1271" s="207"/>
      <c r="D1271" s="207"/>
      <c r="E1271" s="208"/>
      <c r="F1271" s="208"/>
      <c r="G1271" s="208"/>
      <c r="H1271" s="207"/>
      <c r="I1271" s="207"/>
      <c r="J1271" s="208"/>
      <c r="K1271" s="208"/>
      <c r="L1271" s="208"/>
      <c r="M1271" s="208"/>
      <c r="N1271" s="205"/>
      <c r="O1271" s="207"/>
      <c r="P1271" s="208"/>
      <c r="Q1271" s="209"/>
      <c r="R1271" s="210"/>
      <c r="S1271" s="550"/>
    </row>
    <row r="1272" spans="1:19" s="206" customFormat="1" ht="19.899999999999999" customHeight="1">
      <c r="A1272" s="204"/>
      <c r="B1272" s="204"/>
      <c r="C1272" s="207"/>
      <c r="D1272" s="207"/>
      <c r="E1272" s="208"/>
      <c r="F1272" s="208"/>
      <c r="G1272" s="208"/>
      <c r="H1272" s="207"/>
      <c r="I1272" s="207"/>
      <c r="J1272" s="208"/>
      <c r="K1272" s="208"/>
      <c r="L1272" s="208"/>
      <c r="M1272" s="208"/>
      <c r="N1272" s="205"/>
      <c r="O1272" s="207"/>
      <c r="P1272" s="208"/>
      <c r="Q1272" s="209"/>
      <c r="R1272" s="210"/>
      <c r="S1272" s="550"/>
    </row>
    <row r="1273" spans="1:19" s="206" customFormat="1" ht="19.899999999999999" customHeight="1">
      <c r="A1273" s="204"/>
      <c r="B1273" s="204"/>
      <c r="C1273" s="207"/>
      <c r="D1273" s="207"/>
      <c r="E1273" s="208"/>
      <c r="F1273" s="208"/>
      <c r="G1273" s="208"/>
      <c r="H1273" s="207"/>
      <c r="I1273" s="207"/>
      <c r="J1273" s="208"/>
      <c r="K1273" s="208"/>
      <c r="L1273" s="208"/>
      <c r="M1273" s="208"/>
      <c r="N1273" s="205"/>
      <c r="O1273" s="207"/>
      <c r="P1273" s="208"/>
      <c r="Q1273" s="209"/>
      <c r="R1273" s="210"/>
      <c r="S1273" s="550"/>
    </row>
    <row r="1274" spans="1:19" s="206" customFormat="1" ht="19.899999999999999" customHeight="1">
      <c r="A1274" s="204"/>
      <c r="B1274" s="204"/>
      <c r="C1274" s="207"/>
      <c r="D1274" s="207"/>
      <c r="E1274" s="208"/>
      <c r="F1274" s="208"/>
      <c r="G1274" s="208"/>
      <c r="H1274" s="207"/>
      <c r="I1274" s="207"/>
      <c r="J1274" s="208"/>
      <c r="K1274" s="208"/>
      <c r="L1274" s="208"/>
      <c r="M1274" s="208"/>
      <c r="N1274" s="205"/>
      <c r="O1274" s="207"/>
      <c r="P1274" s="208"/>
      <c r="Q1274" s="209"/>
      <c r="R1274" s="210"/>
      <c r="S1274" s="550"/>
    </row>
    <row r="1275" spans="1:19" s="206" customFormat="1" ht="19.899999999999999" customHeight="1">
      <c r="A1275" s="204"/>
      <c r="B1275" s="204"/>
      <c r="C1275" s="207"/>
      <c r="D1275" s="207"/>
      <c r="E1275" s="208"/>
      <c r="F1275" s="208"/>
      <c r="G1275" s="208"/>
      <c r="H1275" s="207"/>
      <c r="I1275" s="207"/>
      <c r="J1275" s="208"/>
      <c r="K1275" s="208"/>
      <c r="L1275" s="208"/>
      <c r="M1275" s="208"/>
      <c r="N1275" s="205"/>
      <c r="O1275" s="207"/>
      <c r="P1275" s="208"/>
      <c r="Q1275" s="209"/>
      <c r="R1275" s="210"/>
      <c r="S1275" s="550"/>
    </row>
    <row r="1276" spans="1:19" s="206" customFormat="1" ht="19.899999999999999" customHeight="1">
      <c r="A1276" s="204"/>
      <c r="B1276" s="204"/>
      <c r="C1276" s="207"/>
      <c r="D1276" s="207"/>
      <c r="E1276" s="208"/>
      <c r="F1276" s="208"/>
      <c r="G1276" s="208"/>
      <c r="H1276" s="207"/>
      <c r="I1276" s="207"/>
      <c r="J1276" s="208"/>
      <c r="K1276" s="208"/>
      <c r="L1276" s="208"/>
      <c r="M1276" s="208"/>
      <c r="N1276" s="205"/>
      <c r="O1276" s="207"/>
      <c r="P1276" s="208"/>
      <c r="Q1276" s="209"/>
      <c r="R1276" s="210"/>
      <c r="S1276" s="550"/>
    </row>
    <row r="1277" spans="1:19" s="206" customFormat="1" ht="19.899999999999999" customHeight="1">
      <c r="A1277" s="204"/>
      <c r="B1277" s="204"/>
      <c r="C1277" s="207"/>
      <c r="D1277" s="207"/>
      <c r="E1277" s="208"/>
      <c r="F1277" s="208"/>
      <c r="G1277" s="208"/>
      <c r="H1277" s="207"/>
      <c r="I1277" s="207"/>
      <c r="J1277" s="208"/>
      <c r="K1277" s="208"/>
      <c r="L1277" s="208"/>
      <c r="M1277" s="208"/>
      <c r="N1277" s="205"/>
      <c r="O1277" s="207"/>
      <c r="P1277" s="208"/>
      <c r="Q1277" s="209"/>
      <c r="R1277" s="210"/>
      <c r="S1277" s="550"/>
    </row>
    <row r="1278" spans="1:19" s="206" customFormat="1" ht="19.899999999999999" customHeight="1">
      <c r="A1278" s="204"/>
      <c r="B1278" s="204"/>
      <c r="C1278" s="207"/>
      <c r="D1278" s="207"/>
      <c r="E1278" s="208"/>
      <c r="F1278" s="208"/>
      <c r="G1278" s="208"/>
      <c r="H1278" s="207"/>
      <c r="I1278" s="207"/>
      <c r="J1278" s="208"/>
      <c r="K1278" s="208"/>
      <c r="L1278" s="208"/>
      <c r="M1278" s="208"/>
      <c r="N1278" s="205"/>
      <c r="O1278" s="207"/>
      <c r="P1278" s="208"/>
      <c r="Q1278" s="209"/>
      <c r="R1278" s="210"/>
      <c r="S1278" s="550"/>
    </row>
    <row r="1279" spans="1:19" s="206" customFormat="1" ht="19.899999999999999" customHeight="1">
      <c r="A1279" s="204"/>
      <c r="B1279" s="204"/>
      <c r="C1279" s="207"/>
      <c r="D1279" s="207"/>
      <c r="E1279" s="208"/>
      <c r="F1279" s="208"/>
      <c r="G1279" s="208"/>
      <c r="H1279" s="207"/>
      <c r="I1279" s="207"/>
      <c r="J1279" s="208"/>
      <c r="K1279" s="208"/>
      <c r="L1279" s="208"/>
      <c r="M1279" s="208"/>
      <c r="N1279" s="205"/>
      <c r="O1279" s="207"/>
      <c r="P1279" s="208"/>
      <c r="Q1279" s="209"/>
      <c r="R1279" s="210"/>
      <c r="S1279" s="550"/>
    </row>
    <row r="1280" spans="1:19" s="206" customFormat="1" ht="19.899999999999999" customHeight="1">
      <c r="A1280" s="204"/>
      <c r="B1280" s="204"/>
      <c r="C1280" s="207"/>
      <c r="D1280" s="207"/>
      <c r="E1280" s="208"/>
      <c r="F1280" s="208"/>
      <c r="G1280" s="208"/>
      <c r="H1280" s="207"/>
      <c r="I1280" s="207"/>
      <c r="J1280" s="208"/>
      <c r="K1280" s="208"/>
      <c r="L1280" s="208"/>
      <c r="M1280" s="208"/>
      <c r="N1280" s="205"/>
      <c r="O1280" s="207"/>
      <c r="P1280" s="208"/>
      <c r="Q1280" s="209"/>
      <c r="R1280" s="210"/>
      <c r="S1280" s="550"/>
    </row>
    <row r="1281" spans="1:19" s="206" customFormat="1" ht="19.899999999999999" customHeight="1">
      <c r="A1281" s="204"/>
      <c r="B1281" s="204"/>
      <c r="C1281" s="207"/>
      <c r="D1281" s="207"/>
      <c r="E1281" s="208"/>
      <c r="F1281" s="208"/>
      <c r="G1281" s="208"/>
      <c r="H1281" s="207"/>
      <c r="I1281" s="207"/>
      <c r="J1281" s="208"/>
      <c r="K1281" s="208"/>
      <c r="L1281" s="208"/>
      <c r="M1281" s="208"/>
      <c r="N1281" s="205"/>
      <c r="O1281" s="207"/>
      <c r="P1281" s="208"/>
      <c r="Q1281" s="209"/>
      <c r="R1281" s="210"/>
      <c r="S1281" s="550"/>
    </row>
    <row r="1282" spans="1:19" s="206" customFormat="1" ht="19.899999999999999" customHeight="1">
      <c r="A1282" s="204"/>
      <c r="B1282" s="204"/>
      <c r="C1282" s="207"/>
      <c r="D1282" s="207"/>
      <c r="E1282" s="208"/>
      <c r="F1282" s="208"/>
      <c r="G1282" s="208"/>
      <c r="H1282" s="207"/>
      <c r="I1282" s="207"/>
      <c r="J1282" s="208"/>
      <c r="K1282" s="208"/>
      <c r="L1282" s="208"/>
      <c r="M1282" s="208"/>
      <c r="N1282" s="205"/>
      <c r="O1282" s="207"/>
      <c r="P1282" s="208"/>
      <c r="Q1282" s="209"/>
      <c r="R1282" s="210"/>
      <c r="S1282" s="550"/>
    </row>
    <row r="1283" spans="1:19" s="206" customFormat="1" ht="19.899999999999999" customHeight="1">
      <c r="A1283" s="204"/>
      <c r="B1283" s="204"/>
      <c r="C1283" s="207"/>
      <c r="D1283" s="207"/>
      <c r="E1283" s="208"/>
      <c r="F1283" s="208"/>
      <c r="G1283" s="208"/>
      <c r="H1283" s="207"/>
      <c r="I1283" s="207"/>
      <c r="J1283" s="208"/>
      <c r="K1283" s="208"/>
      <c r="L1283" s="208"/>
      <c r="M1283" s="208"/>
      <c r="N1283" s="205"/>
      <c r="O1283" s="207"/>
      <c r="P1283" s="208"/>
      <c r="Q1283" s="209"/>
      <c r="R1283" s="210"/>
      <c r="S1283" s="550"/>
    </row>
    <row r="1284" spans="1:19" s="206" customFormat="1" ht="19.899999999999999" customHeight="1">
      <c r="A1284" s="204"/>
      <c r="B1284" s="204"/>
      <c r="C1284" s="207"/>
      <c r="D1284" s="207"/>
      <c r="E1284" s="208"/>
      <c r="F1284" s="208"/>
      <c r="G1284" s="208"/>
      <c r="H1284" s="207"/>
      <c r="I1284" s="207"/>
      <c r="J1284" s="208"/>
      <c r="K1284" s="208"/>
      <c r="L1284" s="208"/>
      <c r="M1284" s="208"/>
      <c r="N1284" s="205"/>
      <c r="O1284" s="207"/>
      <c r="P1284" s="208"/>
      <c r="Q1284" s="209"/>
      <c r="R1284" s="210"/>
      <c r="S1284" s="550"/>
    </row>
    <row r="1285" spans="1:19" s="206" customFormat="1" ht="19.899999999999999" customHeight="1">
      <c r="A1285" s="204"/>
      <c r="B1285" s="204"/>
      <c r="C1285" s="207"/>
      <c r="D1285" s="207"/>
      <c r="E1285" s="208"/>
      <c r="F1285" s="208"/>
      <c r="G1285" s="208"/>
      <c r="H1285" s="207"/>
      <c r="I1285" s="207"/>
      <c r="J1285" s="208"/>
      <c r="K1285" s="208"/>
      <c r="L1285" s="208"/>
      <c r="M1285" s="208"/>
      <c r="N1285" s="205"/>
      <c r="O1285" s="207"/>
      <c r="P1285" s="208"/>
      <c r="Q1285" s="209"/>
      <c r="R1285" s="210"/>
      <c r="S1285" s="550"/>
    </row>
    <row r="1286" spans="1:19" s="206" customFormat="1" ht="19.899999999999999" customHeight="1">
      <c r="A1286" s="204"/>
      <c r="B1286" s="204"/>
      <c r="C1286" s="207"/>
      <c r="D1286" s="207"/>
      <c r="E1286" s="208"/>
      <c r="F1286" s="208"/>
      <c r="G1286" s="208"/>
      <c r="H1286" s="207"/>
      <c r="I1286" s="207"/>
      <c r="J1286" s="208"/>
      <c r="K1286" s="208"/>
      <c r="L1286" s="208"/>
      <c r="M1286" s="208"/>
      <c r="N1286" s="205"/>
      <c r="O1286" s="207"/>
      <c r="P1286" s="208"/>
      <c r="Q1286" s="209"/>
      <c r="R1286" s="210"/>
      <c r="S1286" s="550"/>
    </row>
    <row r="1287" spans="1:19" s="206" customFormat="1" ht="19.899999999999999" customHeight="1">
      <c r="A1287" s="204"/>
      <c r="B1287" s="204"/>
      <c r="C1287" s="207"/>
      <c r="D1287" s="207"/>
      <c r="E1287" s="208"/>
      <c r="F1287" s="208"/>
      <c r="G1287" s="208"/>
      <c r="H1287" s="207"/>
      <c r="I1287" s="207"/>
      <c r="J1287" s="208"/>
      <c r="K1287" s="208"/>
      <c r="L1287" s="208"/>
      <c r="M1287" s="208"/>
      <c r="N1287" s="205"/>
      <c r="O1287" s="207"/>
      <c r="P1287" s="208"/>
      <c r="Q1287" s="209"/>
      <c r="R1287" s="210"/>
      <c r="S1287" s="550"/>
    </row>
    <row r="1288" spans="1:19" s="206" customFormat="1" ht="19.899999999999999" customHeight="1">
      <c r="A1288" s="204"/>
      <c r="B1288" s="204"/>
      <c r="C1288" s="207"/>
      <c r="D1288" s="207"/>
      <c r="E1288" s="208"/>
      <c r="F1288" s="208"/>
      <c r="G1288" s="208"/>
      <c r="H1288" s="207"/>
      <c r="I1288" s="207"/>
      <c r="J1288" s="208"/>
      <c r="K1288" s="208"/>
      <c r="L1288" s="208"/>
      <c r="M1288" s="208"/>
      <c r="N1288" s="205"/>
      <c r="O1288" s="207"/>
      <c r="P1288" s="208"/>
      <c r="Q1288" s="209"/>
      <c r="R1288" s="210"/>
      <c r="S1288" s="550"/>
    </row>
    <row r="1289" spans="1:19" s="206" customFormat="1" ht="19.899999999999999" customHeight="1">
      <c r="A1289" s="204"/>
      <c r="B1289" s="204"/>
      <c r="C1289" s="207"/>
      <c r="D1289" s="207"/>
      <c r="E1289" s="208"/>
      <c r="F1289" s="208"/>
      <c r="G1289" s="208"/>
      <c r="H1289" s="207"/>
      <c r="I1289" s="207"/>
      <c r="J1289" s="208"/>
      <c r="K1289" s="208"/>
      <c r="L1289" s="208"/>
      <c r="M1289" s="208"/>
      <c r="N1289" s="205"/>
      <c r="O1289" s="207"/>
      <c r="P1289" s="208"/>
      <c r="Q1289" s="209"/>
      <c r="R1289" s="210"/>
      <c r="S1289" s="550"/>
    </row>
    <row r="1290" spans="1:19" s="206" customFormat="1" ht="19.899999999999999" customHeight="1">
      <c r="A1290" s="204"/>
      <c r="B1290" s="204"/>
      <c r="C1290" s="207"/>
      <c r="D1290" s="207"/>
      <c r="E1290" s="208"/>
      <c r="F1290" s="208"/>
      <c r="G1290" s="208"/>
      <c r="H1290" s="207"/>
      <c r="I1290" s="207"/>
      <c r="J1290" s="208"/>
      <c r="K1290" s="208"/>
      <c r="L1290" s="208"/>
      <c r="M1290" s="208"/>
      <c r="N1290" s="205"/>
      <c r="O1290" s="207"/>
      <c r="P1290" s="208"/>
      <c r="Q1290" s="209"/>
      <c r="R1290" s="210"/>
      <c r="S1290" s="550"/>
    </row>
    <row r="1291" spans="1:19" s="206" customFormat="1" ht="19.899999999999999" customHeight="1">
      <c r="A1291" s="204"/>
      <c r="B1291" s="204"/>
      <c r="C1291" s="207"/>
      <c r="D1291" s="207"/>
      <c r="E1291" s="208"/>
      <c r="F1291" s="208"/>
      <c r="G1291" s="208"/>
      <c r="H1291" s="207"/>
      <c r="I1291" s="207"/>
      <c r="J1291" s="208"/>
      <c r="K1291" s="208"/>
      <c r="L1291" s="208"/>
      <c r="M1291" s="208"/>
      <c r="N1291" s="205"/>
      <c r="O1291" s="207"/>
      <c r="P1291" s="208"/>
      <c r="Q1291" s="209"/>
      <c r="R1291" s="210"/>
      <c r="S1291" s="550"/>
    </row>
    <row r="1292" spans="1:19" s="206" customFormat="1" ht="19.899999999999999" customHeight="1">
      <c r="A1292" s="204"/>
      <c r="B1292" s="204"/>
      <c r="C1292" s="207"/>
      <c r="D1292" s="207"/>
      <c r="E1292" s="208"/>
      <c r="F1292" s="208"/>
      <c r="G1292" s="208"/>
      <c r="H1292" s="207"/>
      <c r="I1292" s="207"/>
      <c r="J1292" s="208"/>
      <c r="K1292" s="208"/>
      <c r="L1292" s="208"/>
      <c r="M1292" s="208"/>
      <c r="N1292" s="205"/>
      <c r="O1292" s="207"/>
      <c r="P1292" s="208"/>
      <c r="Q1292" s="209"/>
      <c r="R1292" s="210"/>
      <c r="S1292" s="550"/>
    </row>
    <row r="1293" spans="1:19" s="206" customFormat="1" ht="19.899999999999999" customHeight="1">
      <c r="A1293" s="204"/>
      <c r="B1293" s="204"/>
      <c r="C1293" s="207"/>
      <c r="D1293" s="207"/>
      <c r="E1293" s="208"/>
      <c r="F1293" s="208"/>
      <c r="G1293" s="208"/>
      <c r="H1293" s="207"/>
      <c r="I1293" s="207"/>
      <c r="J1293" s="208"/>
      <c r="K1293" s="208"/>
      <c r="L1293" s="208"/>
      <c r="M1293" s="208"/>
      <c r="N1293" s="205"/>
      <c r="O1293" s="207"/>
      <c r="P1293" s="208"/>
      <c r="Q1293" s="209"/>
      <c r="R1293" s="210"/>
      <c r="S1293" s="550"/>
    </row>
    <row r="1294" spans="1:19" s="206" customFormat="1" ht="19.899999999999999" customHeight="1">
      <c r="A1294" s="204"/>
      <c r="B1294" s="204"/>
      <c r="C1294" s="207"/>
      <c r="D1294" s="207"/>
      <c r="E1294" s="208"/>
      <c r="F1294" s="208"/>
      <c r="G1294" s="208"/>
      <c r="H1294" s="207"/>
      <c r="I1294" s="207"/>
      <c r="J1294" s="208"/>
      <c r="K1294" s="208"/>
      <c r="L1294" s="208"/>
      <c r="M1294" s="208"/>
      <c r="N1294" s="205"/>
      <c r="O1294" s="207"/>
      <c r="P1294" s="208"/>
      <c r="Q1294" s="209"/>
      <c r="R1294" s="210"/>
      <c r="S1294" s="550"/>
    </row>
    <row r="1295" spans="1:19" s="206" customFormat="1" ht="19.899999999999999" customHeight="1">
      <c r="A1295" s="204"/>
      <c r="B1295" s="204"/>
      <c r="C1295" s="207"/>
      <c r="D1295" s="207"/>
      <c r="E1295" s="208"/>
      <c r="F1295" s="208"/>
      <c r="G1295" s="208"/>
      <c r="H1295" s="207"/>
      <c r="I1295" s="207"/>
      <c r="J1295" s="208"/>
      <c r="K1295" s="208"/>
      <c r="L1295" s="208"/>
      <c r="M1295" s="208"/>
      <c r="N1295" s="205"/>
      <c r="O1295" s="207"/>
      <c r="P1295" s="208"/>
      <c r="Q1295" s="209"/>
      <c r="R1295" s="210"/>
      <c r="S1295" s="550"/>
    </row>
    <row r="1296" spans="1:19" s="206" customFormat="1" ht="19.899999999999999" customHeight="1">
      <c r="A1296" s="204"/>
      <c r="B1296" s="204"/>
      <c r="C1296" s="207"/>
      <c r="D1296" s="207"/>
      <c r="E1296" s="208"/>
      <c r="F1296" s="208"/>
      <c r="G1296" s="208"/>
      <c r="H1296" s="207"/>
      <c r="I1296" s="207"/>
      <c r="J1296" s="208"/>
      <c r="K1296" s="208"/>
      <c r="L1296" s="208"/>
      <c r="M1296" s="208"/>
      <c r="N1296" s="205"/>
      <c r="O1296" s="207"/>
      <c r="P1296" s="208"/>
      <c r="Q1296" s="209"/>
      <c r="R1296" s="210"/>
      <c r="S1296" s="550"/>
    </row>
    <row r="1297" spans="1:19" s="206" customFormat="1" ht="19.899999999999999" customHeight="1">
      <c r="A1297" s="204"/>
      <c r="B1297" s="204"/>
      <c r="C1297" s="207"/>
      <c r="D1297" s="207"/>
      <c r="E1297" s="208"/>
      <c r="F1297" s="208"/>
      <c r="G1297" s="208"/>
      <c r="H1297" s="207"/>
      <c r="I1297" s="207"/>
      <c r="J1297" s="208"/>
      <c r="K1297" s="208"/>
      <c r="L1297" s="208"/>
      <c r="M1297" s="208"/>
      <c r="N1297" s="205"/>
      <c r="O1297" s="207"/>
      <c r="P1297" s="208"/>
      <c r="Q1297" s="209"/>
      <c r="R1297" s="210"/>
      <c r="S1297" s="550"/>
    </row>
    <row r="1298" spans="1:19" s="206" customFormat="1" ht="19.899999999999999" customHeight="1">
      <c r="A1298" s="204"/>
      <c r="B1298" s="204"/>
      <c r="C1298" s="207"/>
      <c r="D1298" s="207"/>
      <c r="E1298" s="208"/>
      <c r="F1298" s="208"/>
      <c r="G1298" s="208"/>
      <c r="H1298" s="207"/>
      <c r="I1298" s="207"/>
      <c r="J1298" s="208"/>
      <c r="K1298" s="208"/>
      <c r="L1298" s="208"/>
      <c r="M1298" s="208"/>
      <c r="N1298" s="205"/>
      <c r="O1298" s="207"/>
      <c r="P1298" s="208"/>
      <c r="Q1298" s="209"/>
      <c r="R1298" s="210"/>
      <c r="S1298" s="550"/>
    </row>
    <row r="1299" spans="1:19" s="206" customFormat="1" ht="19.899999999999999" customHeight="1">
      <c r="A1299" s="204"/>
      <c r="B1299" s="204"/>
      <c r="C1299" s="207"/>
      <c r="D1299" s="207"/>
      <c r="E1299" s="208"/>
      <c r="F1299" s="208"/>
      <c r="G1299" s="208"/>
      <c r="H1299" s="207"/>
      <c r="I1299" s="207"/>
      <c r="J1299" s="208"/>
      <c r="K1299" s="208"/>
      <c r="L1299" s="208"/>
      <c r="M1299" s="208"/>
      <c r="N1299" s="205"/>
      <c r="O1299" s="207"/>
      <c r="P1299" s="208"/>
      <c r="Q1299" s="209"/>
      <c r="R1299" s="210"/>
      <c r="S1299" s="550"/>
    </row>
    <row r="1300" spans="1:19" s="206" customFormat="1" ht="19.899999999999999" customHeight="1">
      <c r="A1300" s="204"/>
      <c r="B1300" s="204"/>
      <c r="C1300" s="207"/>
      <c r="D1300" s="207"/>
      <c r="E1300" s="208"/>
      <c r="F1300" s="208"/>
      <c r="G1300" s="208"/>
      <c r="H1300" s="207"/>
      <c r="I1300" s="207"/>
      <c r="J1300" s="208"/>
      <c r="K1300" s="208"/>
      <c r="L1300" s="208"/>
      <c r="M1300" s="208"/>
      <c r="N1300" s="205"/>
      <c r="O1300" s="207"/>
      <c r="P1300" s="208"/>
      <c r="Q1300" s="209"/>
      <c r="R1300" s="210"/>
      <c r="S1300" s="550"/>
    </row>
    <row r="1301" spans="1:19" s="206" customFormat="1" ht="19.899999999999999" customHeight="1">
      <c r="A1301" s="204"/>
      <c r="B1301" s="204"/>
      <c r="C1301" s="207"/>
      <c r="D1301" s="207"/>
      <c r="E1301" s="208"/>
      <c r="F1301" s="208"/>
      <c r="G1301" s="208"/>
      <c r="H1301" s="207"/>
      <c r="I1301" s="207"/>
      <c r="J1301" s="208"/>
      <c r="K1301" s="208"/>
      <c r="L1301" s="208"/>
      <c r="M1301" s="208"/>
      <c r="N1301" s="205"/>
      <c r="O1301" s="207"/>
      <c r="P1301" s="208"/>
      <c r="Q1301" s="209"/>
      <c r="R1301" s="210"/>
      <c r="S1301" s="550"/>
    </row>
    <row r="1302" spans="1:19" s="206" customFormat="1" ht="19.899999999999999" customHeight="1">
      <c r="A1302" s="204"/>
      <c r="B1302" s="204"/>
      <c r="C1302" s="207"/>
      <c r="D1302" s="207"/>
      <c r="E1302" s="208"/>
      <c r="F1302" s="208"/>
      <c r="G1302" s="208"/>
      <c r="H1302" s="207"/>
      <c r="I1302" s="207"/>
      <c r="J1302" s="208"/>
      <c r="K1302" s="208"/>
      <c r="L1302" s="208"/>
      <c r="M1302" s="208"/>
      <c r="N1302" s="205"/>
      <c r="O1302" s="207"/>
      <c r="P1302" s="208"/>
      <c r="Q1302" s="209"/>
      <c r="R1302" s="210"/>
      <c r="S1302" s="550"/>
    </row>
    <row r="1303" spans="1:19" s="206" customFormat="1" ht="19.899999999999999" customHeight="1">
      <c r="A1303" s="204"/>
      <c r="B1303" s="204"/>
      <c r="C1303" s="207"/>
      <c r="D1303" s="207"/>
      <c r="E1303" s="208"/>
      <c r="F1303" s="208"/>
      <c r="G1303" s="208"/>
      <c r="H1303" s="207"/>
      <c r="I1303" s="207"/>
      <c r="J1303" s="208"/>
      <c r="K1303" s="208"/>
      <c r="L1303" s="208"/>
      <c r="M1303" s="208"/>
      <c r="N1303" s="205"/>
      <c r="O1303" s="207"/>
      <c r="P1303" s="208"/>
      <c r="Q1303" s="209"/>
      <c r="R1303" s="210"/>
      <c r="S1303" s="550"/>
    </row>
    <row r="1304" spans="1:19" s="206" customFormat="1" ht="19.899999999999999" customHeight="1">
      <c r="A1304" s="204"/>
      <c r="B1304" s="204"/>
      <c r="C1304" s="207"/>
      <c r="D1304" s="207"/>
      <c r="E1304" s="208"/>
      <c r="F1304" s="208"/>
      <c r="G1304" s="208"/>
      <c r="H1304" s="207"/>
      <c r="I1304" s="207"/>
      <c r="J1304" s="208"/>
      <c r="K1304" s="208"/>
      <c r="L1304" s="208"/>
      <c r="M1304" s="208"/>
      <c r="N1304" s="205"/>
      <c r="O1304" s="207"/>
      <c r="P1304" s="208"/>
      <c r="Q1304" s="209"/>
      <c r="R1304" s="210"/>
      <c r="S1304" s="550"/>
    </row>
    <row r="1305" spans="1:19" s="206" customFormat="1" ht="19.899999999999999" customHeight="1">
      <c r="A1305" s="204"/>
      <c r="B1305" s="204"/>
      <c r="C1305" s="207"/>
      <c r="D1305" s="207"/>
      <c r="E1305" s="208"/>
      <c r="F1305" s="208"/>
      <c r="G1305" s="208"/>
      <c r="H1305" s="207"/>
      <c r="I1305" s="207"/>
      <c r="J1305" s="208"/>
      <c r="K1305" s="208"/>
      <c r="L1305" s="208"/>
      <c r="M1305" s="208"/>
      <c r="N1305" s="205"/>
      <c r="O1305" s="207"/>
      <c r="P1305" s="208"/>
      <c r="Q1305" s="209"/>
      <c r="R1305" s="210"/>
      <c r="S1305" s="550"/>
    </row>
    <row r="1306" spans="1:19" s="206" customFormat="1" ht="19.899999999999999" customHeight="1">
      <c r="A1306" s="204"/>
      <c r="B1306" s="204"/>
      <c r="C1306" s="207"/>
      <c r="D1306" s="207"/>
      <c r="E1306" s="208"/>
      <c r="F1306" s="208"/>
      <c r="G1306" s="208"/>
      <c r="H1306" s="207"/>
      <c r="I1306" s="207"/>
      <c r="J1306" s="208"/>
      <c r="K1306" s="208"/>
      <c r="L1306" s="208"/>
      <c r="M1306" s="208"/>
      <c r="N1306" s="205"/>
      <c r="O1306" s="207"/>
      <c r="P1306" s="208"/>
      <c r="Q1306" s="209"/>
      <c r="R1306" s="210"/>
      <c r="S1306" s="550"/>
    </row>
    <row r="1307" spans="1:19" s="206" customFormat="1" ht="19.899999999999999" customHeight="1">
      <c r="A1307" s="204"/>
      <c r="B1307" s="204"/>
      <c r="C1307" s="207"/>
      <c r="D1307" s="207"/>
      <c r="E1307" s="208"/>
      <c r="F1307" s="208"/>
      <c r="G1307" s="208"/>
      <c r="H1307" s="207"/>
      <c r="I1307" s="207"/>
      <c r="J1307" s="208"/>
      <c r="K1307" s="208"/>
      <c r="L1307" s="208"/>
      <c r="M1307" s="208"/>
      <c r="N1307" s="205"/>
      <c r="O1307" s="207"/>
      <c r="P1307" s="208"/>
      <c r="Q1307" s="209"/>
      <c r="R1307" s="210"/>
      <c r="S1307" s="550"/>
    </row>
    <row r="1308" spans="1:19" s="206" customFormat="1" ht="19.899999999999999" customHeight="1">
      <c r="A1308" s="204"/>
      <c r="B1308" s="204"/>
      <c r="C1308" s="207"/>
      <c r="D1308" s="207"/>
      <c r="E1308" s="208"/>
      <c r="F1308" s="208"/>
      <c r="G1308" s="208"/>
      <c r="H1308" s="207"/>
      <c r="I1308" s="207"/>
      <c r="J1308" s="208"/>
      <c r="K1308" s="208"/>
      <c r="L1308" s="208"/>
      <c r="M1308" s="208"/>
      <c r="N1308" s="205"/>
      <c r="O1308" s="207"/>
      <c r="P1308" s="208"/>
      <c r="Q1308" s="209"/>
      <c r="R1308" s="210"/>
      <c r="S1308" s="550"/>
    </row>
    <row r="1309" spans="1:19" s="206" customFormat="1" ht="19.899999999999999" customHeight="1">
      <c r="A1309" s="204"/>
      <c r="B1309" s="204"/>
      <c r="C1309" s="207"/>
      <c r="D1309" s="207"/>
      <c r="E1309" s="208"/>
      <c r="F1309" s="208"/>
      <c r="G1309" s="208"/>
      <c r="H1309" s="207"/>
      <c r="I1309" s="207"/>
      <c r="J1309" s="208"/>
      <c r="K1309" s="208"/>
      <c r="L1309" s="208"/>
      <c r="M1309" s="208"/>
      <c r="N1309" s="205"/>
      <c r="O1309" s="207"/>
      <c r="P1309" s="208"/>
      <c r="Q1309" s="209"/>
      <c r="R1309" s="210"/>
      <c r="S1309" s="550"/>
    </row>
    <row r="1310" spans="1:19" s="206" customFormat="1" ht="19.899999999999999" customHeight="1">
      <c r="A1310" s="204"/>
      <c r="B1310" s="204"/>
      <c r="C1310" s="207"/>
      <c r="D1310" s="207"/>
      <c r="E1310" s="208"/>
      <c r="F1310" s="208"/>
      <c r="G1310" s="208"/>
      <c r="H1310" s="207"/>
      <c r="I1310" s="207"/>
      <c r="J1310" s="208"/>
      <c r="K1310" s="208"/>
      <c r="L1310" s="208"/>
      <c r="M1310" s="208"/>
      <c r="N1310" s="205"/>
      <c r="O1310" s="207"/>
      <c r="P1310" s="208"/>
      <c r="Q1310" s="209"/>
      <c r="R1310" s="210"/>
      <c r="S1310" s="550"/>
    </row>
    <row r="1311" spans="1:19" s="206" customFormat="1" ht="19.899999999999999" customHeight="1">
      <c r="A1311" s="204"/>
      <c r="B1311" s="204"/>
      <c r="C1311" s="207"/>
      <c r="D1311" s="207"/>
      <c r="E1311" s="208"/>
      <c r="F1311" s="208"/>
      <c r="G1311" s="208"/>
      <c r="H1311" s="207"/>
      <c r="I1311" s="207"/>
      <c r="J1311" s="208"/>
      <c r="K1311" s="208"/>
      <c r="L1311" s="208"/>
      <c r="M1311" s="208"/>
      <c r="N1311" s="205"/>
      <c r="O1311" s="207"/>
      <c r="P1311" s="208"/>
      <c r="Q1311" s="209"/>
      <c r="R1311" s="210"/>
      <c r="S1311" s="550"/>
    </row>
    <row r="1312" spans="1:19" s="206" customFormat="1" ht="19.899999999999999" customHeight="1">
      <c r="A1312" s="204"/>
      <c r="B1312" s="204"/>
      <c r="C1312" s="207"/>
      <c r="D1312" s="207"/>
      <c r="E1312" s="208"/>
      <c r="F1312" s="208"/>
      <c r="G1312" s="208"/>
      <c r="H1312" s="207"/>
      <c r="I1312" s="207"/>
      <c r="J1312" s="208"/>
      <c r="K1312" s="208"/>
      <c r="L1312" s="208"/>
      <c r="M1312" s="208"/>
      <c r="N1312" s="205"/>
      <c r="O1312" s="207"/>
      <c r="P1312" s="208"/>
      <c r="Q1312" s="209"/>
      <c r="R1312" s="210"/>
      <c r="S1312" s="550"/>
    </row>
    <row r="1313" spans="1:19" s="206" customFormat="1" ht="19.899999999999999" customHeight="1">
      <c r="A1313" s="204"/>
      <c r="B1313" s="204"/>
      <c r="C1313" s="207"/>
      <c r="D1313" s="207"/>
      <c r="E1313" s="208"/>
      <c r="F1313" s="208"/>
      <c r="G1313" s="208"/>
      <c r="H1313" s="207"/>
      <c r="I1313" s="207"/>
      <c r="J1313" s="208"/>
      <c r="K1313" s="208"/>
      <c r="L1313" s="208"/>
      <c r="M1313" s="208"/>
      <c r="N1313" s="205"/>
      <c r="O1313" s="207"/>
      <c r="P1313" s="208"/>
      <c r="Q1313" s="209"/>
      <c r="R1313" s="210"/>
      <c r="S1313" s="550"/>
    </row>
    <row r="1314" spans="1:19" s="206" customFormat="1" ht="19.899999999999999" customHeight="1">
      <c r="A1314" s="204"/>
      <c r="B1314" s="204"/>
      <c r="C1314" s="207"/>
      <c r="D1314" s="207"/>
      <c r="E1314" s="208"/>
      <c r="F1314" s="208"/>
      <c r="G1314" s="208"/>
      <c r="H1314" s="207"/>
      <c r="I1314" s="207"/>
      <c r="J1314" s="208"/>
      <c r="K1314" s="208"/>
      <c r="L1314" s="208"/>
      <c r="M1314" s="208"/>
      <c r="N1314" s="205"/>
      <c r="O1314" s="207"/>
      <c r="P1314" s="208"/>
      <c r="Q1314" s="209"/>
      <c r="R1314" s="210"/>
      <c r="S1314" s="550"/>
    </row>
    <row r="1315" spans="1:19" s="206" customFormat="1" ht="19.899999999999999" customHeight="1">
      <c r="A1315" s="204"/>
      <c r="B1315" s="204"/>
      <c r="C1315" s="207"/>
      <c r="D1315" s="207"/>
      <c r="E1315" s="208"/>
      <c r="F1315" s="208"/>
      <c r="G1315" s="208"/>
      <c r="H1315" s="207"/>
      <c r="I1315" s="207"/>
      <c r="J1315" s="208"/>
      <c r="K1315" s="208"/>
      <c r="L1315" s="208"/>
      <c r="M1315" s="208"/>
      <c r="N1315" s="205"/>
      <c r="O1315" s="207"/>
      <c r="P1315" s="208"/>
      <c r="Q1315" s="209"/>
      <c r="R1315" s="210"/>
      <c r="S1315" s="550"/>
    </row>
    <row r="1316" spans="1:19" s="206" customFormat="1" ht="19.899999999999999" customHeight="1">
      <c r="A1316" s="204"/>
      <c r="B1316" s="204"/>
      <c r="C1316" s="207"/>
      <c r="D1316" s="207"/>
      <c r="E1316" s="208"/>
      <c r="F1316" s="208"/>
      <c r="G1316" s="208"/>
      <c r="H1316" s="207"/>
      <c r="I1316" s="207"/>
      <c r="J1316" s="208"/>
      <c r="K1316" s="208"/>
      <c r="L1316" s="208"/>
      <c r="M1316" s="208"/>
      <c r="N1316" s="205"/>
      <c r="O1316" s="207"/>
      <c r="P1316" s="208"/>
      <c r="Q1316" s="209"/>
      <c r="R1316" s="210"/>
      <c r="S1316" s="550"/>
    </row>
    <row r="1317" spans="1:19" s="206" customFormat="1" ht="19.899999999999999" customHeight="1">
      <c r="A1317" s="204"/>
      <c r="B1317" s="204"/>
      <c r="C1317" s="207"/>
      <c r="D1317" s="207"/>
      <c r="E1317" s="208"/>
      <c r="F1317" s="208"/>
      <c r="G1317" s="208"/>
      <c r="H1317" s="207"/>
      <c r="I1317" s="207"/>
      <c r="J1317" s="208"/>
      <c r="K1317" s="208"/>
      <c r="L1317" s="208"/>
      <c r="M1317" s="208"/>
      <c r="N1317" s="205"/>
      <c r="O1317" s="207"/>
      <c r="P1317" s="208"/>
      <c r="Q1317" s="209"/>
      <c r="R1317" s="210"/>
      <c r="S1317" s="550"/>
    </row>
    <row r="1318" spans="1:19" s="206" customFormat="1" ht="19.899999999999999" customHeight="1">
      <c r="A1318" s="204"/>
      <c r="B1318" s="204"/>
      <c r="C1318" s="207"/>
      <c r="D1318" s="207"/>
      <c r="E1318" s="208"/>
      <c r="F1318" s="208"/>
      <c r="G1318" s="208"/>
      <c r="H1318" s="207"/>
      <c r="I1318" s="207"/>
      <c r="J1318" s="208"/>
      <c r="K1318" s="208"/>
      <c r="L1318" s="208"/>
      <c r="M1318" s="208"/>
      <c r="N1318" s="205"/>
      <c r="O1318" s="207"/>
      <c r="P1318" s="208"/>
      <c r="Q1318" s="209"/>
      <c r="R1318" s="210"/>
      <c r="S1318" s="550"/>
    </row>
    <row r="1319" spans="1:19" s="206" customFormat="1" ht="19.899999999999999" customHeight="1">
      <c r="A1319" s="204"/>
      <c r="B1319" s="204"/>
      <c r="C1319" s="207"/>
      <c r="D1319" s="207"/>
      <c r="E1319" s="208"/>
      <c r="F1319" s="208"/>
      <c r="G1319" s="208"/>
      <c r="H1319" s="207"/>
      <c r="I1319" s="207"/>
      <c r="J1319" s="208"/>
      <c r="K1319" s="208"/>
      <c r="L1319" s="208"/>
      <c r="M1319" s="208"/>
      <c r="N1319" s="205"/>
      <c r="O1319" s="207"/>
      <c r="P1319" s="208"/>
      <c r="Q1319" s="209"/>
      <c r="R1319" s="210"/>
      <c r="S1319" s="550"/>
    </row>
    <row r="1320" spans="1:19" s="206" customFormat="1" ht="19.899999999999999" customHeight="1">
      <c r="A1320" s="204"/>
      <c r="B1320" s="204"/>
      <c r="C1320" s="207"/>
      <c r="D1320" s="207"/>
      <c r="E1320" s="208"/>
      <c r="F1320" s="208"/>
      <c r="G1320" s="208"/>
      <c r="H1320" s="207"/>
      <c r="I1320" s="207"/>
      <c r="J1320" s="208"/>
      <c r="K1320" s="208"/>
      <c r="L1320" s="208"/>
      <c r="M1320" s="208"/>
      <c r="N1320" s="205"/>
      <c r="O1320" s="207"/>
      <c r="P1320" s="208"/>
      <c r="Q1320" s="209"/>
      <c r="R1320" s="210"/>
      <c r="S1320" s="550"/>
    </row>
    <row r="1321" spans="1:19" s="206" customFormat="1" ht="19.899999999999999" customHeight="1">
      <c r="A1321" s="204"/>
      <c r="B1321" s="204"/>
      <c r="C1321" s="207"/>
      <c r="D1321" s="207"/>
      <c r="E1321" s="208"/>
      <c r="F1321" s="208"/>
      <c r="G1321" s="208"/>
      <c r="H1321" s="207"/>
      <c r="I1321" s="207"/>
      <c r="J1321" s="208"/>
      <c r="K1321" s="208"/>
      <c r="L1321" s="208"/>
      <c r="M1321" s="208"/>
      <c r="N1321" s="205"/>
      <c r="O1321" s="207"/>
      <c r="P1321" s="208"/>
      <c r="Q1321" s="209"/>
      <c r="R1321" s="210"/>
      <c r="S1321" s="550"/>
    </row>
    <row r="1322" spans="1:19" s="206" customFormat="1" ht="19.899999999999999" customHeight="1">
      <c r="A1322" s="204"/>
      <c r="B1322" s="204"/>
      <c r="C1322" s="207"/>
      <c r="D1322" s="207"/>
      <c r="E1322" s="208"/>
      <c r="F1322" s="208"/>
      <c r="G1322" s="208"/>
      <c r="H1322" s="207"/>
      <c r="I1322" s="207"/>
      <c r="J1322" s="208"/>
      <c r="K1322" s="208"/>
      <c r="L1322" s="208"/>
      <c r="M1322" s="208"/>
      <c r="N1322" s="205"/>
      <c r="O1322" s="207"/>
      <c r="P1322" s="208"/>
      <c r="Q1322" s="209"/>
      <c r="R1322" s="210"/>
      <c r="S1322" s="550"/>
    </row>
    <row r="1323" spans="1:19" s="206" customFormat="1" ht="19.899999999999999" customHeight="1">
      <c r="A1323" s="204"/>
      <c r="B1323" s="204"/>
      <c r="C1323" s="207"/>
      <c r="D1323" s="207"/>
      <c r="E1323" s="208"/>
      <c r="F1323" s="208"/>
      <c r="G1323" s="208"/>
      <c r="H1323" s="207"/>
      <c r="I1323" s="207"/>
      <c r="J1323" s="208"/>
      <c r="K1323" s="208"/>
      <c r="L1323" s="208"/>
      <c r="M1323" s="208"/>
      <c r="N1323" s="205"/>
      <c r="O1323" s="207"/>
      <c r="P1323" s="208"/>
      <c r="Q1323" s="209"/>
      <c r="R1323" s="210"/>
      <c r="S1323" s="550"/>
    </row>
    <row r="1324" spans="1:19" s="206" customFormat="1" ht="19.899999999999999" customHeight="1">
      <c r="A1324" s="204"/>
      <c r="B1324" s="204"/>
      <c r="C1324" s="207"/>
      <c r="D1324" s="207"/>
      <c r="E1324" s="208"/>
      <c r="F1324" s="208"/>
      <c r="G1324" s="208"/>
      <c r="H1324" s="207"/>
      <c r="I1324" s="207"/>
      <c r="J1324" s="208"/>
      <c r="K1324" s="208"/>
      <c r="L1324" s="208"/>
      <c r="M1324" s="208"/>
      <c r="N1324" s="205"/>
      <c r="O1324" s="207"/>
      <c r="P1324" s="208"/>
      <c r="Q1324" s="209"/>
      <c r="R1324" s="210"/>
      <c r="S1324" s="550"/>
    </row>
    <row r="1325" spans="1:19" s="206" customFormat="1" ht="19.899999999999999" customHeight="1">
      <c r="A1325" s="204"/>
      <c r="B1325" s="204"/>
      <c r="C1325" s="207"/>
      <c r="D1325" s="207"/>
      <c r="E1325" s="208"/>
      <c r="F1325" s="208"/>
      <c r="G1325" s="208"/>
      <c r="H1325" s="207"/>
      <c r="I1325" s="207"/>
      <c r="J1325" s="208"/>
      <c r="K1325" s="208"/>
      <c r="L1325" s="208"/>
      <c r="M1325" s="208"/>
      <c r="N1325" s="205"/>
      <c r="O1325" s="207"/>
      <c r="P1325" s="208"/>
      <c r="Q1325" s="209"/>
      <c r="R1325" s="210"/>
      <c r="S1325" s="550"/>
    </row>
    <row r="1326" spans="1:19" s="206" customFormat="1" ht="19.899999999999999" customHeight="1">
      <c r="A1326" s="204"/>
      <c r="B1326" s="204"/>
      <c r="C1326" s="207"/>
      <c r="D1326" s="207"/>
      <c r="E1326" s="208"/>
      <c r="F1326" s="208"/>
      <c r="G1326" s="208"/>
      <c r="H1326" s="207"/>
      <c r="I1326" s="207"/>
      <c r="J1326" s="208"/>
      <c r="K1326" s="208"/>
      <c r="L1326" s="208"/>
      <c r="M1326" s="208"/>
      <c r="N1326" s="205"/>
      <c r="O1326" s="207"/>
      <c r="P1326" s="208"/>
      <c r="Q1326" s="209"/>
      <c r="R1326" s="210"/>
      <c r="S1326" s="550"/>
    </row>
    <row r="1327" spans="1:19" s="206" customFormat="1" ht="19.899999999999999" customHeight="1">
      <c r="A1327" s="204"/>
      <c r="B1327" s="204"/>
      <c r="C1327" s="207"/>
      <c r="D1327" s="207"/>
      <c r="E1327" s="208"/>
      <c r="F1327" s="208"/>
      <c r="G1327" s="208"/>
      <c r="H1327" s="207"/>
      <c r="I1327" s="207"/>
      <c r="J1327" s="208"/>
      <c r="K1327" s="208"/>
      <c r="L1327" s="208"/>
      <c r="M1327" s="208"/>
      <c r="N1327" s="205"/>
      <c r="O1327" s="207"/>
      <c r="P1327" s="208"/>
      <c r="Q1327" s="209"/>
      <c r="R1327" s="210"/>
      <c r="S1327" s="550"/>
    </row>
    <row r="1328" spans="1:19" s="206" customFormat="1" ht="19.899999999999999" customHeight="1">
      <c r="A1328" s="204"/>
      <c r="B1328" s="204"/>
      <c r="C1328" s="207"/>
      <c r="D1328" s="207"/>
      <c r="E1328" s="208"/>
      <c r="F1328" s="208"/>
      <c r="G1328" s="208"/>
      <c r="H1328" s="207"/>
      <c r="I1328" s="207"/>
      <c r="J1328" s="208"/>
      <c r="K1328" s="208"/>
      <c r="L1328" s="208"/>
      <c r="M1328" s="208"/>
      <c r="N1328" s="205"/>
      <c r="O1328" s="207"/>
      <c r="P1328" s="208"/>
      <c r="Q1328" s="209"/>
      <c r="R1328" s="210"/>
      <c r="S1328" s="550"/>
    </row>
    <row r="1329" spans="1:19" s="206" customFormat="1" ht="19.899999999999999" customHeight="1">
      <c r="A1329" s="204"/>
      <c r="B1329" s="204"/>
      <c r="C1329" s="207"/>
      <c r="D1329" s="207"/>
      <c r="E1329" s="208"/>
      <c r="F1329" s="208"/>
      <c r="G1329" s="208"/>
      <c r="H1329" s="207"/>
      <c r="I1329" s="207"/>
      <c r="J1329" s="208"/>
      <c r="K1329" s="208"/>
      <c r="L1329" s="208"/>
      <c r="M1329" s="208"/>
      <c r="N1329" s="205"/>
      <c r="O1329" s="207"/>
      <c r="P1329" s="208"/>
      <c r="Q1329" s="209"/>
      <c r="R1329" s="210"/>
      <c r="S1329" s="550"/>
    </row>
    <row r="1330" spans="1:19" s="206" customFormat="1" ht="19.899999999999999" customHeight="1">
      <c r="A1330" s="204"/>
      <c r="B1330" s="204"/>
      <c r="C1330" s="207"/>
      <c r="D1330" s="207"/>
      <c r="E1330" s="208"/>
      <c r="F1330" s="208"/>
      <c r="G1330" s="208"/>
      <c r="H1330" s="207"/>
      <c r="I1330" s="207"/>
      <c r="J1330" s="208"/>
      <c r="K1330" s="208"/>
      <c r="L1330" s="208"/>
      <c r="M1330" s="208"/>
      <c r="N1330" s="205"/>
      <c r="O1330" s="207"/>
      <c r="P1330" s="208"/>
      <c r="Q1330" s="209"/>
      <c r="R1330" s="210"/>
      <c r="S1330" s="550"/>
    </row>
    <row r="1331" spans="1:19" s="206" customFormat="1" ht="19.899999999999999" customHeight="1">
      <c r="A1331" s="204"/>
      <c r="B1331" s="204"/>
      <c r="C1331" s="207"/>
      <c r="D1331" s="207"/>
      <c r="E1331" s="208"/>
      <c r="F1331" s="208"/>
      <c r="G1331" s="208"/>
      <c r="H1331" s="207"/>
      <c r="I1331" s="207"/>
      <c r="J1331" s="208"/>
      <c r="K1331" s="208"/>
      <c r="L1331" s="208"/>
      <c r="M1331" s="208"/>
      <c r="N1331" s="205"/>
      <c r="O1331" s="207"/>
      <c r="P1331" s="208"/>
      <c r="Q1331" s="209"/>
      <c r="R1331" s="210"/>
      <c r="S1331" s="550"/>
    </row>
    <row r="1332" spans="1:19" s="206" customFormat="1" ht="19.899999999999999" customHeight="1">
      <c r="A1332" s="204"/>
      <c r="B1332" s="204"/>
      <c r="C1332" s="207"/>
      <c r="D1332" s="207"/>
      <c r="E1332" s="208"/>
      <c r="F1332" s="208"/>
      <c r="G1332" s="208"/>
      <c r="H1332" s="207"/>
      <c r="I1332" s="207"/>
      <c r="J1332" s="208"/>
      <c r="K1332" s="208"/>
      <c r="L1332" s="208"/>
      <c r="M1332" s="208"/>
      <c r="N1332" s="205"/>
      <c r="O1332" s="207"/>
      <c r="P1332" s="208"/>
      <c r="Q1332" s="209"/>
      <c r="R1332" s="210"/>
      <c r="S1332" s="550"/>
    </row>
    <row r="1333" spans="1:19" s="206" customFormat="1" ht="19.899999999999999" customHeight="1">
      <c r="A1333" s="204"/>
      <c r="B1333" s="204"/>
      <c r="C1333" s="207"/>
      <c r="D1333" s="207"/>
      <c r="E1333" s="208"/>
      <c r="F1333" s="208"/>
      <c r="G1333" s="208"/>
      <c r="H1333" s="207"/>
      <c r="I1333" s="207"/>
      <c r="J1333" s="208"/>
      <c r="K1333" s="208"/>
      <c r="L1333" s="208"/>
      <c r="M1333" s="208"/>
      <c r="N1333" s="205"/>
      <c r="O1333" s="207"/>
      <c r="P1333" s="208"/>
      <c r="Q1333" s="209"/>
      <c r="R1333" s="210"/>
      <c r="S1333" s="550"/>
    </row>
    <row r="1334" spans="1:19" s="206" customFormat="1" ht="19.899999999999999" customHeight="1">
      <c r="A1334" s="204"/>
      <c r="B1334" s="204"/>
      <c r="C1334" s="207"/>
      <c r="D1334" s="207"/>
      <c r="E1334" s="208"/>
      <c r="F1334" s="208"/>
      <c r="G1334" s="208"/>
      <c r="H1334" s="207"/>
      <c r="I1334" s="207"/>
      <c r="J1334" s="208"/>
      <c r="K1334" s="208"/>
      <c r="L1334" s="208"/>
      <c r="M1334" s="208"/>
      <c r="N1334" s="205"/>
      <c r="O1334" s="207"/>
      <c r="P1334" s="208"/>
      <c r="Q1334" s="209"/>
      <c r="R1334" s="210"/>
      <c r="S1334" s="550"/>
    </row>
    <row r="1335" spans="1:19" s="206" customFormat="1" ht="19.899999999999999" customHeight="1">
      <c r="A1335" s="204"/>
      <c r="B1335" s="204"/>
      <c r="C1335" s="207"/>
      <c r="D1335" s="207"/>
      <c r="E1335" s="208"/>
      <c r="F1335" s="208"/>
      <c r="G1335" s="208"/>
      <c r="H1335" s="207"/>
      <c r="I1335" s="207"/>
      <c r="J1335" s="208"/>
      <c r="K1335" s="208"/>
      <c r="L1335" s="208"/>
      <c r="M1335" s="208"/>
      <c r="N1335" s="205"/>
      <c r="O1335" s="207"/>
      <c r="P1335" s="208"/>
      <c r="Q1335" s="209"/>
      <c r="R1335" s="210"/>
      <c r="S1335" s="550"/>
    </row>
    <row r="1336" spans="1:19" s="206" customFormat="1" ht="19.899999999999999" customHeight="1">
      <c r="A1336" s="204"/>
      <c r="B1336" s="204"/>
      <c r="C1336" s="207"/>
      <c r="D1336" s="207"/>
      <c r="E1336" s="208"/>
      <c r="F1336" s="208"/>
      <c r="G1336" s="208"/>
      <c r="H1336" s="207"/>
      <c r="I1336" s="207"/>
      <c r="J1336" s="208"/>
      <c r="K1336" s="208"/>
      <c r="L1336" s="208"/>
      <c r="M1336" s="208"/>
      <c r="N1336" s="205"/>
      <c r="O1336" s="207"/>
      <c r="P1336" s="208"/>
      <c r="Q1336" s="209"/>
      <c r="R1336" s="210"/>
      <c r="S1336" s="550"/>
    </row>
    <row r="1337" spans="1:19" s="206" customFormat="1" ht="19.899999999999999" customHeight="1">
      <c r="A1337" s="204"/>
      <c r="B1337" s="204"/>
      <c r="C1337" s="207"/>
      <c r="D1337" s="207"/>
      <c r="E1337" s="208"/>
      <c r="F1337" s="208"/>
      <c r="G1337" s="208"/>
      <c r="H1337" s="207"/>
      <c r="I1337" s="207"/>
      <c r="J1337" s="208"/>
      <c r="K1337" s="208"/>
      <c r="L1337" s="208"/>
      <c r="M1337" s="208"/>
      <c r="N1337" s="205"/>
      <c r="O1337" s="207"/>
      <c r="P1337" s="208"/>
      <c r="Q1337" s="209"/>
      <c r="R1337" s="210"/>
      <c r="S1337" s="550"/>
    </row>
    <row r="1338" spans="1:19" s="206" customFormat="1" ht="19.899999999999999" customHeight="1">
      <c r="A1338" s="204"/>
      <c r="B1338" s="204"/>
      <c r="C1338" s="207"/>
      <c r="D1338" s="207"/>
      <c r="E1338" s="208"/>
      <c r="F1338" s="208"/>
      <c r="G1338" s="208"/>
      <c r="H1338" s="207"/>
      <c r="I1338" s="207"/>
      <c r="J1338" s="208"/>
      <c r="K1338" s="208"/>
      <c r="L1338" s="208"/>
      <c r="M1338" s="208"/>
      <c r="N1338" s="205"/>
      <c r="O1338" s="207"/>
      <c r="P1338" s="208"/>
      <c r="Q1338" s="209"/>
      <c r="R1338" s="210"/>
      <c r="S1338" s="550"/>
    </row>
    <row r="1339" spans="1:19" s="206" customFormat="1" ht="19.899999999999999" customHeight="1">
      <c r="A1339" s="204"/>
      <c r="B1339" s="204"/>
      <c r="C1339" s="207"/>
      <c r="D1339" s="207"/>
      <c r="E1339" s="208"/>
      <c r="F1339" s="208"/>
      <c r="G1339" s="208"/>
      <c r="H1339" s="207"/>
      <c r="I1339" s="207"/>
      <c r="J1339" s="208"/>
      <c r="K1339" s="208"/>
      <c r="L1339" s="208"/>
      <c r="M1339" s="208"/>
      <c r="N1339" s="205"/>
      <c r="O1339" s="207"/>
      <c r="P1339" s="208"/>
      <c r="Q1339" s="209"/>
      <c r="R1339" s="210"/>
      <c r="S1339" s="550"/>
    </row>
    <row r="1340" spans="1:19" s="206" customFormat="1" ht="19.899999999999999" customHeight="1">
      <c r="A1340" s="204"/>
      <c r="B1340" s="204"/>
      <c r="C1340" s="207"/>
      <c r="D1340" s="207"/>
      <c r="E1340" s="208"/>
      <c r="F1340" s="208"/>
      <c r="G1340" s="208"/>
      <c r="H1340" s="207"/>
      <c r="I1340" s="207"/>
      <c r="J1340" s="208"/>
      <c r="K1340" s="208"/>
      <c r="L1340" s="208"/>
      <c r="M1340" s="208"/>
      <c r="N1340" s="205"/>
      <c r="O1340" s="207"/>
      <c r="P1340" s="208"/>
      <c r="Q1340" s="209"/>
      <c r="R1340" s="210"/>
      <c r="S1340" s="550"/>
    </row>
    <row r="1341" spans="1:19" s="206" customFormat="1" ht="19.899999999999999" customHeight="1">
      <c r="A1341" s="204"/>
      <c r="B1341" s="204"/>
      <c r="C1341" s="207"/>
      <c r="D1341" s="207"/>
      <c r="E1341" s="208"/>
      <c r="F1341" s="208"/>
      <c r="G1341" s="208"/>
      <c r="H1341" s="207"/>
      <c r="I1341" s="207"/>
      <c r="J1341" s="208"/>
      <c r="K1341" s="208"/>
      <c r="L1341" s="208"/>
      <c r="M1341" s="208"/>
      <c r="N1341" s="205"/>
      <c r="O1341" s="207"/>
      <c r="P1341" s="208"/>
      <c r="Q1341" s="209"/>
      <c r="R1341" s="210"/>
      <c r="S1341" s="550"/>
    </row>
    <row r="1342" spans="1:19" s="206" customFormat="1" ht="19.899999999999999" customHeight="1">
      <c r="A1342" s="204"/>
      <c r="B1342" s="204"/>
      <c r="C1342" s="207"/>
      <c r="D1342" s="207"/>
      <c r="E1342" s="208"/>
      <c r="F1342" s="208"/>
      <c r="G1342" s="208"/>
      <c r="H1342" s="207"/>
      <c r="I1342" s="207"/>
      <c r="J1342" s="208"/>
      <c r="K1342" s="208"/>
      <c r="L1342" s="208"/>
      <c r="M1342" s="208"/>
      <c r="N1342" s="205"/>
      <c r="O1342" s="207"/>
      <c r="P1342" s="208"/>
      <c r="Q1342" s="209"/>
      <c r="R1342" s="210"/>
      <c r="S1342" s="550"/>
    </row>
    <row r="1343" spans="1:19" s="206" customFormat="1" ht="19.899999999999999" customHeight="1">
      <c r="A1343" s="204"/>
      <c r="B1343" s="204"/>
      <c r="C1343" s="207"/>
      <c r="D1343" s="207"/>
      <c r="E1343" s="208"/>
      <c r="F1343" s="208"/>
      <c r="G1343" s="208"/>
      <c r="H1343" s="207"/>
      <c r="I1343" s="207"/>
      <c r="J1343" s="208"/>
      <c r="K1343" s="208"/>
      <c r="L1343" s="208"/>
      <c r="M1343" s="208"/>
      <c r="N1343" s="205"/>
      <c r="O1343" s="207"/>
      <c r="P1343" s="208"/>
      <c r="Q1343" s="209"/>
      <c r="R1343" s="210"/>
      <c r="S1343" s="550"/>
    </row>
    <row r="1344" spans="1:19" s="206" customFormat="1" ht="19.899999999999999" customHeight="1">
      <c r="A1344" s="204"/>
      <c r="B1344" s="204"/>
      <c r="C1344" s="207"/>
      <c r="D1344" s="207"/>
      <c r="E1344" s="208"/>
      <c r="F1344" s="208"/>
      <c r="G1344" s="208"/>
      <c r="H1344" s="207"/>
      <c r="I1344" s="207"/>
      <c r="J1344" s="208"/>
      <c r="K1344" s="208"/>
      <c r="L1344" s="208"/>
      <c r="M1344" s="208"/>
      <c r="N1344" s="205"/>
      <c r="O1344" s="207"/>
      <c r="P1344" s="208"/>
      <c r="Q1344" s="209"/>
      <c r="R1344" s="210"/>
      <c r="S1344" s="550"/>
    </row>
    <row r="1345" spans="1:19" s="206" customFormat="1" ht="19.899999999999999" customHeight="1">
      <c r="A1345" s="204"/>
      <c r="B1345" s="204"/>
      <c r="C1345" s="207"/>
      <c r="D1345" s="207"/>
      <c r="E1345" s="208"/>
      <c r="F1345" s="208"/>
      <c r="G1345" s="208"/>
      <c r="H1345" s="207"/>
      <c r="I1345" s="207"/>
      <c r="J1345" s="208"/>
      <c r="K1345" s="208"/>
      <c r="L1345" s="208"/>
      <c r="M1345" s="208"/>
      <c r="N1345" s="205"/>
      <c r="O1345" s="207"/>
      <c r="P1345" s="208"/>
      <c r="Q1345" s="209"/>
      <c r="R1345" s="210"/>
      <c r="S1345" s="550"/>
    </row>
    <row r="1346" spans="1:19" s="206" customFormat="1" ht="19.899999999999999" customHeight="1">
      <c r="A1346" s="204"/>
      <c r="B1346" s="204"/>
      <c r="C1346" s="207"/>
      <c r="D1346" s="207"/>
      <c r="E1346" s="208"/>
      <c r="F1346" s="208"/>
      <c r="G1346" s="208"/>
      <c r="H1346" s="207"/>
      <c r="I1346" s="207"/>
      <c r="J1346" s="208"/>
      <c r="K1346" s="208"/>
      <c r="L1346" s="208"/>
      <c r="M1346" s="208"/>
      <c r="N1346" s="205"/>
      <c r="O1346" s="207"/>
      <c r="P1346" s="208"/>
      <c r="Q1346" s="209"/>
      <c r="R1346" s="210"/>
      <c r="S1346" s="550"/>
    </row>
    <row r="1347" spans="1:19" s="206" customFormat="1" ht="19.899999999999999" customHeight="1">
      <c r="A1347" s="204"/>
      <c r="B1347" s="204"/>
      <c r="C1347" s="207"/>
      <c r="D1347" s="207"/>
      <c r="E1347" s="208"/>
      <c r="F1347" s="208"/>
      <c r="G1347" s="208"/>
      <c r="H1347" s="207"/>
      <c r="I1347" s="207"/>
      <c r="J1347" s="208"/>
      <c r="K1347" s="208"/>
      <c r="L1347" s="208"/>
      <c r="M1347" s="208"/>
      <c r="N1347" s="205"/>
      <c r="O1347" s="207"/>
      <c r="P1347" s="208"/>
      <c r="Q1347" s="209"/>
      <c r="R1347" s="210"/>
      <c r="S1347" s="550"/>
    </row>
    <row r="1348" spans="1:19" s="206" customFormat="1" ht="19.899999999999999" customHeight="1">
      <c r="A1348" s="204"/>
      <c r="B1348" s="204"/>
      <c r="C1348" s="207"/>
      <c r="D1348" s="207"/>
      <c r="E1348" s="208"/>
      <c r="F1348" s="208"/>
      <c r="G1348" s="208"/>
      <c r="H1348" s="207"/>
      <c r="I1348" s="207"/>
      <c r="J1348" s="208"/>
      <c r="K1348" s="208"/>
      <c r="L1348" s="208"/>
      <c r="M1348" s="208"/>
      <c r="N1348" s="205"/>
      <c r="O1348" s="207"/>
      <c r="P1348" s="208"/>
      <c r="Q1348" s="209"/>
      <c r="R1348" s="210"/>
      <c r="S1348" s="550"/>
    </row>
    <row r="1349" spans="1:19" s="206" customFormat="1" ht="19.899999999999999" customHeight="1">
      <c r="A1349" s="204"/>
      <c r="B1349" s="204"/>
      <c r="C1349" s="207"/>
      <c r="D1349" s="207"/>
      <c r="E1349" s="208"/>
      <c r="F1349" s="208"/>
      <c r="G1349" s="208"/>
      <c r="H1349" s="207"/>
      <c r="I1349" s="207"/>
      <c r="J1349" s="208"/>
      <c r="K1349" s="208"/>
      <c r="L1349" s="208"/>
      <c r="M1349" s="208"/>
      <c r="N1349" s="205"/>
      <c r="O1349" s="207"/>
      <c r="P1349" s="208"/>
      <c r="Q1349" s="209"/>
      <c r="R1349" s="210"/>
      <c r="S1349" s="550"/>
    </row>
    <row r="1350" spans="1:19" s="206" customFormat="1" ht="19.899999999999999" customHeight="1">
      <c r="A1350" s="204"/>
      <c r="B1350" s="204"/>
      <c r="C1350" s="207"/>
      <c r="D1350" s="207"/>
      <c r="E1350" s="208"/>
      <c r="F1350" s="208"/>
      <c r="G1350" s="208"/>
      <c r="H1350" s="207"/>
      <c r="I1350" s="207"/>
      <c r="J1350" s="208"/>
      <c r="K1350" s="208"/>
      <c r="L1350" s="208"/>
      <c r="M1350" s="208"/>
      <c r="N1350" s="205"/>
      <c r="O1350" s="207"/>
      <c r="P1350" s="208"/>
      <c r="Q1350" s="209"/>
      <c r="R1350" s="210"/>
      <c r="S1350" s="550"/>
    </row>
    <row r="1351" spans="1:19" s="206" customFormat="1" ht="19.899999999999999" customHeight="1">
      <c r="A1351" s="204"/>
      <c r="B1351" s="204"/>
      <c r="C1351" s="207"/>
      <c r="D1351" s="207"/>
      <c r="E1351" s="208"/>
      <c r="F1351" s="208"/>
      <c r="G1351" s="208"/>
      <c r="H1351" s="207"/>
      <c r="I1351" s="207"/>
      <c r="J1351" s="208"/>
      <c r="K1351" s="208"/>
      <c r="L1351" s="208"/>
      <c r="M1351" s="208"/>
      <c r="N1351" s="205"/>
      <c r="O1351" s="207"/>
      <c r="P1351" s="208"/>
      <c r="Q1351" s="209"/>
      <c r="R1351" s="210"/>
      <c r="S1351" s="550"/>
    </row>
    <row r="1352" spans="1:19" s="206" customFormat="1" ht="19.899999999999999" customHeight="1">
      <c r="A1352" s="204"/>
      <c r="B1352" s="204"/>
      <c r="C1352" s="207"/>
      <c r="D1352" s="207"/>
      <c r="E1352" s="208"/>
      <c r="F1352" s="208"/>
      <c r="G1352" s="208"/>
      <c r="H1352" s="207"/>
      <c r="I1352" s="207"/>
      <c r="J1352" s="208"/>
      <c r="K1352" s="208"/>
      <c r="L1352" s="208"/>
      <c r="M1352" s="208"/>
      <c r="N1352" s="205"/>
      <c r="O1352" s="207"/>
      <c r="P1352" s="208"/>
      <c r="Q1352" s="209"/>
      <c r="R1352" s="210"/>
      <c r="S1352" s="550"/>
    </row>
    <row r="1353" spans="1:19" s="206" customFormat="1" ht="19.899999999999999" customHeight="1">
      <c r="A1353" s="204"/>
      <c r="B1353" s="204"/>
      <c r="C1353" s="207"/>
      <c r="D1353" s="207"/>
      <c r="E1353" s="208"/>
      <c r="F1353" s="208"/>
      <c r="G1353" s="208"/>
      <c r="H1353" s="207"/>
      <c r="I1353" s="207"/>
      <c r="J1353" s="208"/>
      <c r="K1353" s="208"/>
      <c r="L1353" s="208"/>
      <c r="M1353" s="208"/>
      <c r="N1353" s="205"/>
      <c r="O1353" s="207"/>
      <c r="P1353" s="208"/>
      <c r="Q1353" s="209"/>
      <c r="R1353" s="210"/>
      <c r="S1353" s="550"/>
    </row>
    <row r="1354" spans="1:19" s="206" customFormat="1" ht="19.899999999999999" customHeight="1">
      <c r="A1354" s="204"/>
      <c r="B1354" s="204"/>
      <c r="C1354" s="207"/>
      <c r="D1354" s="207"/>
      <c r="E1354" s="208"/>
      <c r="F1354" s="208"/>
      <c r="G1354" s="208"/>
      <c r="H1354" s="207"/>
      <c r="I1354" s="207"/>
      <c r="J1354" s="208"/>
      <c r="K1354" s="208"/>
      <c r="L1354" s="208"/>
      <c r="M1354" s="208"/>
      <c r="N1354" s="205"/>
      <c r="O1354" s="207"/>
      <c r="P1354" s="208"/>
      <c r="Q1354" s="209"/>
      <c r="R1354" s="210"/>
      <c r="S1354" s="550"/>
    </row>
    <row r="1355" spans="1:19" s="206" customFormat="1" ht="19.899999999999999" customHeight="1">
      <c r="A1355" s="204"/>
      <c r="B1355" s="204"/>
      <c r="C1355" s="207"/>
      <c r="D1355" s="207"/>
      <c r="E1355" s="208"/>
      <c r="F1355" s="208"/>
      <c r="G1355" s="208"/>
      <c r="H1355" s="207"/>
      <c r="I1355" s="207"/>
      <c r="J1355" s="208"/>
      <c r="K1355" s="208"/>
      <c r="L1355" s="208"/>
      <c r="M1355" s="208"/>
      <c r="N1355" s="205"/>
      <c r="O1355" s="207"/>
      <c r="P1355" s="208"/>
      <c r="Q1355" s="209"/>
      <c r="R1355" s="210"/>
      <c r="S1355" s="550"/>
    </row>
    <row r="1356" spans="1:19" s="206" customFormat="1" ht="19.899999999999999" customHeight="1">
      <c r="A1356" s="204"/>
      <c r="B1356" s="204"/>
      <c r="C1356" s="207"/>
      <c r="D1356" s="207"/>
      <c r="E1356" s="208"/>
      <c r="F1356" s="208"/>
      <c r="G1356" s="208"/>
      <c r="H1356" s="207"/>
      <c r="I1356" s="207"/>
      <c r="J1356" s="208"/>
      <c r="K1356" s="208"/>
      <c r="L1356" s="208"/>
      <c r="M1356" s="208"/>
      <c r="N1356" s="205"/>
      <c r="O1356" s="207"/>
      <c r="P1356" s="208"/>
      <c r="Q1356" s="209"/>
      <c r="R1356" s="210"/>
      <c r="S1356" s="550"/>
    </row>
    <row r="1357" spans="1:19" s="206" customFormat="1" ht="19.899999999999999" customHeight="1">
      <c r="A1357" s="204"/>
      <c r="B1357" s="204"/>
      <c r="C1357" s="207"/>
      <c r="D1357" s="207"/>
      <c r="E1357" s="208"/>
      <c r="F1357" s="208"/>
      <c r="G1357" s="208"/>
      <c r="H1357" s="207"/>
      <c r="I1357" s="207"/>
      <c r="J1357" s="208"/>
      <c r="K1357" s="208"/>
      <c r="L1357" s="208"/>
      <c r="M1357" s="208"/>
      <c r="N1357" s="205"/>
      <c r="O1357" s="207"/>
      <c r="P1357" s="208"/>
      <c r="Q1357" s="209"/>
      <c r="R1357" s="210"/>
      <c r="S1357" s="550"/>
    </row>
    <row r="1358" spans="1:19" s="206" customFormat="1" ht="19.899999999999999" customHeight="1">
      <c r="A1358" s="204"/>
      <c r="B1358" s="204"/>
      <c r="C1358" s="207"/>
      <c r="D1358" s="207"/>
      <c r="E1358" s="208"/>
      <c r="F1358" s="208"/>
      <c r="G1358" s="208"/>
      <c r="H1358" s="207"/>
      <c r="I1358" s="207"/>
      <c r="J1358" s="208"/>
      <c r="K1358" s="208"/>
      <c r="L1358" s="208"/>
      <c r="M1358" s="208"/>
      <c r="N1358" s="205"/>
      <c r="O1358" s="207"/>
      <c r="P1358" s="208"/>
      <c r="Q1358" s="209"/>
      <c r="R1358" s="210"/>
      <c r="S1358" s="550"/>
    </row>
    <row r="1359" spans="1:19" s="206" customFormat="1" ht="19.899999999999999" customHeight="1">
      <c r="A1359" s="204"/>
      <c r="B1359" s="204"/>
      <c r="C1359" s="207"/>
      <c r="D1359" s="207"/>
      <c r="E1359" s="208"/>
      <c r="F1359" s="208"/>
      <c r="G1359" s="208"/>
      <c r="H1359" s="207"/>
      <c r="I1359" s="207"/>
      <c r="J1359" s="208"/>
      <c r="K1359" s="208"/>
      <c r="L1359" s="208"/>
      <c r="M1359" s="208"/>
      <c r="N1359" s="205"/>
      <c r="O1359" s="207"/>
      <c r="P1359" s="208"/>
      <c r="Q1359" s="209"/>
      <c r="R1359" s="210"/>
      <c r="S1359" s="550"/>
    </row>
    <row r="1360" spans="1:19" s="206" customFormat="1" ht="19.899999999999999" customHeight="1">
      <c r="A1360" s="204"/>
      <c r="B1360" s="204"/>
      <c r="C1360" s="207"/>
      <c r="D1360" s="207"/>
      <c r="E1360" s="208"/>
      <c r="F1360" s="208"/>
      <c r="G1360" s="208"/>
      <c r="H1360" s="207"/>
      <c r="I1360" s="207"/>
      <c r="J1360" s="208"/>
      <c r="K1360" s="208"/>
      <c r="L1360" s="208"/>
      <c r="M1360" s="208"/>
      <c r="N1360" s="205"/>
      <c r="O1360" s="207"/>
      <c r="P1360" s="208"/>
      <c r="Q1360" s="209"/>
      <c r="R1360" s="210"/>
      <c r="S1360" s="550"/>
    </row>
    <row r="1361" spans="1:19" s="206" customFormat="1" ht="19.899999999999999" customHeight="1">
      <c r="A1361" s="204"/>
      <c r="B1361" s="204"/>
      <c r="C1361" s="207"/>
      <c r="D1361" s="207"/>
      <c r="E1361" s="208"/>
      <c r="F1361" s="208"/>
      <c r="G1361" s="208"/>
      <c r="H1361" s="207"/>
      <c r="I1361" s="207"/>
      <c r="J1361" s="208"/>
      <c r="K1361" s="208"/>
      <c r="L1361" s="208"/>
      <c r="M1361" s="208"/>
      <c r="N1361" s="205"/>
      <c r="O1361" s="207"/>
      <c r="P1361" s="208"/>
      <c r="Q1361" s="209"/>
      <c r="R1361" s="210"/>
      <c r="S1361" s="550"/>
    </row>
    <row r="1362" spans="1:19" s="206" customFormat="1" ht="19.899999999999999" customHeight="1">
      <c r="A1362" s="204"/>
      <c r="B1362" s="204"/>
      <c r="C1362" s="207"/>
      <c r="D1362" s="207"/>
      <c r="E1362" s="208"/>
      <c r="F1362" s="208"/>
      <c r="G1362" s="208"/>
      <c r="H1362" s="207"/>
      <c r="I1362" s="207"/>
      <c r="J1362" s="208"/>
      <c r="K1362" s="208"/>
      <c r="L1362" s="208"/>
      <c r="M1362" s="208"/>
      <c r="N1362" s="205"/>
      <c r="O1362" s="207"/>
      <c r="P1362" s="208"/>
      <c r="Q1362" s="209"/>
      <c r="R1362" s="210"/>
      <c r="S1362" s="550"/>
    </row>
    <row r="1363" spans="1:19" s="206" customFormat="1" ht="19.899999999999999" customHeight="1">
      <c r="A1363" s="204"/>
      <c r="B1363" s="204"/>
      <c r="C1363" s="207"/>
      <c r="D1363" s="207"/>
      <c r="E1363" s="208"/>
      <c r="F1363" s="208"/>
      <c r="G1363" s="208"/>
      <c r="H1363" s="207"/>
      <c r="I1363" s="207"/>
      <c r="J1363" s="208"/>
      <c r="K1363" s="208"/>
      <c r="L1363" s="208"/>
      <c r="M1363" s="208"/>
      <c r="N1363" s="205"/>
      <c r="O1363" s="207"/>
      <c r="P1363" s="208"/>
      <c r="Q1363" s="209"/>
      <c r="R1363" s="210"/>
      <c r="S1363" s="550"/>
    </row>
    <row r="1364" spans="1:19" s="206" customFormat="1" ht="19.899999999999999" customHeight="1">
      <c r="A1364" s="204"/>
      <c r="B1364" s="204"/>
      <c r="C1364" s="207"/>
      <c r="D1364" s="207"/>
      <c r="E1364" s="208"/>
      <c r="F1364" s="208"/>
      <c r="G1364" s="208"/>
      <c r="H1364" s="207"/>
      <c r="I1364" s="207"/>
      <c r="J1364" s="208"/>
      <c r="K1364" s="208"/>
      <c r="L1364" s="208"/>
      <c r="M1364" s="208"/>
      <c r="N1364" s="205"/>
      <c r="O1364" s="207"/>
      <c r="P1364" s="208"/>
      <c r="Q1364" s="209"/>
      <c r="R1364" s="210"/>
      <c r="S1364" s="550"/>
    </row>
    <row r="1365" spans="1:19" s="206" customFormat="1" ht="19.899999999999999" customHeight="1">
      <c r="A1365" s="204"/>
      <c r="B1365" s="204"/>
      <c r="C1365" s="207"/>
      <c r="D1365" s="207"/>
      <c r="E1365" s="208"/>
      <c r="F1365" s="208"/>
      <c r="G1365" s="208"/>
      <c r="H1365" s="207"/>
      <c r="I1365" s="207"/>
      <c r="J1365" s="208"/>
      <c r="K1365" s="208"/>
      <c r="L1365" s="208"/>
      <c r="M1365" s="208"/>
      <c r="N1365" s="205"/>
      <c r="O1365" s="207"/>
      <c r="P1365" s="208"/>
      <c r="Q1365" s="209"/>
      <c r="R1365" s="210"/>
      <c r="S1365" s="550"/>
    </row>
    <row r="1366" spans="1:19" s="206" customFormat="1" ht="19.899999999999999" customHeight="1">
      <c r="A1366" s="204"/>
      <c r="B1366" s="204"/>
      <c r="C1366" s="207"/>
      <c r="D1366" s="207"/>
      <c r="E1366" s="208"/>
      <c r="F1366" s="208"/>
      <c r="G1366" s="208"/>
      <c r="H1366" s="207"/>
      <c r="I1366" s="207"/>
      <c r="J1366" s="208"/>
      <c r="K1366" s="208"/>
      <c r="L1366" s="208"/>
      <c r="M1366" s="208"/>
      <c r="N1366" s="205"/>
      <c r="O1366" s="207"/>
      <c r="P1366" s="208"/>
      <c r="Q1366" s="209"/>
      <c r="R1366" s="210"/>
      <c r="S1366" s="550"/>
    </row>
    <row r="1367" spans="1:19" s="206" customFormat="1" ht="19.899999999999999" customHeight="1">
      <c r="A1367" s="204"/>
      <c r="B1367" s="204"/>
      <c r="C1367" s="207"/>
      <c r="D1367" s="207"/>
      <c r="E1367" s="208"/>
      <c r="F1367" s="208"/>
      <c r="G1367" s="208"/>
      <c r="H1367" s="207"/>
      <c r="I1367" s="207"/>
      <c r="J1367" s="208"/>
      <c r="K1367" s="208"/>
      <c r="L1367" s="208"/>
      <c r="M1367" s="208"/>
      <c r="N1367" s="205"/>
      <c r="O1367" s="207"/>
      <c r="P1367" s="208"/>
      <c r="Q1367" s="209"/>
      <c r="R1367" s="210"/>
      <c r="S1367" s="550"/>
    </row>
    <row r="1368" spans="1:19" s="206" customFormat="1" ht="19.899999999999999" customHeight="1">
      <c r="A1368" s="204"/>
      <c r="B1368" s="204"/>
      <c r="C1368" s="207"/>
      <c r="D1368" s="207"/>
      <c r="E1368" s="208"/>
      <c r="F1368" s="208"/>
      <c r="G1368" s="208"/>
      <c r="H1368" s="207"/>
      <c r="I1368" s="207"/>
      <c r="J1368" s="208"/>
      <c r="K1368" s="208"/>
      <c r="L1368" s="208"/>
      <c r="M1368" s="208"/>
      <c r="N1368" s="205"/>
      <c r="O1368" s="207"/>
      <c r="P1368" s="208"/>
      <c r="Q1368" s="209"/>
      <c r="R1368" s="210"/>
      <c r="S1368" s="550"/>
    </row>
    <row r="1369" spans="1:19" s="206" customFormat="1" ht="19.899999999999999" customHeight="1">
      <c r="A1369" s="204"/>
      <c r="B1369" s="204"/>
      <c r="C1369" s="207"/>
      <c r="D1369" s="207"/>
      <c r="E1369" s="208"/>
      <c r="F1369" s="208"/>
      <c r="G1369" s="208"/>
      <c r="H1369" s="207"/>
      <c r="I1369" s="207"/>
      <c r="J1369" s="208"/>
      <c r="K1369" s="208"/>
      <c r="L1369" s="208"/>
      <c r="M1369" s="208"/>
      <c r="N1369" s="205"/>
      <c r="O1369" s="207"/>
      <c r="P1369" s="208"/>
      <c r="Q1369" s="209"/>
      <c r="R1369" s="210"/>
      <c r="S1369" s="550"/>
    </row>
    <row r="1370" spans="1:19" s="206" customFormat="1" ht="19.899999999999999" customHeight="1">
      <c r="A1370" s="204"/>
      <c r="B1370" s="204"/>
      <c r="C1370" s="207"/>
      <c r="D1370" s="207"/>
      <c r="E1370" s="208"/>
      <c r="F1370" s="208"/>
      <c r="G1370" s="208"/>
      <c r="H1370" s="207"/>
      <c r="I1370" s="207"/>
      <c r="J1370" s="208"/>
      <c r="K1370" s="208"/>
      <c r="L1370" s="208"/>
      <c r="M1370" s="208"/>
      <c r="N1370" s="205"/>
      <c r="O1370" s="207"/>
      <c r="P1370" s="208"/>
      <c r="Q1370" s="209"/>
      <c r="R1370" s="210"/>
      <c r="S1370" s="550"/>
    </row>
    <row r="1371" spans="1:19" s="206" customFormat="1" ht="19.899999999999999" customHeight="1">
      <c r="A1371" s="204"/>
      <c r="B1371" s="204"/>
      <c r="C1371" s="207"/>
      <c r="D1371" s="207"/>
      <c r="E1371" s="208"/>
      <c r="F1371" s="208"/>
      <c r="G1371" s="208"/>
      <c r="H1371" s="207"/>
      <c r="I1371" s="207"/>
      <c r="J1371" s="208"/>
      <c r="K1371" s="208"/>
      <c r="L1371" s="208"/>
      <c r="M1371" s="208"/>
      <c r="N1371" s="205"/>
      <c r="O1371" s="207"/>
      <c r="P1371" s="208"/>
      <c r="Q1371" s="209"/>
      <c r="R1371" s="210"/>
      <c r="S1371" s="550"/>
    </row>
    <row r="1372" spans="1:19" s="206" customFormat="1" ht="19.899999999999999" customHeight="1">
      <c r="A1372" s="204"/>
      <c r="B1372" s="204"/>
      <c r="C1372" s="207"/>
      <c r="D1372" s="207"/>
      <c r="E1372" s="208"/>
      <c r="F1372" s="208"/>
      <c r="G1372" s="208"/>
      <c r="H1372" s="207"/>
      <c r="I1372" s="207"/>
      <c r="J1372" s="208"/>
      <c r="K1372" s="208"/>
      <c r="L1372" s="208"/>
      <c r="M1372" s="208"/>
      <c r="N1372" s="205"/>
      <c r="O1372" s="207"/>
      <c r="P1372" s="208"/>
      <c r="Q1372" s="209"/>
      <c r="R1372" s="210"/>
      <c r="S1372" s="550"/>
    </row>
    <row r="1373" spans="1:19" s="206" customFormat="1" ht="19.899999999999999" customHeight="1">
      <c r="A1373" s="204"/>
      <c r="B1373" s="204"/>
      <c r="C1373" s="207"/>
      <c r="D1373" s="207"/>
      <c r="E1373" s="208"/>
      <c r="F1373" s="208"/>
      <c r="G1373" s="208"/>
      <c r="H1373" s="207"/>
      <c r="I1373" s="207"/>
      <c r="J1373" s="208"/>
      <c r="K1373" s="208"/>
      <c r="L1373" s="208"/>
      <c r="M1373" s="208"/>
      <c r="N1373" s="205"/>
      <c r="O1373" s="207"/>
      <c r="P1373" s="208"/>
      <c r="Q1373" s="209"/>
      <c r="R1373" s="210"/>
      <c r="S1373" s="550"/>
    </row>
    <row r="1374" spans="1:19" s="206" customFormat="1" ht="19.899999999999999" customHeight="1">
      <c r="A1374" s="204"/>
      <c r="B1374" s="204"/>
      <c r="C1374" s="207"/>
      <c r="D1374" s="207"/>
      <c r="E1374" s="208"/>
      <c r="F1374" s="208"/>
      <c r="G1374" s="208"/>
      <c r="H1374" s="207"/>
      <c r="I1374" s="207"/>
      <c r="J1374" s="208"/>
      <c r="K1374" s="208"/>
      <c r="L1374" s="208"/>
      <c r="M1374" s="208"/>
      <c r="N1374" s="205"/>
      <c r="O1374" s="207"/>
      <c r="P1374" s="208"/>
      <c r="Q1374" s="209"/>
      <c r="R1374" s="210"/>
      <c r="S1374" s="550"/>
    </row>
    <row r="1375" spans="1:19" s="206" customFormat="1" ht="19.899999999999999" customHeight="1">
      <c r="A1375" s="204"/>
      <c r="B1375" s="204"/>
      <c r="C1375" s="207"/>
      <c r="D1375" s="207"/>
      <c r="E1375" s="208"/>
      <c r="F1375" s="208"/>
      <c r="G1375" s="208"/>
      <c r="H1375" s="207"/>
      <c r="I1375" s="207"/>
      <c r="J1375" s="208"/>
      <c r="K1375" s="208"/>
      <c r="L1375" s="208"/>
      <c r="M1375" s="208"/>
      <c r="N1375" s="205"/>
      <c r="O1375" s="207"/>
      <c r="P1375" s="208"/>
      <c r="Q1375" s="209"/>
      <c r="R1375" s="210"/>
      <c r="S1375" s="550"/>
    </row>
    <row r="1376" spans="1:19" s="206" customFormat="1" ht="19.899999999999999" customHeight="1">
      <c r="A1376" s="204"/>
      <c r="B1376" s="204"/>
      <c r="C1376" s="207"/>
      <c r="D1376" s="207"/>
      <c r="E1376" s="208"/>
      <c r="F1376" s="208"/>
      <c r="G1376" s="208"/>
      <c r="H1376" s="207"/>
      <c r="I1376" s="207"/>
      <c r="J1376" s="208"/>
      <c r="K1376" s="208"/>
      <c r="L1376" s="208"/>
      <c r="M1376" s="208"/>
      <c r="N1376" s="205"/>
      <c r="O1376" s="207"/>
      <c r="P1376" s="208"/>
      <c r="Q1376" s="209"/>
      <c r="R1376" s="210"/>
      <c r="S1376" s="550"/>
    </row>
    <row r="1377" spans="1:19" s="206" customFormat="1" ht="19.899999999999999" customHeight="1">
      <c r="A1377" s="204"/>
      <c r="B1377" s="204"/>
      <c r="C1377" s="207"/>
      <c r="D1377" s="207"/>
      <c r="E1377" s="208"/>
      <c r="F1377" s="208"/>
      <c r="G1377" s="208"/>
      <c r="H1377" s="207"/>
      <c r="I1377" s="207"/>
      <c r="J1377" s="208"/>
      <c r="K1377" s="208"/>
      <c r="L1377" s="208"/>
      <c r="M1377" s="208"/>
      <c r="N1377" s="205"/>
      <c r="O1377" s="207"/>
      <c r="P1377" s="208"/>
      <c r="Q1377" s="209"/>
      <c r="R1377" s="210"/>
      <c r="S1377" s="550"/>
    </row>
    <row r="1378" spans="1:19" s="206" customFormat="1" ht="19.899999999999999" customHeight="1">
      <c r="A1378" s="204"/>
      <c r="B1378" s="204"/>
      <c r="C1378" s="207"/>
      <c r="D1378" s="207"/>
      <c r="E1378" s="208"/>
      <c r="F1378" s="208"/>
      <c r="G1378" s="208"/>
      <c r="H1378" s="207"/>
      <c r="I1378" s="207"/>
      <c r="J1378" s="208"/>
      <c r="K1378" s="208"/>
      <c r="L1378" s="208"/>
      <c r="M1378" s="208"/>
      <c r="N1378" s="205"/>
      <c r="O1378" s="207"/>
      <c r="P1378" s="208"/>
      <c r="Q1378" s="209"/>
      <c r="R1378" s="210"/>
      <c r="S1378" s="550"/>
    </row>
    <row r="1379" spans="1:19" s="206" customFormat="1" ht="19.899999999999999" customHeight="1">
      <c r="A1379" s="204"/>
      <c r="B1379" s="204"/>
      <c r="C1379" s="207"/>
      <c r="D1379" s="207"/>
      <c r="E1379" s="208"/>
      <c r="F1379" s="208"/>
      <c r="G1379" s="208"/>
      <c r="H1379" s="207"/>
      <c r="I1379" s="207"/>
      <c r="J1379" s="208"/>
      <c r="K1379" s="208"/>
      <c r="L1379" s="208"/>
      <c r="M1379" s="208"/>
      <c r="N1379" s="205"/>
      <c r="O1379" s="207"/>
      <c r="P1379" s="208"/>
      <c r="Q1379" s="209"/>
      <c r="R1379" s="210"/>
      <c r="S1379" s="550"/>
    </row>
    <row r="1380" spans="1:19" s="206" customFormat="1" ht="19.899999999999999" customHeight="1">
      <c r="A1380" s="204"/>
      <c r="B1380" s="204"/>
      <c r="C1380" s="207"/>
      <c r="D1380" s="207"/>
      <c r="E1380" s="208"/>
      <c r="F1380" s="208"/>
      <c r="G1380" s="208"/>
      <c r="H1380" s="207"/>
      <c r="I1380" s="207"/>
      <c r="J1380" s="208"/>
      <c r="K1380" s="208"/>
      <c r="L1380" s="208"/>
      <c r="M1380" s="208"/>
      <c r="N1380" s="205"/>
      <c r="O1380" s="207"/>
      <c r="P1380" s="208"/>
      <c r="Q1380" s="209"/>
      <c r="R1380" s="210"/>
      <c r="S1380" s="550"/>
    </row>
    <row r="1381" spans="1:19" s="206" customFormat="1" ht="19.899999999999999" customHeight="1">
      <c r="A1381" s="204"/>
      <c r="B1381" s="204"/>
      <c r="C1381" s="207"/>
      <c r="D1381" s="207"/>
      <c r="E1381" s="208"/>
      <c r="F1381" s="208"/>
      <c r="G1381" s="208"/>
      <c r="H1381" s="207"/>
      <c r="I1381" s="207"/>
      <c r="J1381" s="208"/>
      <c r="K1381" s="208"/>
      <c r="L1381" s="208"/>
      <c r="M1381" s="208"/>
      <c r="N1381" s="205"/>
      <c r="O1381" s="207"/>
      <c r="P1381" s="208"/>
      <c r="Q1381" s="209"/>
      <c r="R1381" s="210"/>
      <c r="S1381" s="550"/>
    </row>
    <row r="1382" spans="1:19" s="206" customFormat="1" ht="19.899999999999999" customHeight="1">
      <c r="A1382" s="204"/>
      <c r="B1382" s="204"/>
      <c r="C1382" s="207"/>
      <c r="D1382" s="207"/>
      <c r="E1382" s="208"/>
      <c r="F1382" s="208"/>
      <c r="G1382" s="208"/>
      <c r="H1382" s="207"/>
      <c r="I1382" s="207"/>
      <c r="J1382" s="208"/>
      <c r="K1382" s="208"/>
      <c r="L1382" s="208"/>
      <c r="M1382" s="208"/>
      <c r="N1382" s="205"/>
      <c r="O1382" s="207"/>
      <c r="P1382" s="208"/>
      <c r="Q1382" s="209"/>
      <c r="R1382" s="210"/>
      <c r="S1382" s="550"/>
    </row>
    <row r="1383" spans="1:19" s="206" customFormat="1" ht="19.899999999999999" customHeight="1">
      <c r="A1383" s="204"/>
      <c r="B1383" s="204"/>
      <c r="C1383" s="207"/>
      <c r="D1383" s="207"/>
      <c r="E1383" s="208"/>
      <c r="F1383" s="208"/>
      <c r="G1383" s="208"/>
      <c r="H1383" s="207"/>
      <c r="I1383" s="207"/>
      <c r="J1383" s="208"/>
      <c r="K1383" s="208"/>
      <c r="L1383" s="208"/>
      <c r="M1383" s="208"/>
      <c r="N1383" s="205"/>
      <c r="O1383" s="207"/>
      <c r="P1383" s="208"/>
      <c r="Q1383" s="209"/>
      <c r="R1383" s="210"/>
      <c r="S1383" s="550"/>
    </row>
    <row r="1384" spans="1:19" s="206" customFormat="1" ht="19.899999999999999" customHeight="1">
      <c r="A1384" s="204"/>
      <c r="B1384" s="204"/>
      <c r="C1384" s="207"/>
      <c r="D1384" s="207"/>
      <c r="E1384" s="208"/>
      <c r="F1384" s="208"/>
      <c r="G1384" s="208"/>
      <c r="H1384" s="207"/>
      <c r="I1384" s="207"/>
      <c r="J1384" s="208"/>
      <c r="K1384" s="208"/>
      <c r="L1384" s="208"/>
      <c r="M1384" s="208"/>
      <c r="N1384" s="205"/>
      <c r="O1384" s="207"/>
      <c r="P1384" s="208"/>
      <c r="Q1384" s="209"/>
      <c r="R1384" s="210"/>
      <c r="S1384" s="550"/>
    </row>
    <row r="1385" spans="1:19" s="206" customFormat="1" ht="19.899999999999999" customHeight="1">
      <c r="A1385" s="204"/>
      <c r="B1385" s="204"/>
      <c r="C1385" s="207"/>
      <c r="D1385" s="207"/>
      <c r="E1385" s="208"/>
      <c r="F1385" s="208"/>
      <c r="G1385" s="208"/>
      <c r="H1385" s="207"/>
      <c r="I1385" s="207"/>
      <c r="J1385" s="208"/>
      <c r="K1385" s="208"/>
      <c r="L1385" s="208"/>
      <c r="M1385" s="208"/>
      <c r="N1385" s="205"/>
      <c r="O1385" s="207"/>
      <c r="P1385" s="208"/>
      <c r="Q1385" s="209"/>
      <c r="R1385" s="210"/>
      <c r="S1385" s="550"/>
    </row>
    <row r="1386" spans="1:19" s="206" customFormat="1" ht="19.899999999999999" customHeight="1">
      <c r="A1386" s="204"/>
      <c r="B1386" s="204"/>
      <c r="C1386" s="207"/>
      <c r="D1386" s="207"/>
      <c r="E1386" s="208"/>
      <c r="F1386" s="208"/>
      <c r="G1386" s="208"/>
      <c r="H1386" s="207"/>
      <c r="I1386" s="207"/>
      <c r="J1386" s="208"/>
      <c r="K1386" s="208"/>
      <c r="L1386" s="208"/>
      <c r="M1386" s="208"/>
      <c r="N1386" s="205"/>
      <c r="O1386" s="207"/>
      <c r="P1386" s="208"/>
      <c r="Q1386" s="209"/>
      <c r="R1386" s="210"/>
      <c r="S1386" s="550"/>
    </row>
    <row r="1387" spans="1:19" s="206" customFormat="1" ht="19.899999999999999" customHeight="1">
      <c r="A1387" s="204"/>
      <c r="B1387" s="204"/>
      <c r="C1387" s="207"/>
      <c r="D1387" s="207"/>
      <c r="E1387" s="208"/>
      <c r="F1387" s="208"/>
      <c r="G1387" s="208"/>
      <c r="H1387" s="207"/>
      <c r="I1387" s="207"/>
      <c r="J1387" s="208"/>
      <c r="K1387" s="208"/>
      <c r="L1387" s="208"/>
      <c r="M1387" s="208"/>
      <c r="N1387" s="205"/>
      <c r="O1387" s="207"/>
      <c r="P1387" s="208"/>
      <c r="Q1387" s="209"/>
      <c r="R1387" s="210"/>
      <c r="S1387" s="550"/>
    </row>
    <row r="1388" spans="1:19" s="206" customFormat="1" ht="19.899999999999999" customHeight="1">
      <c r="A1388" s="204"/>
      <c r="B1388" s="204"/>
      <c r="C1388" s="207"/>
      <c r="D1388" s="207"/>
      <c r="E1388" s="208"/>
      <c r="F1388" s="208"/>
      <c r="G1388" s="208"/>
      <c r="H1388" s="207"/>
      <c r="I1388" s="207"/>
      <c r="J1388" s="208"/>
      <c r="K1388" s="208"/>
      <c r="L1388" s="208"/>
      <c r="M1388" s="208"/>
      <c r="N1388" s="205"/>
      <c r="O1388" s="207"/>
      <c r="P1388" s="208"/>
      <c r="Q1388" s="209"/>
      <c r="R1388" s="210"/>
      <c r="S1388" s="550"/>
    </row>
    <row r="1389" spans="1:19" s="206" customFormat="1" ht="19.899999999999999" customHeight="1">
      <c r="A1389" s="204"/>
      <c r="B1389" s="204"/>
      <c r="C1389" s="207"/>
      <c r="D1389" s="207"/>
      <c r="E1389" s="208"/>
      <c r="F1389" s="208"/>
      <c r="G1389" s="208"/>
      <c r="H1389" s="207"/>
      <c r="I1389" s="207"/>
      <c r="J1389" s="208"/>
      <c r="K1389" s="208"/>
      <c r="L1389" s="208"/>
      <c r="M1389" s="208"/>
      <c r="N1389" s="205"/>
      <c r="O1389" s="207"/>
      <c r="P1389" s="208"/>
      <c r="Q1389" s="209"/>
      <c r="R1389" s="210"/>
      <c r="S1389" s="550"/>
    </row>
    <row r="1390" spans="1:19" s="206" customFormat="1" ht="19.899999999999999" customHeight="1">
      <c r="A1390" s="204"/>
      <c r="B1390" s="204"/>
      <c r="C1390" s="207"/>
      <c r="D1390" s="207"/>
      <c r="E1390" s="208"/>
      <c r="F1390" s="208"/>
      <c r="G1390" s="208"/>
      <c r="H1390" s="207"/>
      <c r="I1390" s="207"/>
      <c r="J1390" s="208"/>
      <c r="K1390" s="208"/>
      <c r="L1390" s="208"/>
      <c r="M1390" s="208"/>
      <c r="N1390" s="205"/>
      <c r="O1390" s="207"/>
      <c r="P1390" s="208"/>
      <c r="Q1390" s="209"/>
      <c r="R1390" s="210"/>
      <c r="S1390" s="550"/>
    </row>
    <row r="1391" spans="1:19" s="206" customFormat="1" ht="19.899999999999999" customHeight="1">
      <c r="A1391" s="204"/>
      <c r="B1391" s="204"/>
      <c r="C1391" s="207"/>
      <c r="D1391" s="207"/>
      <c r="E1391" s="208"/>
      <c r="F1391" s="208"/>
      <c r="G1391" s="208"/>
      <c r="H1391" s="207"/>
      <c r="I1391" s="207"/>
      <c r="J1391" s="208"/>
      <c r="K1391" s="208"/>
      <c r="L1391" s="208"/>
      <c r="M1391" s="208"/>
      <c r="N1391" s="205"/>
      <c r="O1391" s="207"/>
      <c r="P1391" s="208"/>
      <c r="Q1391" s="209"/>
      <c r="R1391" s="210"/>
      <c r="S1391" s="550"/>
    </row>
    <row r="1392" spans="1:19" s="206" customFormat="1" ht="19.899999999999999" customHeight="1">
      <c r="A1392" s="204"/>
      <c r="B1392" s="204"/>
      <c r="C1392" s="207"/>
      <c r="D1392" s="207"/>
      <c r="E1392" s="208"/>
      <c r="F1392" s="208"/>
      <c r="G1392" s="208"/>
      <c r="H1392" s="207"/>
      <c r="I1392" s="207"/>
      <c r="J1392" s="208"/>
      <c r="K1392" s="208"/>
      <c r="L1392" s="208"/>
      <c r="M1392" s="208"/>
      <c r="N1392" s="205"/>
      <c r="O1392" s="207"/>
      <c r="P1392" s="208"/>
      <c r="Q1392" s="209"/>
      <c r="R1392" s="210"/>
      <c r="S1392" s="550"/>
    </row>
    <row r="1393" spans="1:19" s="206" customFormat="1" ht="19.899999999999999" customHeight="1">
      <c r="A1393" s="204"/>
      <c r="B1393" s="204"/>
      <c r="C1393" s="207"/>
      <c r="D1393" s="207"/>
      <c r="E1393" s="208"/>
      <c r="F1393" s="208"/>
      <c r="G1393" s="208"/>
      <c r="H1393" s="207"/>
      <c r="I1393" s="207"/>
      <c r="J1393" s="208"/>
      <c r="K1393" s="208"/>
      <c r="L1393" s="208"/>
      <c r="M1393" s="208"/>
      <c r="N1393" s="205"/>
      <c r="O1393" s="207"/>
      <c r="P1393" s="208"/>
      <c r="Q1393" s="209"/>
      <c r="R1393" s="210"/>
      <c r="S1393" s="550"/>
    </row>
    <row r="1394" spans="1:19" s="206" customFormat="1" ht="19.899999999999999" customHeight="1">
      <c r="A1394" s="204"/>
      <c r="B1394" s="204"/>
      <c r="C1394" s="207"/>
      <c r="D1394" s="207"/>
      <c r="E1394" s="208"/>
      <c r="F1394" s="208"/>
      <c r="G1394" s="208"/>
      <c r="H1394" s="207"/>
      <c r="I1394" s="207"/>
      <c r="J1394" s="208"/>
      <c r="K1394" s="208"/>
      <c r="L1394" s="208"/>
      <c r="M1394" s="208"/>
      <c r="N1394" s="205"/>
      <c r="O1394" s="207"/>
      <c r="P1394" s="208"/>
      <c r="Q1394" s="209"/>
      <c r="R1394" s="210"/>
      <c r="S1394" s="550"/>
    </row>
    <row r="1395" spans="1:19" s="206" customFormat="1" ht="19.899999999999999" customHeight="1">
      <c r="A1395" s="204"/>
      <c r="B1395" s="204"/>
      <c r="C1395" s="207"/>
      <c r="D1395" s="207"/>
      <c r="E1395" s="208"/>
      <c r="F1395" s="208"/>
      <c r="G1395" s="208"/>
      <c r="H1395" s="207"/>
      <c r="I1395" s="207"/>
      <c r="J1395" s="208"/>
      <c r="K1395" s="208"/>
      <c r="L1395" s="208"/>
      <c r="M1395" s="208"/>
      <c r="N1395" s="205"/>
      <c r="O1395" s="207"/>
      <c r="P1395" s="208"/>
      <c r="Q1395" s="209"/>
      <c r="R1395" s="210"/>
      <c r="S1395" s="550"/>
    </row>
    <row r="1396" spans="1:19" s="206" customFormat="1" ht="19.899999999999999" customHeight="1">
      <c r="A1396" s="204"/>
      <c r="B1396" s="204"/>
      <c r="C1396" s="207"/>
      <c r="D1396" s="207"/>
      <c r="E1396" s="208"/>
      <c r="F1396" s="208"/>
      <c r="G1396" s="208"/>
      <c r="H1396" s="207"/>
      <c r="I1396" s="207"/>
      <c r="J1396" s="208"/>
      <c r="K1396" s="208"/>
      <c r="L1396" s="208"/>
      <c r="M1396" s="208"/>
      <c r="N1396" s="205"/>
      <c r="O1396" s="207"/>
      <c r="P1396" s="208"/>
      <c r="Q1396" s="209"/>
      <c r="R1396" s="210"/>
      <c r="S1396" s="550"/>
    </row>
    <row r="1397" spans="1:19" s="206" customFormat="1" ht="19.899999999999999" customHeight="1">
      <c r="A1397" s="204"/>
      <c r="B1397" s="204"/>
      <c r="C1397" s="207"/>
      <c r="D1397" s="207"/>
      <c r="E1397" s="208"/>
      <c r="F1397" s="208"/>
      <c r="G1397" s="208"/>
      <c r="H1397" s="207"/>
      <c r="I1397" s="207"/>
      <c r="J1397" s="208"/>
      <c r="K1397" s="208"/>
      <c r="L1397" s="208"/>
      <c r="M1397" s="208"/>
      <c r="N1397" s="205"/>
      <c r="O1397" s="207"/>
      <c r="P1397" s="208"/>
      <c r="Q1397" s="209"/>
      <c r="R1397" s="210"/>
      <c r="S1397" s="550"/>
    </row>
    <row r="1398" spans="1:19" s="206" customFormat="1" ht="19.899999999999999" customHeight="1">
      <c r="A1398" s="204"/>
      <c r="B1398" s="204"/>
      <c r="C1398" s="207"/>
      <c r="D1398" s="207"/>
      <c r="E1398" s="208"/>
      <c r="F1398" s="208"/>
      <c r="G1398" s="208"/>
      <c r="H1398" s="207"/>
      <c r="I1398" s="207"/>
      <c r="J1398" s="208"/>
      <c r="K1398" s="208"/>
      <c r="L1398" s="208"/>
      <c r="M1398" s="208"/>
      <c r="N1398" s="205"/>
      <c r="O1398" s="207"/>
      <c r="P1398" s="208"/>
      <c r="Q1398" s="209"/>
      <c r="R1398" s="210"/>
      <c r="S1398" s="550"/>
    </row>
    <row r="1399" spans="1:19" s="206" customFormat="1" ht="19.899999999999999" customHeight="1">
      <c r="A1399" s="204"/>
      <c r="B1399" s="204"/>
      <c r="C1399" s="207"/>
      <c r="D1399" s="207"/>
      <c r="E1399" s="208"/>
      <c r="F1399" s="208"/>
      <c r="G1399" s="208"/>
      <c r="H1399" s="207"/>
      <c r="I1399" s="207"/>
      <c r="J1399" s="208"/>
      <c r="K1399" s="208"/>
      <c r="L1399" s="208"/>
      <c r="M1399" s="208"/>
      <c r="N1399" s="205"/>
      <c r="O1399" s="207"/>
      <c r="P1399" s="208"/>
      <c r="Q1399" s="209"/>
      <c r="R1399" s="210"/>
      <c r="S1399" s="550"/>
    </row>
    <row r="1400" spans="1:19" s="206" customFormat="1" ht="19.899999999999999" customHeight="1">
      <c r="A1400" s="204"/>
      <c r="B1400" s="204"/>
      <c r="C1400" s="207"/>
      <c r="D1400" s="207"/>
      <c r="E1400" s="208"/>
      <c r="F1400" s="208"/>
      <c r="G1400" s="208"/>
      <c r="H1400" s="207"/>
      <c r="I1400" s="207"/>
      <c r="J1400" s="208"/>
      <c r="K1400" s="208"/>
      <c r="L1400" s="208"/>
      <c r="M1400" s="208"/>
      <c r="N1400" s="205"/>
      <c r="O1400" s="207"/>
      <c r="P1400" s="208"/>
      <c r="Q1400" s="209"/>
      <c r="R1400" s="210"/>
      <c r="S1400" s="550"/>
    </row>
    <row r="1401" spans="1:19" s="206" customFormat="1" ht="19.899999999999999" customHeight="1">
      <c r="A1401" s="204"/>
      <c r="B1401" s="204"/>
      <c r="C1401" s="207"/>
      <c r="D1401" s="207"/>
      <c r="E1401" s="208"/>
      <c r="F1401" s="208"/>
      <c r="G1401" s="208"/>
      <c r="H1401" s="207"/>
      <c r="I1401" s="207"/>
      <c r="J1401" s="208"/>
      <c r="K1401" s="208"/>
      <c r="L1401" s="208"/>
      <c r="M1401" s="208"/>
      <c r="N1401" s="205"/>
      <c r="O1401" s="207"/>
      <c r="P1401" s="208"/>
      <c r="Q1401" s="209"/>
      <c r="R1401" s="210"/>
      <c r="S1401" s="550"/>
    </row>
    <row r="1402" spans="1:19" s="206" customFormat="1" ht="19.899999999999999" customHeight="1">
      <c r="A1402" s="204"/>
      <c r="B1402" s="204"/>
      <c r="C1402" s="207"/>
      <c r="D1402" s="207"/>
      <c r="E1402" s="208"/>
      <c r="F1402" s="208"/>
      <c r="G1402" s="208"/>
      <c r="H1402" s="207"/>
      <c r="I1402" s="207"/>
      <c r="J1402" s="208"/>
      <c r="K1402" s="208"/>
      <c r="L1402" s="208"/>
      <c r="M1402" s="208"/>
      <c r="N1402" s="205"/>
      <c r="O1402" s="207"/>
      <c r="P1402" s="208"/>
      <c r="Q1402" s="209"/>
      <c r="R1402" s="210"/>
      <c r="S1402" s="550"/>
    </row>
    <row r="1403" spans="1:19" s="206" customFormat="1" ht="19.899999999999999" customHeight="1">
      <c r="A1403" s="204"/>
      <c r="B1403" s="204"/>
      <c r="C1403" s="207"/>
      <c r="D1403" s="207"/>
      <c r="E1403" s="208"/>
      <c r="F1403" s="208"/>
      <c r="G1403" s="208"/>
      <c r="H1403" s="207"/>
      <c r="I1403" s="207"/>
      <c r="J1403" s="208"/>
      <c r="K1403" s="208"/>
      <c r="L1403" s="208"/>
      <c r="M1403" s="208"/>
      <c r="N1403" s="205"/>
      <c r="O1403" s="207"/>
      <c r="P1403" s="208"/>
      <c r="Q1403" s="209"/>
      <c r="R1403" s="210"/>
      <c r="S1403" s="550"/>
    </row>
    <row r="1404" spans="1:19" s="206" customFormat="1" ht="19.899999999999999" customHeight="1">
      <c r="A1404" s="204"/>
      <c r="B1404" s="204"/>
      <c r="C1404" s="207"/>
      <c r="D1404" s="207"/>
      <c r="E1404" s="208"/>
      <c r="F1404" s="208"/>
      <c r="G1404" s="208"/>
      <c r="H1404" s="207"/>
      <c r="I1404" s="207"/>
      <c r="J1404" s="208"/>
      <c r="K1404" s="208"/>
      <c r="L1404" s="208"/>
      <c r="M1404" s="208"/>
      <c r="N1404" s="205"/>
      <c r="O1404" s="207"/>
      <c r="P1404" s="208"/>
      <c r="Q1404" s="209"/>
      <c r="R1404" s="210"/>
      <c r="S1404" s="550"/>
    </row>
    <row r="1405" spans="1:19" s="206" customFormat="1" ht="19.899999999999999" customHeight="1">
      <c r="A1405" s="204"/>
      <c r="B1405" s="204"/>
      <c r="C1405" s="207"/>
      <c r="D1405" s="207"/>
      <c r="E1405" s="208"/>
      <c r="F1405" s="208"/>
      <c r="G1405" s="208"/>
      <c r="H1405" s="207"/>
      <c r="I1405" s="207"/>
      <c r="J1405" s="208"/>
      <c r="K1405" s="208"/>
      <c r="L1405" s="208"/>
      <c r="M1405" s="208"/>
      <c r="N1405" s="205"/>
      <c r="O1405" s="207"/>
      <c r="P1405" s="208"/>
      <c r="Q1405" s="209"/>
      <c r="R1405" s="210"/>
      <c r="S1405" s="550"/>
    </row>
    <row r="1406" spans="1:19" s="206" customFormat="1" ht="19.899999999999999" customHeight="1">
      <c r="A1406" s="204"/>
      <c r="B1406" s="204"/>
      <c r="C1406" s="207"/>
      <c r="D1406" s="207"/>
      <c r="E1406" s="208"/>
      <c r="F1406" s="208"/>
      <c r="G1406" s="208"/>
      <c r="H1406" s="207"/>
      <c r="I1406" s="207"/>
      <c r="J1406" s="208"/>
      <c r="K1406" s="208"/>
      <c r="L1406" s="208"/>
      <c r="M1406" s="208"/>
      <c r="N1406" s="205"/>
      <c r="O1406" s="207"/>
      <c r="P1406" s="208"/>
      <c r="Q1406" s="209"/>
      <c r="R1406" s="210"/>
      <c r="S1406" s="550"/>
    </row>
    <row r="1407" spans="1:19" s="206" customFormat="1" ht="19.899999999999999" customHeight="1">
      <c r="A1407" s="204"/>
      <c r="B1407" s="204"/>
      <c r="C1407" s="207"/>
      <c r="D1407" s="207"/>
      <c r="E1407" s="208"/>
      <c r="F1407" s="208"/>
      <c r="G1407" s="208"/>
      <c r="H1407" s="207"/>
      <c r="I1407" s="207"/>
      <c r="J1407" s="208"/>
      <c r="K1407" s="208"/>
      <c r="L1407" s="208"/>
      <c r="M1407" s="208"/>
      <c r="N1407" s="205"/>
      <c r="O1407" s="207"/>
      <c r="P1407" s="208"/>
      <c r="Q1407" s="209"/>
      <c r="R1407" s="210"/>
      <c r="S1407" s="550"/>
    </row>
    <row r="1408" spans="1:19" s="206" customFormat="1" ht="19.899999999999999" customHeight="1">
      <c r="A1408" s="204"/>
      <c r="B1408" s="204"/>
      <c r="C1408" s="207"/>
      <c r="D1408" s="207"/>
      <c r="E1408" s="208"/>
      <c r="F1408" s="208"/>
      <c r="G1408" s="208"/>
      <c r="H1408" s="207"/>
      <c r="I1408" s="207"/>
      <c r="J1408" s="208"/>
      <c r="K1408" s="208"/>
      <c r="L1408" s="208"/>
      <c r="M1408" s="208"/>
      <c r="N1408" s="205"/>
      <c r="O1408" s="207"/>
      <c r="P1408" s="208"/>
      <c r="Q1408" s="209"/>
      <c r="R1408" s="210"/>
      <c r="S1408" s="550"/>
    </row>
    <row r="1409" spans="1:19" s="206" customFormat="1" ht="19.899999999999999" customHeight="1">
      <c r="A1409" s="204"/>
      <c r="B1409" s="204"/>
      <c r="C1409" s="207"/>
      <c r="D1409" s="207"/>
      <c r="E1409" s="208"/>
      <c r="F1409" s="208"/>
      <c r="G1409" s="208"/>
      <c r="H1409" s="207"/>
      <c r="I1409" s="207"/>
      <c r="J1409" s="208"/>
      <c r="K1409" s="208"/>
      <c r="L1409" s="208"/>
      <c r="M1409" s="208"/>
      <c r="N1409" s="205"/>
      <c r="O1409" s="207"/>
      <c r="P1409" s="208"/>
      <c r="Q1409" s="209"/>
      <c r="R1409" s="210"/>
      <c r="S1409" s="550"/>
    </row>
    <row r="1410" spans="1:19" s="206" customFormat="1" ht="19.899999999999999" customHeight="1">
      <c r="A1410" s="204"/>
      <c r="B1410" s="204"/>
      <c r="C1410" s="207"/>
      <c r="D1410" s="207"/>
      <c r="E1410" s="208"/>
      <c r="F1410" s="208"/>
      <c r="G1410" s="208"/>
      <c r="H1410" s="207"/>
      <c r="I1410" s="207"/>
      <c r="J1410" s="208"/>
      <c r="K1410" s="208"/>
      <c r="L1410" s="208"/>
      <c r="M1410" s="208"/>
      <c r="N1410" s="205"/>
      <c r="O1410" s="207"/>
      <c r="P1410" s="208"/>
      <c r="Q1410" s="209"/>
      <c r="R1410" s="210"/>
      <c r="S1410" s="550"/>
    </row>
    <row r="1411" spans="1:19" s="206" customFormat="1" ht="19.899999999999999" customHeight="1">
      <c r="A1411" s="204"/>
      <c r="B1411" s="204"/>
      <c r="C1411" s="207"/>
      <c r="D1411" s="207"/>
      <c r="E1411" s="208"/>
      <c r="F1411" s="208"/>
      <c r="G1411" s="208"/>
      <c r="H1411" s="207"/>
      <c r="I1411" s="207"/>
      <c r="J1411" s="208"/>
      <c r="K1411" s="208"/>
      <c r="L1411" s="208"/>
      <c r="M1411" s="208"/>
      <c r="N1411" s="205"/>
      <c r="O1411" s="207"/>
      <c r="P1411" s="208"/>
      <c r="Q1411" s="209"/>
      <c r="R1411" s="210"/>
      <c r="S1411" s="550"/>
    </row>
    <row r="1412" spans="1:19" s="206" customFormat="1" ht="19.899999999999999" customHeight="1">
      <c r="A1412" s="204"/>
      <c r="B1412" s="204"/>
      <c r="C1412" s="207"/>
      <c r="D1412" s="207"/>
      <c r="E1412" s="208"/>
      <c r="F1412" s="208"/>
      <c r="G1412" s="208"/>
      <c r="H1412" s="207"/>
      <c r="I1412" s="207"/>
      <c r="J1412" s="208"/>
      <c r="K1412" s="208"/>
      <c r="L1412" s="208"/>
      <c r="M1412" s="208"/>
      <c r="N1412" s="205"/>
      <c r="O1412" s="207"/>
      <c r="P1412" s="208"/>
      <c r="Q1412" s="209"/>
      <c r="R1412" s="210"/>
      <c r="S1412" s="550"/>
    </row>
    <row r="1413" spans="1:19" s="206" customFormat="1" ht="19.899999999999999" customHeight="1">
      <c r="A1413" s="204"/>
      <c r="B1413" s="204"/>
      <c r="C1413" s="207"/>
      <c r="D1413" s="207"/>
      <c r="E1413" s="208"/>
      <c r="F1413" s="208"/>
      <c r="G1413" s="208"/>
      <c r="H1413" s="207"/>
      <c r="I1413" s="207"/>
      <c r="J1413" s="208"/>
      <c r="K1413" s="208"/>
      <c r="L1413" s="208"/>
      <c r="M1413" s="208"/>
      <c r="N1413" s="205"/>
      <c r="O1413" s="207"/>
      <c r="P1413" s="208"/>
      <c r="Q1413" s="209"/>
      <c r="R1413" s="210"/>
      <c r="S1413" s="550"/>
    </row>
    <row r="1414" spans="1:19" s="206" customFormat="1" ht="19.899999999999999" customHeight="1">
      <c r="A1414" s="204"/>
      <c r="B1414" s="204"/>
      <c r="C1414" s="207"/>
      <c r="D1414" s="207"/>
      <c r="E1414" s="208"/>
      <c r="F1414" s="208"/>
      <c r="G1414" s="208"/>
      <c r="H1414" s="207"/>
      <c r="I1414" s="207"/>
      <c r="J1414" s="208"/>
      <c r="K1414" s="208"/>
      <c r="L1414" s="208"/>
      <c r="M1414" s="208"/>
      <c r="N1414" s="205"/>
      <c r="O1414" s="207"/>
      <c r="P1414" s="208"/>
      <c r="Q1414" s="209"/>
      <c r="R1414" s="210"/>
      <c r="S1414" s="550"/>
    </row>
    <row r="1415" spans="1:19" s="206" customFormat="1" ht="19.899999999999999" customHeight="1">
      <c r="A1415" s="204"/>
      <c r="B1415" s="204"/>
      <c r="C1415" s="207"/>
      <c r="D1415" s="207"/>
      <c r="E1415" s="208"/>
      <c r="F1415" s="208"/>
      <c r="G1415" s="208"/>
      <c r="H1415" s="207"/>
      <c r="I1415" s="207"/>
      <c r="J1415" s="208"/>
      <c r="K1415" s="208"/>
      <c r="L1415" s="208"/>
      <c r="M1415" s="208"/>
      <c r="N1415" s="205"/>
      <c r="O1415" s="207"/>
      <c r="P1415" s="208"/>
      <c r="Q1415" s="209"/>
      <c r="R1415" s="210"/>
      <c r="S1415" s="550"/>
    </row>
    <row r="1416" spans="1:19" s="206" customFormat="1" ht="19.899999999999999" customHeight="1">
      <c r="A1416" s="204"/>
      <c r="B1416" s="204"/>
      <c r="C1416" s="207"/>
      <c r="D1416" s="207"/>
      <c r="E1416" s="208"/>
      <c r="F1416" s="208"/>
      <c r="G1416" s="208"/>
      <c r="H1416" s="207"/>
      <c r="I1416" s="207"/>
      <c r="J1416" s="208"/>
      <c r="K1416" s="208"/>
      <c r="L1416" s="208"/>
      <c r="M1416" s="208"/>
      <c r="N1416" s="205"/>
      <c r="O1416" s="207"/>
      <c r="P1416" s="208"/>
      <c r="Q1416" s="209"/>
      <c r="R1416" s="210"/>
      <c r="S1416" s="550"/>
    </row>
    <row r="1417" spans="1:19" s="206" customFormat="1" ht="19.899999999999999" customHeight="1">
      <c r="A1417" s="204"/>
      <c r="B1417" s="204"/>
      <c r="C1417" s="207"/>
      <c r="D1417" s="207"/>
      <c r="E1417" s="208"/>
      <c r="F1417" s="208"/>
      <c r="G1417" s="208"/>
      <c r="H1417" s="207"/>
      <c r="I1417" s="207"/>
      <c r="J1417" s="208"/>
      <c r="K1417" s="208"/>
      <c r="L1417" s="208"/>
      <c r="M1417" s="208"/>
      <c r="N1417" s="205"/>
      <c r="O1417" s="207"/>
      <c r="P1417" s="208"/>
      <c r="Q1417" s="209"/>
      <c r="R1417" s="210"/>
      <c r="S1417" s="550"/>
    </row>
    <row r="1418" spans="1:19" s="206" customFormat="1" ht="19.899999999999999" customHeight="1">
      <c r="A1418" s="204"/>
      <c r="B1418" s="204"/>
      <c r="C1418" s="207"/>
      <c r="D1418" s="207"/>
      <c r="E1418" s="208"/>
      <c r="F1418" s="208"/>
      <c r="G1418" s="208"/>
      <c r="H1418" s="207"/>
      <c r="I1418" s="207"/>
      <c r="J1418" s="208"/>
      <c r="K1418" s="208"/>
      <c r="L1418" s="208"/>
      <c r="M1418" s="208"/>
      <c r="N1418" s="205"/>
      <c r="O1418" s="207"/>
      <c r="P1418" s="208"/>
      <c r="Q1418" s="209"/>
      <c r="R1418" s="210"/>
      <c r="S1418" s="550"/>
    </row>
    <row r="1419" spans="1:19" s="206" customFormat="1" ht="19.899999999999999" customHeight="1">
      <c r="A1419" s="204"/>
      <c r="B1419" s="204"/>
      <c r="C1419" s="207"/>
      <c r="D1419" s="207"/>
      <c r="E1419" s="208"/>
      <c r="F1419" s="208"/>
      <c r="G1419" s="208"/>
      <c r="H1419" s="207"/>
      <c r="I1419" s="207"/>
      <c r="J1419" s="208"/>
      <c r="K1419" s="208"/>
      <c r="L1419" s="208"/>
      <c r="M1419" s="208"/>
      <c r="N1419" s="205"/>
      <c r="O1419" s="207"/>
      <c r="P1419" s="208"/>
      <c r="Q1419" s="209"/>
      <c r="R1419" s="210"/>
      <c r="S1419" s="550"/>
    </row>
    <row r="1420" spans="1:19" s="206" customFormat="1" ht="19.899999999999999" customHeight="1">
      <c r="A1420" s="204"/>
      <c r="B1420" s="204"/>
      <c r="C1420" s="207"/>
      <c r="D1420" s="207"/>
      <c r="E1420" s="208"/>
      <c r="F1420" s="208"/>
      <c r="G1420" s="208"/>
      <c r="H1420" s="207"/>
      <c r="I1420" s="207"/>
      <c r="J1420" s="208"/>
      <c r="K1420" s="208"/>
      <c r="L1420" s="208"/>
      <c r="M1420" s="208"/>
      <c r="N1420" s="205"/>
      <c r="O1420" s="207"/>
      <c r="P1420" s="208"/>
      <c r="Q1420" s="209"/>
      <c r="R1420" s="210"/>
      <c r="S1420" s="550"/>
    </row>
    <row r="1421" spans="1:19" s="206" customFormat="1" ht="19.899999999999999" customHeight="1">
      <c r="A1421" s="204"/>
      <c r="B1421" s="204"/>
      <c r="C1421" s="207"/>
      <c r="D1421" s="207"/>
      <c r="E1421" s="208"/>
      <c r="F1421" s="208"/>
      <c r="G1421" s="208"/>
      <c r="H1421" s="207"/>
      <c r="I1421" s="207"/>
      <c r="J1421" s="208"/>
      <c r="K1421" s="208"/>
      <c r="L1421" s="208"/>
      <c r="M1421" s="208"/>
      <c r="N1421" s="205"/>
      <c r="O1421" s="207"/>
      <c r="P1421" s="208"/>
      <c r="Q1421" s="209"/>
      <c r="R1421" s="210"/>
      <c r="S1421" s="550"/>
    </row>
    <row r="1422" spans="1:19" s="206" customFormat="1" ht="19.899999999999999" customHeight="1">
      <c r="A1422" s="204"/>
      <c r="B1422" s="204"/>
      <c r="C1422" s="207"/>
      <c r="D1422" s="207"/>
      <c r="E1422" s="208"/>
      <c r="F1422" s="208"/>
      <c r="G1422" s="208"/>
      <c r="H1422" s="207"/>
      <c r="I1422" s="207"/>
      <c r="J1422" s="208"/>
      <c r="K1422" s="208"/>
      <c r="L1422" s="208"/>
      <c r="M1422" s="208"/>
      <c r="N1422" s="205"/>
      <c r="O1422" s="207"/>
      <c r="P1422" s="208"/>
      <c r="Q1422" s="209"/>
      <c r="R1422" s="210"/>
      <c r="S1422" s="550"/>
    </row>
    <row r="1423" spans="1:19" s="206" customFormat="1" ht="19.899999999999999" customHeight="1">
      <c r="A1423" s="204"/>
      <c r="B1423" s="204"/>
      <c r="C1423" s="207"/>
      <c r="D1423" s="207"/>
      <c r="E1423" s="208"/>
      <c r="F1423" s="208"/>
      <c r="G1423" s="208"/>
      <c r="H1423" s="207"/>
      <c r="I1423" s="207"/>
      <c r="J1423" s="208"/>
      <c r="K1423" s="208"/>
      <c r="L1423" s="208"/>
      <c r="M1423" s="208"/>
      <c r="N1423" s="205"/>
      <c r="O1423" s="207"/>
      <c r="P1423" s="208"/>
      <c r="Q1423" s="209"/>
      <c r="R1423" s="210"/>
      <c r="S1423" s="550"/>
    </row>
    <row r="1424" spans="1:19" s="206" customFormat="1" ht="19.899999999999999" customHeight="1">
      <c r="A1424" s="204"/>
      <c r="B1424" s="204"/>
      <c r="C1424" s="207"/>
      <c r="D1424" s="207"/>
      <c r="E1424" s="208"/>
      <c r="F1424" s="208"/>
      <c r="G1424" s="208"/>
      <c r="H1424" s="207"/>
      <c r="I1424" s="207"/>
      <c r="J1424" s="208"/>
      <c r="K1424" s="208"/>
      <c r="L1424" s="208"/>
      <c r="M1424" s="208"/>
      <c r="N1424" s="205"/>
      <c r="O1424" s="207"/>
      <c r="P1424" s="208"/>
      <c r="Q1424" s="209"/>
      <c r="R1424" s="210"/>
      <c r="S1424" s="550"/>
    </row>
    <row r="1425" spans="1:19" s="206" customFormat="1" ht="19.899999999999999" customHeight="1">
      <c r="A1425" s="204"/>
      <c r="B1425" s="204"/>
      <c r="C1425" s="207"/>
      <c r="D1425" s="207"/>
      <c r="E1425" s="208"/>
      <c r="F1425" s="208"/>
      <c r="G1425" s="208"/>
      <c r="H1425" s="207"/>
      <c r="I1425" s="207"/>
      <c r="J1425" s="208"/>
      <c r="K1425" s="208"/>
      <c r="L1425" s="208"/>
      <c r="M1425" s="208"/>
      <c r="N1425" s="205"/>
      <c r="O1425" s="207"/>
      <c r="P1425" s="208"/>
      <c r="Q1425" s="209"/>
      <c r="R1425" s="210"/>
      <c r="S1425" s="550"/>
    </row>
    <row r="1426" spans="1:19" s="206" customFormat="1" ht="19.899999999999999" customHeight="1">
      <c r="A1426" s="204"/>
      <c r="B1426" s="204"/>
      <c r="C1426" s="207"/>
      <c r="D1426" s="207"/>
      <c r="E1426" s="208"/>
      <c r="F1426" s="208"/>
      <c r="G1426" s="208"/>
      <c r="H1426" s="207"/>
      <c r="I1426" s="207"/>
      <c r="J1426" s="208"/>
      <c r="K1426" s="208"/>
      <c r="L1426" s="208"/>
      <c r="M1426" s="208"/>
      <c r="N1426" s="205"/>
      <c r="O1426" s="207"/>
      <c r="P1426" s="208"/>
      <c r="Q1426" s="209"/>
      <c r="R1426" s="210"/>
      <c r="S1426" s="550"/>
    </row>
    <row r="1427" spans="1:19" s="206" customFormat="1" ht="19.899999999999999" customHeight="1">
      <c r="A1427" s="204"/>
      <c r="B1427" s="204"/>
      <c r="C1427" s="207"/>
      <c r="D1427" s="207"/>
      <c r="E1427" s="208"/>
      <c r="F1427" s="208"/>
      <c r="G1427" s="208"/>
      <c r="H1427" s="207"/>
      <c r="I1427" s="207"/>
      <c r="J1427" s="208"/>
      <c r="K1427" s="208"/>
      <c r="L1427" s="208"/>
      <c r="M1427" s="208"/>
      <c r="N1427" s="205"/>
      <c r="O1427" s="207"/>
      <c r="P1427" s="208"/>
      <c r="Q1427" s="209"/>
      <c r="R1427" s="210"/>
      <c r="S1427" s="550"/>
    </row>
    <row r="1428" spans="1:19" s="206" customFormat="1" ht="19.899999999999999" customHeight="1">
      <c r="A1428" s="204"/>
      <c r="B1428" s="204"/>
      <c r="C1428" s="207"/>
      <c r="D1428" s="207"/>
      <c r="E1428" s="208"/>
      <c r="F1428" s="208"/>
      <c r="G1428" s="208"/>
      <c r="H1428" s="207"/>
      <c r="I1428" s="207"/>
      <c r="J1428" s="208"/>
      <c r="K1428" s="208"/>
      <c r="L1428" s="208"/>
      <c r="M1428" s="208"/>
      <c r="N1428" s="205"/>
      <c r="O1428" s="207"/>
      <c r="P1428" s="208"/>
      <c r="Q1428" s="209"/>
      <c r="R1428" s="210"/>
      <c r="S1428" s="550"/>
    </row>
    <row r="1429" spans="1:19" s="206" customFormat="1" ht="19.899999999999999" customHeight="1">
      <c r="A1429" s="204"/>
      <c r="B1429" s="204"/>
      <c r="C1429" s="207"/>
      <c r="D1429" s="207"/>
      <c r="E1429" s="208"/>
      <c r="F1429" s="208"/>
      <c r="G1429" s="208"/>
      <c r="H1429" s="207"/>
      <c r="I1429" s="207"/>
      <c r="J1429" s="208"/>
      <c r="K1429" s="208"/>
      <c r="L1429" s="208"/>
      <c r="M1429" s="208"/>
      <c r="N1429" s="205"/>
      <c r="O1429" s="207"/>
      <c r="P1429" s="208"/>
      <c r="Q1429" s="209"/>
      <c r="R1429" s="210"/>
      <c r="S1429" s="550"/>
    </row>
    <row r="1430" spans="1:19" s="206" customFormat="1" ht="19.899999999999999" customHeight="1">
      <c r="A1430" s="204"/>
      <c r="B1430" s="204"/>
      <c r="C1430" s="207"/>
      <c r="D1430" s="207"/>
      <c r="E1430" s="208"/>
      <c r="F1430" s="208"/>
      <c r="G1430" s="208"/>
      <c r="H1430" s="207"/>
      <c r="I1430" s="207"/>
      <c r="J1430" s="208"/>
      <c r="K1430" s="208"/>
      <c r="L1430" s="208"/>
      <c r="M1430" s="208"/>
      <c r="N1430" s="205"/>
      <c r="O1430" s="207"/>
      <c r="P1430" s="208"/>
      <c r="Q1430" s="209"/>
      <c r="R1430" s="210"/>
      <c r="S1430" s="550"/>
    </row>
    <row r="1431" spans="1:19" s="206" customFormat="1" ht="19.899999999999999" customHeight="1">
      <c r="A1431" s="204"/>
      <c r="B1431" s="204"/>
      <c r="C1431" s="207"/>
      <c r="D1431" s="207"/>
      <c r="E1431" s="208"/>
      <c r="F1431" s="208"/>
      <c r="G1431" s="208"/>
      <c r="H1431" s="207"/>
      <c r="I1431" s="207"/>
      <c r="J1431" s="208"/>
      <c r="K1431" s="208"/>
      <c r="L1431" s="208"/>
      <c r="M1431" s="208"/>
      <c r="N1431" s="205"/>
      <c r="O1431" s="207"/>
      <c r="P1431" s="208"/>
      <c r="Q1431" s="209"/>
      <c r="R1431" s="210"/>
      <c r="S1431" s="550"/>
    </row>
    <row r="1432" spans="1:19" s="206" customFormat="1" ht="19.899999999999999" customHeight="1">
      <c r="A1432" s="204"/>
      <c r="B1432" s="204"/>
      <c r="C1432" s="207"/>
      <c r="D1432" s="207"/>
      <c r="E1432" s="208"/>
      <c r="F1432" s="208"/>
      <c r="G1432" s="208"/>
      <c r="H1432" s="207"/>
      <c r="I1432" s="207"/>
      <c r="J1432" s="208"/>
      <c r="K1432" s="208"/>
      <c r="L1432" s="208"/>
      <c r="M1432" s="208"/>
      <c r="N1432" s="205"/>
      <c r="O1432" s="207"/>
      <c r="P1432" s="208"/>
      <c r="Q1432" s="209"/>
      <c r="R1432" s="210"/>
      <c r="S1432" s="550"/>
    </row>
    <row r="1433" spans="1:19" s="206" customFormat="1" ht="19.899999999999999" customHeight="1">
      <c r="A1433" s="204"/>
      <c r="B1433" s="204"/>
      <c r="C1433" s="207"/>
      <c r="D1433" s="207"/>
      <c r="E1433" s="208"/>
      <c r="F1433" s="208"/>
      <c r="G1433" s="208"/>
      <c r="H1433" s="207"/>
      <c r="I1433" s="207"/>
      <c r="J1433" s="208"/>
      <c r="K1433" s="208"/>
      <c r="L1433" s="208"/>
      <c r="M1433" s="208"/>
      <c r="N1433" s="205"/>
      <c r="O1433" s="207"/>
      <c r="P1433" s="208"/>
      <c r="Q1433" s="209"/>
      <c r="R1433" s="210"/>
      <c r="S1433" s="550"/>
    </row>
    <row r="1434" spans="1:19" s="206" customFormat="1" ht="19.899999999999999" customHeight="1">
      <c r="A1434" s="204"/>
      <c r="B1434" s="204"/>
      <c r="C1434" s="207"/>
      <c r="D1434" s="207"/>
      <c r="E1434" s="208"/>
      <c r="F1434" s="208"/>
      <c r="G1434" s="208"/>
      <c r="H1434" s="207"/>
      <c r="I1434" s="207"/>
      <c r="J1434" s="208"/>
      <c r="K1434" s="208"/>
      <c r="L1434" s="208"/>
      <c r="M1434" s="208"/>
      <c r="N1434" s="205"/>
      <c r="O1434" s="207"/>
      <c r="P1434" s="208"/>
      <c r="Q1434" s="209"/>
      <c r="R1434" s="210"/>
      <c r="S1434" s="550"/>
    </row>
    <row r="1435" spans="1:19" s="206" customFormat="1" ht="19.899999999999999" customHeight="1">
      <c r="A1435" s="204"/>
      <c r="B1435" s="204"/>
      <c r="C1435" s="207"/>
      <c r="D1435" s="207"/>
      <c r="E1435" s="208"/>
      <c r="F1435" s="208"/>
      <c r="G1435" s="208"/>
      <c r="H1435" s="207"/>
      <c r="I1435" s="207"/>
      <c r="J1435" s="208"/>
      <c r="K1435" s="208"/>
      <c r="L1435" s="208"/>
      <c r="M1435" s="208"/>
      <c r="N1435" s="205"/>
      <c r="O1435" s="207"/>
      <c r="P1435" s="208"/>
      <c r="Q1435" s="209"/>
      <c r="R1435" s="210"/>
      <c r="S1435" s="550"/>
    </row>
    <row r="1436" spans="1:19" s="206" customFormat="1" ht="19.899999999999999" customHeight="1">
      <c r="A1436" s="204"/>
      <c r="B1436" s="204"/>
      <c r="C1436" s="207"/>
      <c r="D1436" s="207"/>
      <c r="E1436" s="208"/>
      <c r="F1436" s="208"/>
      <c r="G1436" s="208"/>
      <c r="H1436" s="207"/>
      <c r="I1436" s="207"/>
      <c r="J1436" s="208"/>
      <c r="K1436" s="208"/>
      <c r="L1436" s="208"/>
      <c r="M1436" s="208"/>
      <c r="N1436" s="205"/>
      <c r="O1436" s="207"/>
      <c r="P1436" s="208"/>
      <c r="Q1436" s="209"/>
      <c r="R1436" s="210"/>
      <c r="S1436" s="550"/>
    </row>
    <row r="1437" spans="1:19" s="206" customFormat="1" ht="19.899999999999999" customHeight="1">
      <c r="A1437" s="204"/>
      <c r="B1437" s="204"/>
      <c r="C1437" s="207"/>
      <c r="D1437" s="207"/>
      <c r="E1437" s="208"/>
      <c r="F1437" s="208"/>
      <c r="G1437" s="208"/>
      <c r="H1437" s="207"/>
      <c r="I1437" s="207"/>
      <c r="J1437" s="208"/>
      <c r="K1437" s="208"/>
      <c r="L1437" s="208"/>
      <c r="M1437" s="208"/>
      <c r="N1437" s="205"/>
      <c r="O1437" s="207"/>
      <c r="P1437" s="208"/>
      <c r="Q1437" s="209"/>
      <c r="R1437" s="210"/>
      <c r="S1437" s="550"/>
    </row>
    <row r="1438" spans="1:19" s="206" customFormat="1" ht="19.899999999999999" customHeight="1">
      <c r="A1438" s="204"/>
      <c r="B1438" s="204"/>
      <c r="C1438" s="207"/>
      <c r="D1438" s="207"/>
      <c r="E1438" s="208"/>
      <c r="F1438" s="208"/>
      <c r="G1438" s="208"/>
      <c r="H1438" s="207"/>
      <c r="I1438" s="207"/>
      <c r="J1438" s="208"/>
      <c r="K1438" s="208"/>
      <c r="L1438" s="208"/>
      <c r="M1438" s="208"/>
      <c r="N1438" s="205"/>
      <c r="O1438" s="207"/>
      <c r="P1438" s="208"/>
      <c r="Q1438" s="209"/>
      <c r="R1438" s="210"/>
      <c r="S1438" s="550"/>
    </row>
    <row r="1439" spans="1:19" s="206" customFormat="1" ht="19.899999999999999" customHeight="1">
      <c r="A1439" s="204"/>
      <c r="B1439" s="204"/>
      <c r="C1439" s="207"/>
      <c r="D1439" s="207"/>
      <c r="E1439" s="208"/>
      <c r="F1439" s="208"/>
      <c r="G1439" s="208"/>
      <c r="H1439" s="207"/>
      <c r="I1439" s="207"/>
      <c r="J1439" s="208"/>
      <c r="K1439" s="208"/>
      <c r="L1439" s="208"/>
      <c r="M1439" s="208"/>
      <c r="N1439" s="205"/>
      <c r="O1439" s="207"/>
      <c r="P1439" s="208"/>
      <c r="Q1439" s="209"/>
      <c r="R1439" s="210"/>
      <c r="S1439" s="550"/>
    </row>
    <row r="1440" spans="1:19" s="206" customFormat="1" ht="19.899999999999999" customHeight="1">
      <c r="A1440" s="204"/>
      <c r="B1440" s="204"/>
      <c r="C1440" s="207"/>
      <c r="D1440" s="207"/>
      <c r="E1440" s="208"/>
      <c r="F1440" s="208"/>
      <c r="G1440" s="208"/>
      <c r="H1440" s="207"/>
      <c r="I1440" s="207"/>
      <c r="J1440" s="208"/>
      <c r="K1440" s="208"/>
      <c r="L1440" s="208"/>
      <c r="M1440" s="208"/>
      <c r="N1440" s="205"/>
      <c r="O1440" s="207"/>
      <c r="P1440" s="208"/>
      <c r="Q1440" s="209"/>
      <c r="R1440" s="210"/>
      <c r="S1440" s="550"/>
    </row>
    <row r="1441" spans="1:19" s="206" customFormat="1" ht="19.899999999999999" customHeight="1">
      <c r="A1441" s="204"/>
      <c r="B1441" s="204"/>
      <c r="C1441" s="207"/>
      <c r="D1441" s="207"/>
      <c r="E1441" s="208"/>
      <c r="F1441" s="208"/>
      <c r="G1441" s="208"/>
      <c r="H1441" s="207"/>
      <c r="I1441" s="207"/>
      <c r="J1441" s="208"/>
      <c r="K1441" s="208"/>
      <c r="L1441" s="208"/>
      <c r="M1441" s="208"/>
      <c r="N1441" s="205"/>
      <c r="O1441" s="207"/>
      <c r="P1441" s="208"/>
      <c r="Q1441" s="209"/>
      <c r="R1441" s="210"/>
      <c r="S1441" s="550"/>
    </row>
    <row r="1442" spans="1:19" s="206" customFormat="1" ht="19.899999999999999" customHeight="1">
      <c r="A1442" s="204"/>
      <c r="B1442" s="204"/>
      <c r="C1442" s="207"/>
      <c r="D1442" s="207"/>
      <c r="E1442" s="208"/>
      <c r="F1442" s="208"/>
      <c r="G1442" s="208"/>
      <c r="H1442" s="207"/>
      <c r="I1442" s="207"/>
      <c r="J1442" s="208"/>
      <c r="K1442" s="208"/>
      <c r="L1442" s="208"/>
      <c r="M1442" s="208"/>
      <c r="N1442" s="205"/>
      <c r="O1442" s="207"/>
      <c r="P1442" s="208"/>
      <c r="Q1442" s="209"/>
      <c r="R1442" s="210"/>
      <c r="S1442" s="550"/>
    </row>
    <row r="1443" spans="1:19" s="206" customFormat="1" ht="19.899999999999999" customHeight="1">
      <c r="A1443" s="204"/>
      <c r="B1443" s="204"/>
      <c r="C1443" s="207"/>
      <c r="D1443" s="207"/>
      <c r="E1443" s="208"/>
      <c r="F1443" s="208"/>
      <c r="G1443" s="208"/>
      <c r="H1443" s="207"/>
      <c r="I1443" s="207"/>
      <c r="J1443" s="208"/>
      <c r="K1443" s="208"/>
      <c r="L1443" s="208"/>
      <c r="M1443" s="208"/>
      <c r="N1443" s="205"/>
      <c r="O1443" s="207"/>
      <c r="P1443" s="208"/>
      <c r="Q1443" s="209"/>
      <c r="R1443" s="210"/>
      <c r="S1443" s="550"/>
    </row>
    <row r="1444" spans="1:19" s="206" customFormat="1" ht="19.899999999999999" customHeight="1">
      <c r="A1444" s="204"/>
      <c r="B1444" s="204"/>
      <c r="C1444" s="207"/>
      <c r="D1444" s="207"/>
      <c r="E1444" s="208"/>
      <c r="F1444" s="208"/>
      <c r="G1444" s="208"/>
      <c r="H1444" s="207"/>
      <c r="I1444" s="207"/>
      <c r="J1444" s="208"/>
      <c r="K1444" s="208"/>
      <c r="L1444" s="208"/>
      <c r="M1444" s="208"/>
      <c r="N1444" s="205"/>
      <c r="O1444" s="207"/>
      <c r="P1444" s="208"/>
      <c r="Q1444" s="209"/>
      <c r="R1444" s="210"/>
      <c r="S1444" s="550"/>
    </row>
    <row r="1445" spans="1:19" s="206" customFormat="1" ht="19.899999999999999" customHeight="1">
      <c r="A1445" s="204"/>
      <c r="B1445" s="204"/>
      <c r="C1445" s="207"/>
      <c r="D1445" s="207"/>
      <c r="E1445" s="208"/>
      <c r="F1445" s="208"/>
      <c r="G1445" s="208"/>
      <c r="H1445" s="207"/>
      <c r="I1445" s="207"/>
      <c r="J1445" s="208"/>
      <c r="K1445" s="208"/>
      <c r="L1445" s="208"/>
      <c r="M1445" s="208"/>
      <c r="N1445" s="205"/>
      <c r="O1445" s="207"/>
      <c r="P1445" s="208"/>
      <c r="Q1445" s="209"/>
      <c r="R1445" s="210"/>
      <c r="S1445" s="550"/>
    </row>
    <row r="1446" spans="1:19" s="206" customFormat="1" ht="19.899999999999999" customHeight="1">
      <c r="A1446" s="204"/>
      <c r="B1446" s="204"/>
      <c r="C1446" s="207"/>
      <c r="D1446" s="207"/>
      <c r="E1446" s="208"/>
      <c r="F1446" s="208"/>
      <c r="G1446" s="208"/>
      <c r="H1446" s="207"/>
      <c r="I1446" s="207"/>
      <c r="J1446" s="208"/>
      <c r="K1446" s="208"/>
      <c r="L1446" s="208"/>
      <c r="M1446" s="208"/>
      <c r="N1446" s="205"/>
      <c r="O1446" s="207"/>
      <c r="P1446" s="208"/>
      <c r="Q1446" s="209"/>
      <c r="R1446" s="210"/>
      <c r="S1446" s="550"/>
    </row>
    <row r="1447" spans="1:19" s="206" customFormat="1" ht="19.899999999999999" customHeight="1">
      <c r="A1447" s="204"/>
      <c r="B1447" s="204"/>
      <c r="C1447" s="207"/>
      <c r="D1447" s="207"/>
      <c r="E1447" s="208"/>
      <c r="F1447" s="208"/>
      <c r="G1447" s="208"/>
      <c r="H1447" s="207"/>
      <c r="I1447" s="207"/>
      <c r="J1447" s="208"/>
      <c r="K1447" s="208"/>
      <c r="L1447" s="208"/>
      <c r="M1447" s="208"/>
      <c r="N1447" s="205"/>
      <c r="O1447" s="207"/>
      <c r="P1447" s="208"/>
      <c r="Q1447" s="209"/>
      <c r="R1447" s="210"/>
      <c r="S1447" s="550"/>
    </row>
    <row r="1448" spans="1:19" s="206" customFormat="1" ht="19.899999999999999" customHeight="1">
      <c r="A1448" s="204"/>
      <c r="B1448" s="204"/>
      <c r="C1448" s="207"/>
      <c r="D1448" s="207"/>
      <c r="E1448" s="208"/>
      <c r="F1448" s="208"/>
      <c r="G1448" s="208"/>
      <c r="H1448" s="207"/>
      <c r="I1448" s="207"/>
      <c r="J1448" s="208"/>
      <c r="K1448" s="208"/>
      <c r="L1448" s="208"/>
      <c r="M1448" s="208"/>
      <c r="N1448" s="205"/>
      <c r="O1448" s="207"/>
      <c r="P1448" s="208"/>
      <c r="Q1448" s="209"/>
      <c r="R1448" s="210"/>
      <c r="S1448" s="550"/>
    </row>
    <row r="1449" spans="1:19" s="206" customFormat="1" ht="19.899999999999999" customHeight="1">
      <c r="A1449" s="204"/>
      <c r="B1449" s="204"/>
      <c r="C1449" s="207"/>
      <c r="D1449" s="207"/>
      <c r="E1449" s="208"/>
      <c r="F1449" s="208"/>
      <c r="G1449" s="208"/>
      <c r="H1449" s="207"/>
      <c r="I1449" s="207"/>
      <c r="J1449" s="208"/>
      <c r="K1449" s="208"/>
      <c r="L1449" s="208"/>
      <c r="M1449" s="208"/>
      <c r="N1449" s="205"/>
      <c r="O1449" s="207"/>
      <c r="P1449" s="208"/>
      <c r="Q1449" s="209"/>
      <c r="R1449" s="210"/>
      <c r="S1449" s="550"/>
    </row>
    <row r="1450" spans="1:19" s="206" customFormat="1" ht="19.899999999999999" customHeight="1">
      <c r="A1450" s="204"/>
      <c r="B1450" s="204"/>
      <c r="C1450" s="207"/>
      <c r="D1450" s="207"/>
      <c r="E1450" s="208"/>
      <c r="F1450" s="208"/>
      <c r="G1450" s="208"/>
      <c r="H1450" s="207"/>
      <c r="I1450" s="207"/>
      <c r="J1450" s="208"/>
      <c r="K1450" s="208"/>
      <c r="L1450" s="208"/>
      <c r="M1450" s="208"/>
      <c r="N1450" s="205"/>
      <c r="O1450" s="207"/>
      <c r="P1450" s="208"/>
      <c r="Q1450" s="209"/>
      <c r="R1450" s="210"/>
      <c r="S1450" s="550"/>
    </row>
    <row r="1451" spans="1:19" s="206" customFormat="1" ht="19.899999999999999" customHeight="1">
      <c r="A1451" s="204"/>
      <c r="B1451" s="204"/>
      <c r="C1451" s="207"/>
      <c r="D1451" s="207"/>
      <c r="E1451" s="208"/>
      <c r="F1451" s="208"/>
      <c r="G1451" s="208"/>
      <c r="H1451" s="207"/>
      <c r="I1451" s="207"/>
      <c r="J1451" s="208"/>
      <c r="K1451" s="208"/>
      <c r="L1451" s="208"/>
      <c r="M1451" s="208"/>
      <c r="N1451" s="205"/>
      <c r="O1451" s="207"/>
      <c r="P1451" s="208"/>
      <c r="Q1451" s="209"/>
      <c r="R1451" s="210"/>
      <c r="S1451" s="550"/>
    </row>
    <row r="1452" spans="1:19" s="206" customFormat="1" ht="19.899999999999999" customHeight="1">
      <c r="A1452" s="204"/>
      <c r="B1452" s="204"/>
      <c r="C1452" s="207"/>
      <c r="D1452" s="207"/>
      <c r="E1452" s="208"/>
      <c r="F1452" s="208"/>
      <c r="G1452" s="208"/>
      <c r="H1452" s="207"/>
      <c r="I1452" s="207"/>
      <c r="J1452" s="208"/>
      <c r="K1452" s="208"/>
      <c r="L1452" s="208"/>
      <c r="M1452" s="208"/>
      <c r="N1452" s="205"/>
      <c r="O1452" s="207"/>
      <c r="P1452" s="208"/>
      <c r="Q1452" s="209"/>
      <c r="R1452" s="210"/>
      <c r="S1452" s="550"/>
    </row>
    <row r="1453" spans="1:19" s="206" customFormat="1" ht="19.899999999999999" customHeight="1">
      <c r="A1453" s="204"/>
      <c r="B1453" s="204"/>
      <c r="C1453" s="207"/>
      <c r="D1453" s="207"/>
      <c r="E1453" s="208"/>
      <c r="F1453" s="208"/>
      <c r="G1453" s="208"/>
      <c r="H1453" s="207"/>
      <c r="I1453" s="207"/>
      <c r="J1453" s="208"/>
      <c r="K1453" s="208"/>
      <c r="L1453" s="208"/>
      <c r="M1453" s="208"/>
      <c r="N1453" s="205"/>
      <c r="O1453" s="207"/>
      <c r="P1453" s="208"/>
      <c r="Q1453" s="209"/>
      <c r="R1453" s="210"/>
      <c r="S1453" s="550"/>
    </row>
    <row r="1454" spans="1:19" s="206" customFormat="1" ht="19.899999999999999" customHeight="1">
      <c r="A1454" s="204"/>
      <c r="B1454" s="204"/>
      <c r="C1454" s="207"/>
      <c r="D1454" s="207"/>
      <c r="E1454" s="208"/>
      <c r="F1454" s="208"/>
      <c r="G1454" s="208"/>
      <c r="H1454" s="207"/>
      <c r="I1454" s="207"/>
      <c r="J1454" s="208"/>
      <c r="K1454" s="208"/>
      <c r="L1454" s="208"/>
      <c r="M1454" s="208"/>
      <c r="N1454" s="205"/>
      <c r="O1454" s="207"/>
      <c r="P1454" s="208"/>
      <c r="Q1454" s="209"/>
      <c r="R1454" s="210"/>
      <c r="S1454" s="550"/>
    </row>
    <row r="1455" spans="1:19" s="206" customFormat="1" ht="19.899999999999999" customHeight="1">
      <c r="A1455" s="204"/>
      <c r="B1455" s="204"/>
      <c r="C1455" s="207"/>
      <c r="D1455" s="207"/>
      <c r="E1455" s="208"/>
      <c r="F1455" s="208"/>
      <c r="G1455" s="208"/>
      <c r="H1455" s="207"/>
      <c r="I1455" s="207"/>
      <c r="J1455" s="208"/>
      <c r="K1455" s="208"/>
      <c r="L1455" s="208"/>
      <c r="M1455" s="208"/>
      <c r="N1455" s="205"/>
      <c r="O1455" s="207"/>
      <c r="P1455" s="208"/>
      <c r="Q1455" s="209"/>
      <c r="R1455" s="210"/>
      <c r="S1455" s="550"/>
    </row>
    <row r="1456" spans="1:19" s="206" customFormat="1" ht="19.899999999999999" customHeight="1">
      <c r="A1456" s="204"/>
      <c r="B1456" s="204"/>
      <c r="C1456" s="207"/>
      <c r="D1456" s="207"/>
      <c r="E1456" s="208"/>
      <c r="F1456" s="208"/>
      <c r="G1456" s="208"/>
      <c r="H1456" s="207"/>
      <c r="I1456" s="207"/>
      <c r="J1456" s="208"/>
      <c r="K1456" s="208"/>
      <c r="L1456" s="208"/>
      <c r="M1456" s="208"/>
      <c r="N1456" s="205"/>
      <c r="O1456" s="207"/>
      <c r="P1456" s="208"/>
      <c r="Q1456" s="209"/>
      <c r="R1456" s="210"/>
      <c r="S1456" s="550"/>
    </row>
    <row r="1457" spans="1:19" s="206" customFormat="1" ht="19.899999999999999" customHeight="1">
      <c r="A1457" s="204"/>
      <c r="B1457" s="204"/>
      <c r="C1457" s="207"/>
      <c r="D1457" s="207"/>
      <c r="E1457" s="208"/>
      <c r="F1457" s="208"/>
      <c r="G1457" s="208"/>
      <c r="H1457" s="207"/>
      <c r="I1457" s="207"/>
      <c r="J1457" s="208"/>
      <c r="K1457" s="208"/>
      <c r="L1457" s="208"/>
      <c r="M1457" s="208"/>
      <c r="N1457" s="205"/>
      <c r="O1457" s="207"/>
      <c r="P1457" s="208"/>
      <c r="Q1457" s="209"/>
      <c r="R1457" s="210"/>
      <c r="S1457" s="550"/>
    </row>
    <row r="1458" spans="1:19" s="206" customFormat="1" ht="19.899999999999999" customHeight="1">
      <c r="A1458" s="204"/>
      <c r="B1458" s="204"/>
      <c r="C1458" s="207"/>
      <c r="D1458" s="207"/>
      <c r="E1458" s="208"/>
      <c r="F1458" s="208"/>
      <c r="G1458" s="208"/>
      <c r="H1458" s="207"/>
      <c r="I1458" s="207"/>
      <c r="J1458" s="208"/>
      <c r="K1458" s="208"/>
      <c r="L1458" s="208"/>
      <c r="M1458" s="208"/>
      <c r="N1458" s="205"/>
      <c r="O1458" s="207"/>
      <c r="P1458" s="208"/>
      <c r="Q1458" s="209"/>
      <c r="R1458" s="210"/>
      <c r="S1458" s="550"/>
    </row>
    <row r="1459" spans="1:19" s="206" customFormat="1" ht="19.899999999999999" customHeight="1">
      <c r="A1459" s="204"/>
      <c r="B1459" s="204"/>
      <c r="C1459" s="207"/>
      <c r="D1459" s="207"/>
      <c r="E1459" s="208"/>
      <c r="F1459" s="208"/>
      <c r="G1459" s="208"/>
      <c r="H1459" s="207"/>
      <c r="I1459" s="207"/>
      <c r="J1459" s="208"/>
      <c r="K1459" s="208"/>
      <c r="L1459" s="208"/>
      <c r="M1459" s="208"/>
      <c r="N1459" s="205"/>
      <c r="O1459" s="207"/>
      <c r="P1459" s="208"/>
      <c r="Q1459" s="209"/>
      <c r="R1459" s="210"/>
      <c r="S1459" s="550"/>
    </row>
    <row r="1460" spans="1:19" s="206" customFormat="1" ht="19.899999999999999" customHeight="1">
      <c r="A1460" s="204"/>
      <c r="B1460" s="204"/>
      <c r="C1460" s="207"/>
      <c r="D1460" s="207"/>
      <c r="E1460" s="208"/>
      <c r="F1460" s="208"/>
      <c r="G1460" s="208"/>
      <c r="H1460" s="207"/>
      <c r="I1460" s="207"/>
      <c r="J1460" s="208"/>
      <c r="K1460" s="208"/>
      <c r="L1460" s="208"/>
      <c r="M1460" s="208"/>
      <c r="N1460" s="205"/>
      <c r="O1460" s="207"/>
      <c r="P1460" s="208"/>
      <c r="Q1460" s="209"/>
      <c r="R1460" s="210"/>
      <c r="S1460" s="550"/>
    </row>
    <row r="1461" spans="1:19" s="206" customFormat="1" ht="19.899999999999999" customHeight="1">
      <c r="A1461" s="204"/>
      <c r="B1461" s="204"/>
      <c r="C1461" s="207"/>
      <c r="D1461" s="207"/>
      <c r="E1461" s="208"/>
      <c r="F1461" s="208"/>
      <c r="G1461" s="208"/>
      <c r="H1461" s="207"/>
      <c r="I1461" s="207"/>
      <c r="J1461" s="208"/>
      <c r="K1461" s="208"/>
      <c r="L1461" s="208"/>
      <c r="M1461" s="208"/>
      <c r="N1461" s="205"/>
      <c r="O1461" s="207"/>
      <c r="P1461" s="208"/>
      <c r="Q1461" s="209"/>
      <c r="R1461" s="210"/>
      <c r="S1461" s="550"/>
    </row>
    <row r="1462" spans="1:19" s="206" customFormat="1" ht="19.899999999999999" customHeight="1">
      <c r="A1462" s="204"/>
      <c r="B1462" s="204"/>
      <c r="C1462" s="207"/>
      <c r="D1462" s="207"/>
      <c r="E1462" s="208"/>
      <c r="F1462" s="208"/>
      <c r="G1462" s="208"/>
      <c r="H1462" s="207"/>
      <c r="I1462" s="207"/>
      <c r="J1462" s="208"/>
      <c r="K1462" s="208"/>
      <c r="L1462" s="208"/>
      <c r="M1462" s="208"/>
      <c r="N1462" s="205"/>
      <c r="O1462" s="207"/>
      <c r="P1462" s="208"/>
      <c r="Q1462" s="209"/>
      <c r="R1462" s="210"/>
      <c r="S1462" s="550"/>
    </row>
    <row r="1463" spans="1:19" s="206" customFormat="1" ht="19.899999999999999" customHeight="1">
      <c r="A1463" s="204"/>
      <c r="B1463" s="204"/>
      <c r="C1463" s="207"/>
      <c r="D1463" s="207"/>
      <c r="E1463" s="208"/>
      <c r="F1463" s="208"/>
      <c r="G1463" s="208"/>
      <c r="H1463" s="207"/>
      <c r="I1463" s="207"/>
      <c r="J1463" s="208"/>
      <c r="K1463" s="208"/>
      <c r="L1463" s="208"/>
      <c r="M1463" s="208"/>
      <c r="N1463" s="205"/>
      <c r="O1463" s="207"/>
      <c r="P1463" s="208"/>
      <c r="Q1463" s="209"/>
      <c r="R1463" s="210"/>
      <c r="S1463" s="550"/>
    </row>
    <row r="1464" spans="1:19" s="206" customFormat="1" ht="19.899999999999999" customHeight="1">
      <c r="A1464" s="204"/>
      <c r="B1464" s="204"/>
      <c r="C1464" s="207"/>
      <c r="D1464" s="207"/>
      <c r="E1464" s="208"/>
      <c r="F1464" s="208"/>
      <c r="G1464" s="208"/>
      <c r="H1464" s="207"/>
      <c r="I1464" s="207"/>
      <c r="J1464" s="208"/>
      <c r="K1464" s="208"/>
      <c r="L1464" s="208"/>
      <c r="M1464" s="208"/>
      <c r="N1464" s="205"/>
      <c r="O1464" s="207"/>
      <c r="P1464" s="208"/>
      <c r="Q1464" s="209"/>
      <c r="R1464" s="210"/>
      <c r="S1464" s="550"/>
    </row>
    <row r="1465" spans="1:19" s="206" customFormat="1" ht="19.899999999999999" customHeight="1">
      <c r="A1465" s="204"/>
      <c r="B1465" s="204"/>
      <c r="C1465" s="207"/>
      <c r="D1465" s="207"/>
      <c r="E1465" s="208"/>
      <c r="F1465" s="208"/>
      <c r="G1465" s="208"/>
      <c r="H1465" s="207"/>
      <c r="I1465" s="207"/>
      <c r="J1465" s="208"/>
      <c r="K1465" s="208"/>
      <c r="L1465" s="208"/>
      <c r="M1465" s="208"/>
      <c r="N1465" s="205"/>
      <c r="O1465" s="207"/>
      <c r="P1465" s="208"/>
      <c r="Q1465" s="209"/>
      <c r="R1465" s="210"/>
      <c r="S1465" s="550"/>
    </row>
    <row r="1466" spans="1:19" s="206" customFormat="1" ht="19.899999999999999" customHeight="1">
      <c r="A1466" s="204"/>
      <c r="B1466" s="204"/>
      <c r="C1466" s="207"/>
      <c r="D1466" s="207"/>
      <c r="E1466" s="208"/>
      <c r="F1466" s="208"/>
      <c r="G1466" s="208"/>
      <c r="H1466" s="207"/>
      <c r="I1466" s="207"/>
      <c r="J1466" s="208"/>
      <c r="K1466" s="208"/>
      <c r="L1466" s="208"/>
      <c r="M1466" s="208"/>
      <c r="N1466" s="205"/>
      <c r="O1466" s="207"/>
      <c r="P1466" s="208"/>
      <c r="Q1466" s="209"/>
      <c r="R1466" s="210"/>
      <c r="S1466" s="550"/>
    </row>
    <row r="1467" spans="1:19" s="206" customFormat="1" ht="19.899999999999999" customHeight="1">
      <c r="A1467" s="204"/>
      <c r="B1467" s="204"/>
      <c r="C1467" s="207"/>
      <c r="D1467" s="207"/>
      <c r="E1467" s="208"/>
      <c r="F1467" s="208"/>
      <c r="G1467" s="208"/>
      <c r="H1467" s="207"/>
      <c r="I1467" s="207"/>
      <c r="J1467" s="208"/>
      <c r="K1467" s="208"/>
      <c r="L1467" s="208"/>
      <c r="M1467" s="208"/>
      <c r="N1467" s="205"/>
      <c r="O1467" s="207"/>
      <c r="P1467" s="208"/>
      <c r="Q1467" s="209"/>
      <c r="R1467" s="210"/>
      <c r="S1467" s="550"/>
    </row>
    <row r="1468" spans="1:19" s="206" customFormat="1" ht="19.899999999999999" customHeight="1">
      <c r="A1468" s="204"/>
      <c r="B1468" s="204"/>
      <c r="C1468" s="207"/>
      <c r="D1468" s="207"/>
      <c r="E1468" s="208"/>
      <c r="F1468" s="208"/>
      <c r="G1468" s="208"/>
      <c r="H1468" s="207"/>
      <c r="I1468" s="207"/>
      <c r="J1468" s="208"/>
      <c r="K1468" s="208"/>
      <c r="L1468" s="208"/>
      <c r="M1468" s="208"/>
      <c r="N1468" s="205"/>
      <c r="O1468" s="207"/>
      <c r="P1468" s="208"/>
      <c r="Q1468" s="209"/>
      <c r="R1468" s="210"/>
      <c r="S1468" s="550"/>
    </row>
    <row r="1469" spans="1:19" s="206" customFormat="1" ht="19.899999999999999" customHeight="1">
      <c r="A1469" s="204"/>
      <c r="B1469" s="204"/>
      <c r="C1469" s="207"/>
      <c r="D1469" s="207"/>
      <c r="E1469" s="208"/>
      <c r="F1469" s="208"/>
      <c r="G1469" s="208"/>
      <c r="H1469" s="207"/>
      <c r="I1469" s="207"/>
      <c r="J1469" s="208"/>
      <c r="K1469" s="208"/>
      <c r="L1469" s="208"/>
      <c r="M1469" s="208"/>
      <c r="N1469" s="205"/>
      <c r="O1469" s="207"/>
      <c r="P1469" s="208"/>
      <c r="Q1469" s="209"/>
      <c r="R1469" s="210"/>
      <c r="S1469" s="550"/>
    </row>
    <row r="1470" spans="1:19" s="206" customFormat="1" ht="19.899999999999999" customHeight="1">
      <c r="A1470" s="204"/>
      <c r="B1470" s="204"/>
      <c r="C1470" s="207"/>
      <c r="D1470" s="207"/>
      <c r="E1470" s="208"/>
      <c r="F1470" s="208"/>
      <c r="G1470" s="208"/>
      <c r="H1470" s="207"/>
      <c r="I1470" s="207"/>
      <c r="J1470" s="208"/>
      <c r="K1470" s="208"/>
      <c r="L1470" s="208"/>
      <c r="M1470" s="208"/>
      <c r="N1470" s="205"/>
      <c r="O1470" s="207"/>
      <c r="P1470" s="208"/>
      <c r="Q1470" s="209"/>
      <c r="R1470" s="210"/>
      <c r="S1470" s="550"/>
    </row>
    <row r="1471" spans="1:19" s="206" customFormat="1" ht="19.899999999999999" customHeight="1">
      <c r="A1471" s="204"/>
      <c r="B1471" s="204"/>
      <c r="C1471" s="207"/>
      <c r="D1471" s="207"/>
      <c r="E1471" s="208"/>
      <c r="F1471" s="208"/>
      <c r="G1471" s="208"/>
      <c r="H1471" s="207"/>
      <c r="I1471" s="207"/>
      <c r="J1471" s="208"/>
      <c r="K1471" s="208"/>
      <c r="L1471" s="208"/>
      <c r="M1471" s="208"/>
      <c r="N1471" s="205"/>
      <c r="O1471" s="207"/>
      <c r="P1471" s="208"/>
      <c r="Q1471" s="209"/>
      <c r="R1471" s="210"/>
      <c r="S1471" s="550"/>
    </row>
    <row r="1472" spans="1:19" s="206" customFormat="1" ht="19.899999999999999" customHeight="1">
      <c r="A1472" s="204"/>
      <c r="B1472" s="204"/>
      <c r="C1472" s="207"/>
      <c r="D1472" s="207"/>
      <c r="E1472" s="208"/>
      <c r="F1472" s="208"/>
      <c r="G1472" s="208"/>
      <c r="H1472" s="207"/>
      <c r="I1472" s="207"/>
      <c r="J1472" s="208"/>
      <c r="K1472" s="208"/>
      <c r="L1472" s="208"/>
      <c r="M1472" s="208"/>
      <c r="N1472" s="205"/>
      <c r="O1472" s="207"/>
      <c r="P1472" s="208"/>
      <c r="Q1472" s="209"/>
      <c r="R1472" s="210"/>
      <c r="S1472" s="550"/>
    </row>
    <row r="1473" spans="1:19" s="206" customFormat="1" ht="19.899999999999999" customHeight="1">
      <c r="A1473" s="204"/>
      <c r="B1473" s="204"/>
      <c r="C1473" s="207"/>
      <c r="D1473" s="207"/>
      <c r="E1473" s="208"/>
      <c r="F1473" s="208"/>
      <c r="G1473" s="208"/>
      <c r="H1473" s="207"/>
      <c r="I1473" s="207"/>
      <c r="J1473" s="208"/>
      <c r="K1473" s="208"/>
      <c r="L1473" s="208"/>
      <c r="M1473" s="208"/>
      <c r="N1473" s="205"/>
      <c r="O1473" s="207"/>
      <c r="P1473" s="208"/>
      <c r="Q1473" s="209"/>
      <c r="R1473" s="210"/>
      <c r="S1473" s="550"/>
    </row>
    <row r="1474" spans="1:19" s="206" customFormat="1" ht="19.899999999999999" customHeight="1">
      <c r="A1474" s="204"/>
      <c r="B1474" s="204"/>
      <c r="C1474" s="207"/>
      <c r="D1474" s="207"/>
      <c r="E1474" s="208"/>
      <c r="F1474" s="208"/>
      <c r="G1474" s="208"/>
      <c r="H1474" s="207"/>
      <c r="I1474" s="207"/>
      <c r="J1474" s="208"/>
      <c r="K1474" s="208"/>
      <c r="L1474" s="208"/>
      <c r="M1474" s="208"/>
      <c r="N1474" s="205"/>
      <c r="O1474" s="207"/>
      <c r="P1474" s="208"/>
      <c r="Q1474" s="209"/>
      <c r="R1474" s="210"/>
      <c r="S1474" s="550"/>
    </row>
    <row r="1475" spans="1:19" s="206" customFormat="1" ht="19.899999999999999" customHeight="1">
      <c r="A1475" s="204"/>
      <c r="B1475" s="204"/>
      <c r="C1475" s="207"/>
      <c r="D1475" s="207"/>
      <c r="E1475" s="208"/>
      <c r="F1475" s="208"/>
      <c r="G1475" s="208"/>
      <c r="H1475" s="207"/>
      <c r="I1475" s="207"/>
      <c r="J1475" s="208"/>
      <c r="K1475" s="208"/>
      <c r="L1475" s="208"/>
      <c r="M1475" s="208"/>
      <c r="N1475" s="205"/>
      <c r="O1475" s="207"/>
      <c r="P1475" s="208"/>
      <c r="Q1475" s="209"/>
      <c r="R1475" s="210"/>
      <c r="S1475" s="550"/>
    </row>
    <row r="1476" spans="1:19" s="206" customFormat="1" ht="19.899999999999999" customHeight="1">
      <c r="A1476" s="204"/>
      <c r="B1476" s="204"/>
      <c r="C1476" s="207"/>
      <c r="D1476" s="207"/>
      <c r="E1476" s="208"/>
      <c r="F1476" s="208"/>
      <c r="G1476" s="208"/>
      <c r="H1476" s="207"/>
      <c r="I1476" s="207"/>
      <c r="J1476" s="208"/>
      <c r="K1476" s="208"/>
      <c r="L1476" s="208"/>
      <c r="M1476" s="208"/>
      <c r="N1476" s="205"/>
      <c r="O1476" s="207"/>
      <c r="P1476" s="208"/>
      <c r="Q1476" s="209"/>
      <c r="R1476" s="210"/>
      <c r="S1476" s="550"/>
    </row>
    <row r="1477" spans="1:19" s="206" customFormat="1" ht="19.899999999999999" customHeight="1">
      <c r="A1477" s="204"/>
      <c r="B1477" s="204"/>
      <c r="C1477" s="207"/>
      <c r="D1477" s="207"/>
      <c r="E1477" s="208"/>
      <c r="F1477" s="208"/>
      <c r="G1477" s="208"/>
      <c r="H1477" s="207"/>
      <c r="I1477" s="207"/>
      <c r="J1477" s="208"/>
      <c r="K1477" s="208"/>
      <c r="L1477" s="208"/>
      <c r="M1477" s="208"/>
      <c r="N1477" s="205"/>
      <c r="O1477" s="207"/>
      <c r="P1477" s="208"/>
      <c r="Q1477" s="209"/>
      <c r="R1477" s="210"/>
      <c r="S1477" s="550"/>
    </row>
    <row r="1478" spans="1:19" s="206" customFormat="1" ht="19.899999999999999" customHeight="1">
      <c r="A1478" s="204"/>
      <c r="B1478" s="204"/>
      <c r="C1478" s="207"/>
      <c r="D1478" s="207"/>
      <c r="E1478" s="208"/>
      <c r="F1478" s="208"/>
      <c r="G1478" s="208"/>
      <c r="H1478" s="207"/>
      <c r="I1478" s="207"/>
      <c r="J1478" s="208"/>
      <c r="K1478" s="208"/>
      <c r="L1478" s="208"/>
      <c r="M1478" s="208"/>
      <c r="N1478" s="205"/>
      <c r="O1478" s="207"/>
      <c r="P1478" s="208"/>
      <c r="Q1478" s="209"/>
      <c r="R1478" s="210"/>
      <c r="S1478" s="550"/>
    </row>
    <row r="1479" spans="1:19" s="206" customFormat="1" ht="19.899999999999999" customHeight="1">
      <c r="A1479" s="204"/>
      <c r="B1479" s="204"/>
      <c r="C1479" s="207"/>
      <c r="D1479" s="207"/>
      <c r="E1479" s="208"/>
      <c r="F1479" s="208"/>
      <c r="G1479" s="208"/>
      <c r="H1479" s="207"/>
      <c r="I1479" s="207"/>
      <c r="J1479" s="208"/>
      <c r="K1479" s="208"/>
      <c r="L1479" s="208"/>
      <c r="M1479" s="208"/>
      <c r="N1479" s="205"/>
      <c r="O1479" s="207"/>
      <c r="P1479" s="208"/>
      <c r="Q1479" s="209"/>
      <c r="R1479" s="210"/>
      <c r="S1479" s="550"/>
    </row>
    <row r="1480" spans="1:19" s="206" customFormat="1" ht="19.899999999999999" customHeight="1">
      <c r="A1480" s="204"/>
      <c r="B1480" s="204"/>
      <c r="C1480" s="207"/>
      <c r="D1480" s="207"/>
      <c r="E1480" s="208"/>
      <c r="F1480" s="208"/>
      <c r="G1480" s="208"/>
      <c r="H1480" s="207"/>
      <c r="I1480" s="207"/>
      <c r="J1480" s="208"/>
      <c r="K1480" s="208"/>
      <c r="L1480" s="208"/>
      <c r="M1480" s="208"/>
      <c r="N1480" s="205"/>
      <c r="O1480" s="207"/>
      <c r="P1480" s="208"/>
      <c r="Q1480" s="209"/>
      <c r="R1480" s="210"/>
      <c r="S1480" s="550"/>
    </row>
    <row r="1481" spans="1:19" s="206" customFormat="1" ht="19.899999999999999" customHeight="1">
      <c r="A1481" s="204"/>
      <c r="B1481" s="204"/>
      <c r="C1481" s="207"/>
      <c r="D1481" s="207"/>
      <c r="E1481" s="208"/>
      <c r="F1481" s="208"/>
      <c r="G1481" s="208"/>
      <c r="H1481" s="207"/>
      <c r="I1481" s="207"/>
      <c r="J1481" s="208"/>
      <c r="K1481" s="208"/>
      <c r="L1481" s="208"/>
      <c r="M1481" s="208"/>
      <c r="N1481" s="205"/>
      <c r="O1481" s="207"/>
      <c r="P1481" s="208"/>
      <c r="Q1481" s="209"/>
      <c r="R1481" s="210"/>
      <c r="S1481" s="550"/>
    </row>
    <row r="1482" spans="1:19" s="206" customFormat="1" ht="19.899999999999999" customHeight="1">
      <c r="A1482" s="204"/>
      <c r="B1482" s="204"/>
      <c r="C1482" s="207"/>
      <c r="D1482" s="207"/>
      <c r="E1482" s="208"/>
      <c r="F1482" s="208"/>
      <c r="G1482" s="208"/>
      <c r="H1482" s="207"/>
      <c r="I1482" s="207"/>
      <c r="J1482" s="208"/>
      <c r="K1482" s="208"/>
      <c r="L1482" s="208"/>
      <c r="M1482" s="208"/>
      <c r="N1482" s="205"/>
      <c r="O1482" s="207"/>
      <c r="P1482" s="208"/>
      <c r="Q1482" s="209"/>
      <c r="R1482" s="210"/>
      <c r="S1482" s="550"/>
    </row>
    <row r="1483" spans="1:19" s="206" customFormat="1" ht="19.899999999999999" customHeight="1">
      <c r="A1483" s="204"/>
      <c r="B1483" s="204"/>
      <c r="C1483" s="207"/>
      <c r="D1483" s="207"/>
      <c r="E1483" s="208"/>
      <c r="F1483" s="208"/>
      <c r="G1483" s="208"/>
      <c r="H1483" s="207"/>
      <c r="I1483" s="207"/>
      <c r="J1483" s="208"/>
      <c r="K1483" s="208"/>
      <c r="L1483" s="208"/>
      <c r="M1483" s="208"/>
      <c r="N1483" s="205"/>
      <c r="O1483" s="207"/>
      <c r="P1483" s="208"/>
      <c r="Q1483" s="209"/>
      <c r="R1483" s="210"/>
      <c r="S1483" s="550"/>
    </row>
    <row r="1484" spans="1:19" s="206" customFormat="1" ht="19.899999999999999" customHeight="1">
      <c r="A1484" s="204"/>
      <c r="B1484" s="204"/>
      <c r="C1484" s="207"/>
      <c r="D1484" s="207"/>
      <c r="E1484" s="208"/>
      <c r="F1484" s="208"/>
      <c r="G1484" s="208"/>
      <c r="H1484" s="207"/>
      <c r="I1484" s="207"/>
      <c r="J1484" s="208"/>
      <c r="K1484" s="208"/>
      <c r="L1484" s="208"/>
      <c r="M1484" s="208"/>
      <c r="N1484" s="205"/>
      <c r="O1484" s="207"/>
      <c r="P1484" s="208"/>
      <c r="Q1484" s="209"/>
      <c r="R1484" s="210"/>
      <c r="S1484" s="550"/>
    </row>
    <row r="1485" spans="1:19" s="206" customFormat="1" ht="19.899999999999999" customHeight="1">
      <c r="A1485" s="204"/>
      <c r="B1485" s="204"/>
      <c r="C1485" s="207"/>
      <c r="D1485" s="207"/>
      <c r="E1485" s="208"/>
      <c r="F1485" s="208"/>
      <c r="G1485" s="208"/>
      <c r="H1485" s="207"/>
      <c r="I1485" s="207"/>
      <c r="J1485" s="208"/>
      <c r="K1485" s="208"/>
      <c r="L1485" s="208"/>
      <c r="M1485" s="208"/>
      <c r="N1485" s="205"/>
      <c r="O1485" s="207"/>
      <c r="P1485" s="208"/>
      <c r="Q1485" s="209"/>
      <c r="R1485" s="210"/>
      <c r="S1485" s="550"/>
    </row>
    <row r="1486" spans="1:19" s="206" customFormat="1" ht="19.899999999999999" customHeight="1">
      <c r="A1486" s="204"/>
      <c r="B1486" s="204"/>
      <c r="C1486" s="207"/>
      <c r="D1486" s="207"/>
      <c r="E1486" s="208"/>
      <c r="F1486" s="208"/>
      <c r="G1486" s="208"/>
      <c r="H1486" s="207"/>
      <c r="I1486" s="207"/>
      <c r="J1486" s="208"/>
      <c r="K1486" s="208"/>
      <c r="L1486" s="208"/>
      <c r="M1486" s="208"/>
      <c r="N1486" s="205"/>
      <c r="O1486" s="207"/>
      <c r="P1486" s="208"/>
      <c r="Q1486" s="209"/>
      <c r="R1486" s="210"/>
      <c r="S1486" s="550"/>
    </row>
    <row r="1487" spans="1:19" s="206" customFormat="1" ht="19.899999999999999" customHeight="1">
      <c r="A1487" s="204"/>
      <c r="B1487" s="204"/>
      <c r="C1487" s="207"/>
      <c r="D1487" s="207"/>
      <c r="E1487" s="208"/>
      <c r="F1487" s="208"/>
      <c r="G1487" s="208"/>
      <c r="H1487" s="207"/>
      <c r="I1487" s="207"/>
      <c r="J1487" s="208"/>
      <c r="K1487" s="208"/>
      <c r="L1487" s="208"/>
      <c r="M1487" s="208"/>
      <c r="N1487" s="205"/>
      <c r="O1487" s="207"/>
      <c r="P1487" s="208"/>
      <c r="Q1487" s="209"/>
      <c r="R1487" s="210"/>
      <c r="S1487" s="550"/>
    </row>
    <row r="1488" spans="1:19" s="206" customFormat="1" ht="19.899999999999999" customHeight="1">
      <c r="A1488" s="204"/>
      <c r="B1488" s="204"/>
      <c r="C1488" s="207"/>
      <c r="D1488" s="207"/>
      <c r="E1488" s="208"/>
      <c r="F1488" s="208"/>
      <c r="G1488" s="208"/>
      <c r="H1488" s="207"/>
      <c r="I1488" s="207"/>
      <c r="J1488" s="208"/>
      <c r="K1488" s="208"/>
      <c r="L1488" s="208"/>
      <c r="M1488" s="208"/>
      <c r="N1488" s="205"/>
      <c r="O1488" s="207"/>
      <c r="P1488" s="208"/>
      <c r="Q1488" s="209"/>
      <c r="R1488" s="210"/>
      <c r="S1488" s="550"/>
    </row>
    <row r="1489" spans="1:19" s="206" customFormat="1" ht="19.899999999999999" customHeight="1">
      <c r="A1489" s="204"/>
      <c r="B1489" s="204"/>
      <c r="C1489" s="207"/>
      <c r="D1489" s="207"/>
      <c r="E1489" s="208"/>
      <c r="F1489" s="208"/>
      <c r="G1489" s="208"/>
      <c r="H1489" s="207"/>
      <c r="I1489" s="207"/>
      <c r="J1489" s="208"/>
      <c r="K1489" s="208"/>
      <c r="L1489" s="208"/>
      <c r="M1489" s="208"/>
      <c r="N1489" s="205"/>
      <c r="O1489" s="207"/>
      <c r="P1489" s="208"/>
      <c r="Q1489" s="209"/>
      <c r="R1489" s="210"/>
      <c r="S1489" s="550"/>
    </row>
    <row r="1490" spans="1:19" s="206" customFormat="1" ht="19.899999999999999" customHeight="1">
      <c r="A1490" s="204"/>
      <c r="B1490" s="204"/>
      <c r="C1490" s="207"/>
      <c r="D1490" s="207"/>
      <c r="E1490" s="208"/>
      <c r="F1490" s="208"/>
      <c r="G1490" s="208"/>
      <c r="H1490" s="207"/>
      <c r="I1490" s="207"/>
      <c r="J1490" s="208"/>
      <c r="K1490" s="208"/>
      <c r="L1490" s="208"/>
      <c r="M1490" s="208"/>
      <c r="N1490" s="205"/>
      <c r="O1490" s="207"/>
      <c r="P1490" s="208"/>
      <c r="Q1490" s="209"/>
      <c r="R1490" s="210"/>
      <c r="S1490" s="550"/>
    </row>
    <row r="1491" spans="1:19" s="206" customFormat="1" ht="19.899999999999999" customHeight="1">
      <c r="A1491" s="204"/>
      <c r="B1491" s="204"/>
      <c r="C1491" s="207"/>
      <c r="D1491" s="207"/>
      <c r="E1491" s="208"/>
      <c r="F1491" s="208"/>
      <c r="G1491" s="208"/>
      <c r="H1491" s="207"/>
      <c r="I1491" s="207"/>
      <c r="J1491" s="208"/>
      <c r="K1491" s="208"/>
      <c r="L1491" s="208"/>
      <c r="M1491" s="208"/>
      <c r="N1491" s="205"/>
      <c r="O1491" s="207"/>
      <c r="P1491" s="208"/>
      <c r="Q1491" s="209"/>
      <c r="R1491" s="210"/>
      <c r="S1491" s="550"/>
    </row>
    <row r="1492" spans="1:19" s="206" customFormat="1" ht="19.899999999999999" customHeight="1">
      <c r="A1492" s="204"/>
      <c r="B1492" s="204"/>
      <c r="C1492" s="207"/>
      <c r="D1492" s="207"/>
      <c r="E1492" s="208"/>
      <c r="F1492" s="208"/>
      <c r="G1492" s="208"/>
      <c r="H1492" s="207"/>
      <c r="I1492" s="207"/>
      <c r="J1492" s="208"/>
      <c r="K1492" s="208"/>
      <c r="L1492" s="208"/>
      <c r="M1492" s="208"/>
      <c r="N1492" s="205"/>
      <c r="O1492" s="207"/>
      <c r="P1492" s="208"/>
      <c r="Q1492" s="209"/>
      <c r="R1492" s="210"/>
      <c r="S1492" s="550"/>
    </row>
    <row r="1493" spans="1:19" s="206" customFormat="1" ht="19.899999999999999" customHeight="1">
      <c r="A1493" s="204"/>
      <c r="B1493" s="204"/>
      <c r="C1493" s="207"/>
      <c r="D1493" s="207"/>
      <c r="E1493" s="208"/>
      <c r="F1493" s="208"/>
      <c r="G1493" s="208"/>
      <c r="H1493" s="207"/>
      <c r="I1493" s="207"/>
      <c r="J1493" s="208"/>
      <c r="K1493" s="208"/>
      <c r="L1493" s="208"/>
      <c r="M1493" s="208"/>
      <c r="N1493" s="205"/>
      <c r="O1493" s="207"/>
      <c r="P1493" s="208"/>
      <c r="Q1493" s="209"/>
      <c r="R1493" s="210"/>
      <c r="S1493" s="550"/>
    </row>
    <row r="1494" spans="1:19" s="206" customFormat="1" ht="19.899999999999999" customHeight="1">
      <c r="A1494" s="204"/>
      <c r="B1494" s="204"/>
      <c r="C1494" s="207"/>
      <c r="D1494" s="207"/>
      <c r="E1494" s="208"/>
      <c r="F1494" s="208"/>
      <c r="G1494" s="208"/>
      <c r="H1494" s="207"/>
      <c r="I1494" s="207"/>
      <c r="J1494" s="208"/>
      <c r="K1494" s="208"/>
      <c r="L1494" s="208"/>
      <c r="M1494" s="208"/>
      <c r="N1494" s="205"/>
      <c r="O1494" s="207"/>
      <c r="P1494" s="208"/>
      <c r="Q1494" s="209"/>
      <c r="R1494" s="210"/>
      <c r="S1494" s="550"/>
    </row>
    <row r="1495" spans="1:19" s="206" customFormat="1" ht="19.899999999999999" customHeight="1">
      <c r="A1495" s="204"/>
      <c r="B1495" s="204"/>
      <c r="C1495" s="207"/>
      <c r="D1495" s="207"/>
      <c r="E1495" s="208"/>
      <c r="F1495" s="208"/>
      <c r="G1495" s="208"/>
      <c r="H1495" s="207"/>
      <c r="I1495" s="207"/>
      <c r="J1495" s="208"/>
      <c r="K1495" s="208"/>
      <c r="L1495" s="208"/>
      <c r="M1495" s="208"/>
      <c r="N1495" s="205"/>
      <c r="O1495" s="207"/>
      <c r="P1495" s="208"/>
      <c r="Q1495" s="209"/>
      <c r="R1495" s="210"/>
      <c r="S1495" s="550"/>
    </row>
    <row r="1496" spans="1:19" s="206" customFormat="1" ht="19.899999999999999" customHeight="1">
      <c r="A1496" s="204"/>
      <c r="B1496" s="204"/>
      <c r="C1496" s="207"/>
      <c r="D1496" s="207"/>
      <c r="E1496" s="208"/>
      <c r="F1496" s="208"/>
      <c r="G1496" s="208"/>
      <c r="H1496" s="207"/>
      <c r="I1496" s="207"/>
      <c r="J1496" s="208"/>
      <c r="K1496" s="208"/>
      <c r="L1496" s="208"/>
      <c r="M1496" s="208"/>
      <c r="N1496" s="205"/>
      <c r="O1496" s="207"/>
      <c r="P1496" s="208"/>
      <c r="Q1496" s="209"/>
      <c r="R1496" s="210"/>
      <c r="S1496" s="550"/>
    </row>
    <row r="1497" spans="1:19" s="206" customFormat="1" ht="19.899999999999999" customHeight="1">
      <c r="A1497" s="204"/>
      <c r="B1497" s="204"/>
      <c r="C1497" s="207"/>
      <c r="D1497" s="207"/>
      <c r="E1497" s="208"/>
      <c r="F1497" s="208"/>
      <c r="G1497" s="208"/>
      <c r="H1497" s="207"/>
      <c r="I1497" s="207"/>
      <c r="J1497" s="208"/>
      <c r="K1497" s="208"/>
      <c r="L1497" s="208"/>
      <c r="M1497" s="208"/>
      <c r="N1497" s="205"/>
      <c r="O1497" s="207"/>
      <c r="P1497" s="208"/>
      <c r="Q1497" s="209"/>
      <c r="R1497" s="210"/>
      <c r="S1497" s="550"/>
    </row>
    <row r="1498" spans="1:19" s="206" customFormat="1" ht="19.899999999999999" customHeight="1">
      <c r="A1498" s="204"/>
      <c r="B1498" s="204"/>
      <c r="C1498" s="207"/>
      <c r="D1498" s="207"/>
      <c r="E1498" s="208"/>
      <c r="F1498" s="208"/>
      <c r="G1498" s="208"/>
      <c r="H1498" s="207"/>
      <c r="I1498" s="207"/>
      <c r="J1498" s="208"/>
      <c r="K1498" s="208"/>
      <c r="L1498" s="208"/>
      <c r="M1498" s="208"/>
      <c r="N1498" s="205"/>
      <c r="O1498" s="207"/>
      <c r="P1498" s="208"/>
      <c r="Q1498" s="209"/>
      <c r="R1498" s="210"/>
      <c r="S1498" s="550"/>
    </row>
    <row r="1499" spans="1:19" s="206" customFormat="1" ht="19.899999999999999" customHeight="1">
      <c r="A1499" s="204"/>
      <c r="B1499" s="204"/>
      <c r="C1499" s="207"/>
      <c r="D1499" s="207"/>
      <c r="E1499" s="208"/>
      <c r="F1499" s="208"/>
      <c r="G1499" s="208"/>
      <c r="H1499" s="207"/>
      <c r="I1499" s="207"/>
      <c r="J1499" s="208"/>
      <c r="K1499" s="208"/>
      <c r="L1499" s="208"/>
      <c r="M1499" s="208"/>
      <c r="N1499" s="205"/>
      <c r="O1499" s="207"/>
      <c r="P1499" s="208"/>
      <c r="Q1499" s="209"/>
      <c r="R1499" s="210"/>
      <c r="S1499" s="550"/>
    </row>
    <row r="1500" spans="1:19" s="206" customFormat="1" ht="19.899999999999999" customHeight="1">
      <c r="A1500" s="204"/>
      <c r="B1500" s="204"/>
      <c r="C1500" s="207"/>
      <c r="D1500" s="207"/>
      <c r="E1500" s="208"/>
      <c r="F1500" s="208"/>
      <c r="G1500" s="208"/>
      <c r="H1500" s="207"/>
      <c r="I1500" s="207"/>
      <c r="J1500" s="208"/>
      <c r="K1500" s="208"/>
      <c r="L1500" s="208"/>
      <c r="M1500" s="208"/>
      <c r="N1500" s="205"/>
      <c r="O1500" s="207"/>
      <c r="P1500" s="208"/>
      <c r="Q1500" s="209"/>
      <c r="R1500" s="210"/>
      <c r="S1500" s="550"/>
    </row>
    <row r="1501" spans="1:19" s="206" customFormat="1" ht="19.899999999999999" customHeight="1">
      <c r="A1501" s="204"/>
      <c r="B1501" s="204"/>
      <c r="C1501" s="207"/>
      <c r="D1501" s="207"/>
      <c r="E1501" s="208"/>
      <c r="F1501" s="208"/>
      <c r="G1501" s="208"/>
      <c r="H1501" s="207"/>
      <c r="I1501" s="207"/>
      <c r="J1501" s="208"/>
      <c r="K1501" s="208"/>
      <c r="L1501" s="208"/>
      <c r="M1501" s="208"/>
      <c r="N1501" s="205"/>
      <c r="O1501" s="207"/>
      <c r="P1501" s="208"/>
      <c r="Q1501" s="209"/>
      <c r="R1501" s="210"/>
      <c r="S1501" s="550"/>
    </row>
    <row r="1502" spans="1:19" s="206" customFormat="1" ht="19.899999999999999" customHeight="1">
      <c r="A1502" s="204"/>
      <c r="B1502" s="204"/>
      <c r="C1502" s="207"/>
      <c r="D1502" s="207"/>
      <c r="E1502" s="208"/>
      <c r="F1502" s="208"/>
      <c r="G1502" s="208"/>
      <c r="H1502" s="207"/>
      <c r="I1502" s="207"/>
      <c r="J1502" s="208"/>
      <c r="K1502" s="208"/>
      <c r="L1502" s="208"/>
      <c r="M1502" s="208"/>
      <c r="N1502" s="205"/>
      <c r="O1502" s="207"/>
      <c r="P1502" s="208"/>
      <c r="Q1502" s="209"/>
      <c r="R1502" s="210"/>
      <c r="S1502" s="550"/>
    </row>
    <row r="1503" spans="1:19" s="206" customFormat="1" ht="19.899999999999999" customHeight="1">
      <c r="A1503" s="204"/>
      <c r="B1503" s="204"/>
      <c r="C1503" s="207"/>
      <c r="D1503" s="207"/>
      <c r="E1503" s="208"/>
      <c r="F1503" s="208"/>
      <c r="G1503" s="208"/>
      <c r="H1503" s="207"/>
      <c r="I1503" s="207"/>
      <c r="J1503" s="208"/>
      <c r="K1503" s="208"/>
      <c r="L1503" s="208"/>
      <c r="M1503" s="208"/>
      <c r="N1503" s="205"/>
      <c r="O1503" s="207"/>
      <c r="P1503" s="208"/>
      <c r="Q1503" s="209"/>
      <c r="R1503" s="210"/>
      <c r="S1503" s="550"/>
    </row>
    <row r="1504" spans="1:19" s="206" customFormat="1" ht="19.899999999999999" customHeight="1">
      <c r="A1504" s="204"/>
      <c r="B1504" s="204"/>
      <c r="C1504" s="207"/>
      <c r="D1504" s="207"/>
      <c r="E1504" s="208"/>
      <c r="F1504" s="208"/>
      <c r="G1504" s="208"/>
      <c r="H1504" s="207"/>
      <c r="I1504" s="207"/>
      <c r="J1504" s="208"/>
      <c r="K1504" s="208"/>
      <c r="L1504" s="208"/>
      <c r="M1504" s="208"/>
      <c r="N1504" s="205"/>
      <c r="O1504" s="207"/>
      <c r="P1504" s="208"/>
      <c r="Q1504" s="209"/>
      <c r="R1504" s="210"/>
      <c r="S1504" s="550"/>
    </row>
    <row r="1505" spans="1:19" s="206" customFormat="1" ht="19.899999999999999" customHeight="1">
      <c r="A1505" s="204"/>
      <c r="B1505" s="204"/>
      <c r="C1505" s="207"/>
      <c r="D1505" s="207"/>
      <c r="E1505" s="208"/>
      <c r="F1505" s="208"/>
      <c r="G1505" s="208"/>
      <c r="H1505" s="207"/>
      <c r="I1505" s="207"/>
      <c r="J1505" s="208"/>
      <c r="K1505" s="208"/>
      <c r="L1505" s="208"/>
      <c r="M1505" s="208"/>
      <c r="N1505" s="205"/>
      <c r="O1505" s="207"/>
      <c r="P1505" s="208"/>
      <c r="Q1505" s="209"/>
      <c r="R1505" s="210"/>
      <c r="S1505" s="550"/>
    </row>
    <row r="1506" spans="1:19" s="206" customFormat="1" ht="19.899999999999999" customHeight="1">
      <c r="A1506" s="204"/>
      <c r="B1506" s="204"/>
      <c r="C1506" s="207"/>
      <c r="D1506" s="207"/>
      <c r="E1506" s="208"/>
      <c r="F1506" s="208"/>
      <c r="G1506" s="208"/>
      <c r="H1506" s="207"/>
      <c r="I1506" s="207"/>
      <c r="J1506" s="208"/>
      <c r="K1506" s="208"/>
      <c r="L1506" s="208"/>
      <c r="M1506" s="208"/>
      <c r="N1506" s="205"/>
      <c r="O1506" s="207"/>
      <c r="P1506" s="208"/>
      <c r="Q1506" s="209"/>
      <c r="R1506" s="210"/>
      <c r="S1506" s="550"/>
    </row>
    <row r="1507" spans="1:19" s="206" customFormat="1" ht="19.899999999999999" customHeight="1">
      <c r="A1507" s="204"/>
      <c r="B1507" s="204"/>
      <c r="C1507" s="207"/>
      <c r="D1507" s="207"/>
      <c r="E1507" s="208"/>
      <c r="F1507" s="208"/>
      <c r="G1507" s="208"/>
      <c r="H1507" s="207"/>
      <c r="I1507" s="207"/>
      <c r="J1507" s="208"/>
      <c r="K1507" s="208"/>
      <c r="L1507" s="208"/>
      <c r="M1507" s="208"/>
      <c r="N1507" s="205"/>
      <c r="O1507" s="207"/>
      <c r="P1507" s="208"/>
      <c r="Q1507" s="209"/>
      <c r="R1507" s="210"/>
      <c r="S1507" s="550"/>
    </row>
    <row r="1508" spans="1:19" s="206" customFormat="1" ht="19.899999999999999" customHeight="1">
      <c r="A1508" s="204"/>
      <c r="B1508" s="204"/>
      <c r="C1508" s="207"/>
      <c r="D1508" s="207"/>
      <c r="E1508" s="208"/>
      <c r="F1508" s="208"/>
      <c r="G1508" s="208"/>
      <c r="H1508" s="207"/>
      <c r="I1508" s="207"/>
      <c r="J1508" s="208"/>
      <c r="K1508" s="208"/>
      <c r="L1508" s="208"/>
      <c r="M1508" s="208"/>
      <c r="N1508" s="205"/>
      <c r="O1508" s="207"/>
      <c r="P1508" s="208"/>
      <c r="Q1508" s="209"/>
      <c r="R1508" s="210"/>
      <c r="S1508" s="550"/>
    </row>
    <row r="1509" spans="1:19" s="206" customFormat="1" ht="19.899999999999999" customHeight="1">
      <c r="A1509" s="204"/>
      <c r="B1509" s="204"/>
      <c r="C1509" s="207"/>
      <c r="D1509" s="207"/>
      <c r="E1509" s="208"/>
      <c r="F1509" s="208"/>
      <c r="G1509" s="208"/>
      <c r="H1509" s="207"/>
      <c r="I1509" s="207"/>
      <c r="J1509" s="208"/>
      <c r="K1509" s="208"/>
      <c r="L1509" s="208"/>
      <c r="M1509" s="208"/>
      <c r="N1509" s="205"/>
      <c r="O1509" s="207"/>
      <c r="P1509" s="208"/>
      <c r="Q1509" s="209"/>
      <c r="R1509" s="210"/>
      <c r="S1509" s="550"/>
    </row>
    <row r="1510" spans="1:19" s="206" customFormat="1" ht="19.899999999999999" customHeight="1">
      <c r="A1510" s="204"/>
      <c r="B1510" s="204"/>
      <c r="C1510" s="207"/>
      <c r="D1510" s="207"/>
      <c r="E1510" s="208"/>
      <c r="F1510" s="208"/>
      <c r="G1510" s="208"/>
      <c r="H1510" s="207"/>
      <c r="I1510" s="207"/>
      <c r="J1510" s="208"/>
      <c r="K1510" s="208"/>
      <c r="L1510" s="208"/>
      <c r="M1510" s="208"/>
      <c r="N1510" s="205"/>
      <c r="O1510" s="207"/>
      <c r="P1510" s="208"/>
      <c r="Q1510" s="209"/>
      <c r="R1510" s="210"/>
      <c r="S1510" s="550"/>
    </row>
    <row r="1511" spans="1:19" s="206" customFormat="1" ht="19.899999999999999" customHeight="1">
      <c r="A1511" s="204"/>
      <c r="B1511" s="204"/>
      <c r="C1511" s="207"/>
      <c r="D1511" s="207"/>
      <c r="E1511" s="208"/>
      <c r="F1511" s="208"/>
      <c r="G1511" s="208"/>
      <c r="H1511" s="207"/>
      <c r="I1511" s="207"/>
      <c r="J1511" s="208"/>
      <c r="K1511" s="208"/>
      <c r="L1511" s="208"/>
      <c r="M1511" s="208"/>
      <c r="N1511" s="205"/>
      <c r="O1511" s="207"/>
      <c r="P1511" s="208"/>
      <c r="Q1511" s="209"/>
      <c r="R1511" s="210"/>
      <c r="S1511" s="550"/>
    </row>
    <row r="1512" spans="1:19" s="206" customFormat="1" ht="19.899999999999999" customHeight="1">
      <c r="A1512" s="204"/>
      <c r="B1512" s="204"/>
      <c r="C1512" s="207"/>
      <c r="D1512" s="207"/>
      <c r="E1512" s="208"/>
      <c r="F1512" s="208"/>
      <c r="G1512" s="208"/>
      <c r="H1512" s="207"/>
      <c r="I1512" s="207"/>
      <c r="J1512" s="208"/>
      <c r="K1512" s="208"/>
      <c r="L1512" s="208"/>
      <c r="M1512" s="208"/>
      <c r="N1512" s="205"/>
      <c r="O1512" s="207"/>
      <c r="P1512" s="208"/>
      <c r="Q1512" s="209"/>
      <c r="R1512" s="210"/>
      <c r="S1512" s="550"/>
    </row>
    <row r="1513" spans="1:19" s="206" customFormat="1" ht="19.899999999999999" customHeight="1">
      <c r="A1513" s="204"/>
      <c r="B1513" s="204"/>
      <c r="C1513" s="207"/>
      <c r="D1513" s="207"/>
      <c r="E1513" s="208"/>
      <c r="F1513" s="208"/>
      <c r="G1513" s="208"/>
      <c r="H1513" s="207"/>
      <c r="I1513" s="207"/>
      <c r="J1513" s="208"/>
      <c r="K1513" s="208"/>
      <c r="L1513" s="208"/>
      <c r="M1513" s="208"/>
      <c r="N1513" s="205"/>
      <c r="O1513" s="207"/>
      <c r="P1513" s="208"/>
      <c r="Q1513" s="209"/>
      <c r="R1513" s="210"/>
      <c r="S1513" s="550"/>
    </row>
    <row r="1514" spans="1:19" s="206" customFormat="1" ht="19.899999999999999" customHeight="1">
      <c r="A1514" s="204"/>
      <c r="B1514" s="204"/>
      <c r="C1514" s="207"/>
      <c r="D1514" s="207"/>
      <c r="E1514" s="208"/>
      <c r="F1514" s="208"/>
      <c r="G1514" s="208"/>
      <c r="H1514" s="207"/>
      <c r="I1514" s="207"/>
      <c r="J1514" s="208"/>
      <c r="K1514" s="208"/>
      <c r="L1514" s="208"/>
      <c r="M1514" s="208"/>
      <c r="N1514" s="205"/>
      <c r="O1514" s="207"/>
      <c r="P1514" s="208"/>
      <c r="Q1514" s="209"/>
      <c r="R1514" s="210"/>
      <c r="S1514" s="550"/>
    </row>
    <row r="1515" spans="1:19" s="206" customFormat="1" ht="19.899999999999999" customHeight="1">
      <c r="A1515" s="204"/>
      <c r="B1515" s="204"/>
      <c r="C1515" s="207"/>
      <c r="D1515" s="207"/>
      <c r="E1515" s="208"/>
      <c r="F1515" s="208"/>
      <c r="G1515" s="208"/>
      <c r="H1515" s="207"/>
      <c r="I1515" s="207"/>
      <c r="J1515" s="208"/>
      <c r="K1515" s="208"/>
      <c r="L1515" s="208"/>
      <c r="M1515" s="208"/>
      <c r="N1515" s="205"/>
      <c r="O1515" s="207"/>
      <c r="P1515" s="208"/>
      <c r="Q1515" s="209"/>
      <c r="R1515" s="210"/>
      <c r="S1515" s="550"/>
    </row>
    <row r="1516" spans="1:19" s="206" customFormat="1" ht="19.899999999999999" customHeight="1">
      <c r="A1516" s="204"/>
      <c r="B1516" s="204"/>
      <c r="C1516" s="207"/>
      <c r="D1516" s="207"/>
      <c r="E1516" s="208"/>
      <c r="F1516" s="208"/>
      <c r="G1516" s="208"/>
      <c r="H1516" s="207"/>
      <c r="I1516" s="207"/>
      <c r="J1516" s="208"/>
      <c r="K1516" s="208"/>
      <c r="L1516" s="208"/>
      <c r="M1516" s="208"/>
      <c r="N1516" s="205"/>
      <c r="O1516" s="207"/>
      <c r="P1516" s="208"/>
      <c r="Q1516" s="209"/>
      <c r="R1516" s="210"/>
      <c r="S1516" s="550"/>
    </row>
    <row r="1517" spans="1:19" s="206" customFormat="1" ht="19.899999999999999" customHeight="1">
      <c r="A1517" s="204"/>
      <c r="B1517" s="204"/>
      <c r="C1517" s="207"/>
      <c r="D1517" s="207"/>
      <c r="E1517" s="208"/>
      <c r="F1517" s="208"/>
      <c r="G1517" s="208"/>
      <c r="H1517" s="207"/>
      <c r="I1517" s="207"/>
      <c r="J1517" s="208"/>
      <c r="K1517" s="208"/>
      <c r="L1517" s="208"/>
      <c r="M1517" s="208"/>
      <c r="N1517" s="205"/>
      <c r="O1517" s="207"/>
      <c r="P1517" s="208"/>
      <c r="Q1517" s="209"/>
      <c r="R1517" s="210"/>
      <c r="S1517" s="550"/>
    </row>
    <row r="1518" spans="1:19" s="206" customFormat="1" ht="19.899999999999999" customHeight="1">
      <c r="A1518" s="204"/>
      <c r="B1518" s="204"/>
      <c r="C1518" s="207"/>
      <c r="D1518" s="207"/>
      <c r="E1518" s="208"/>
      <c r="F1518" s="208"/>
      <c r="G1518" s="208"/>
      <c r="H1518" s="207"/>
      <c r="I1518" s="207"/>
      <c r="J1518" s="208"/>
      <c r="K1518" s="208"/>
      <c r="L1518" s="208"/>
      <c r="M1518" s="208"/>
      <c r="N1518" s="205"/>
      <c r="O1518" s="207"/>
      <c r="P1518" s="208"/>
      <c r="Q1518" s="209"/>
      <c r="R1518" s="210"/>
      <c r="S1518" s="550"/>
    </row>
    <row r="1519" spans="1:19" s="206" customFormat="1" ht="19.899999999999999" customHeight="1">
      <c r="A1519" s="204"/>
      <c r="B1519" s="204"/>
      <c r="C1519" s="207"/>
      <c r="D1519" s="207"/>
      <c r="E1519" s="208"/>
      <c r="F1519" s="208"/>
      <c r="G1519" s="208"/>
      <c r="H1519" s="207"/>
      <c r="I1519" s="207"/>
      <c r="J1519" s="208"/>
      <c r="K1519" s="208"/>
      <c r="L1519" s="208"/>
      <c r="M1519" s="208"/>
      <c r="N1519" s="205"/>
      <c r="O1519" s="207"/>
      <c r="P1519" s="208"/>
      <c r="Q1519" s="209"/>
      <c r="R1519" s="210"/>
      <c r="S1519" s="550"/>
    </row>
    <row r="1520" spans="1:19" s="206" customFormat="1" ht="19.899999999999999" customHeight="1">
      <c r="A1520" s="204"/>
      <c r="B1520" s="204"/>
      <c r="C1520" s="207"/>
      <c r="D1520" s="207"/>
      <c r="E1520" s="208"/>
      <c r="F1520" s="208"/>
      <c r="G1520" s="208"/>
      <c r="H1520" s="207"/>
      <c r="I1520" s="207"/>
      <c r="J1520" s="208"/>
      <c r="K1520" s="208"/>
      <c r="L1520" s="208"/>
      <c r="M1520" s="208"/>
      <c r="N1520" s="205"/>
      <c r="O1520" s="207"/>
      <c r="P1520" s="208"/>
      <c r="Q1520" s="209"/>
      <c r="R1520" s="210"/>
      <c r="S1520" s="550"/>
    </row>
    <row r="1521" spans="1:19" s="206" customFormat="1" ht="19.899999999999999" customHeight="1">
      <c r="A1521" s="204"/>
      <c r="B1521" s="204"/>
      <c r="C1521" s="207"/>
      <c r="D1521" s="207"/>
      <c r="E1521" s="208"/>
      <c r="F1521" s="208"/>
      <c r="G1521" s="208"/>
      <c r="H1521" s="207"/>
      <c r="I1521" s="207"/>
      <c r="J1521" s="208"/>
      <c r="K1521" s="208"/>
      <c r="L1521" s="208"/>
      <c r="M1521" s="208"/>
      <c r="N1521" s="205"/>
      <c r="O1521" s="207"/>
      <c r="P1521" s="208"/>
      <c r="Q1521" s="209"/>
      <c r="R1521" s="210"/>
      <c r="S1521" s="550"/>
    </row>
    <row r="1522" spans="1:19" s="206" customFormat="1" ht="19.899999999999999" customHeight="1">
      <c r="A1522" s="204"/>
      <c r="B1522" s="204"/>
      <c r="C1522" s="207"/>
      <c r="D1522" s="207"/>
      <c r="E1522" s="208"/>
      <c r="F1522" s="208"/>
      <c r="G1522" s="208"/>
      <c r="H1522" s="207"/>
      <c r="I1522" s="207"/>
      <c r="J1522" s="208"/>
      <c r="K1522" s="208"/>
      <c r="L1522" s="208"/>
      <c r="M1522" s="208"/>
      <c r="N1522" s="205"/>
      <c r="O1522" s="207"/>
      <c r="P1522" s="208"/>
      <c r="Q1522" s="209"/>
      <c r="R1522" s="210"/>
      <c r="S1522" s="550"/>
    </row>
    <row r="1523" spans="1:19" s="206" customFormat="1" ht="19.899999999999999" customHeight="1">
      <c r="A1523" s="204"/>
      <c r="B1523" s="204"/>
      <c r="C1523" s="207"/>
      <c r="D1523" s="207"/>
      <c r="E1523" s="208"/>
      <c r="F1523" s="208"/>
      <c r="G1523" s="208"/>
      <c r="H1523" s="207"/>
      <c r="I1523" s="207"/>
      <c r="J1523" s="208"/>
      <c r="K1523" s="208"/>
      <c r="L1523" s="208"/>
      <c r="M1523" s="208"/>
      <c r="N1523" s="205"/>
      <c r="O1523" s="207"/>
      <c r="P1523" s="208"/>
      <c r="Q1523" s="209"/>
      <c r="R1523" s="210"/>
      <c r="S1523" s="550"/>
    </row>
    <row r="1524" spans="1:19" s="206" customFormat="1" ht="19.899999999999999" customHeight="1">
      <c r="A1524" s="204"/>
      <c r="B1524" s="204"/>
      <c r="C1524" s="207"/>
      <c r="D1524" s="207"/>
      <c r="E1524" s="208"/>
      <c r="F1524" s="208"/>
      <c r="G1524" s="208"/>
      <c r="H1524" s="207"/>
      <c r="I1524" s="207"/>
      <c r="J1524" s="208"/>
      <c r="K1524" s="208"/>
      <c r="L1524" s="208"/>
      <c r="M1524" s="208"/>
      <c r="N1524" s="205"/>
      <c r="O1524" s="207"/>
      <c r="P1524" s="208"/>
      <c r="Q1524" s="209"/>
      <c r="R1524" s="210"/>
      <c r="S1524" s="550"/>
    </row>
    <row r="1525" spans="1:19" s="206" customFormat="1" ht="19.899999999999999" customHeight="1">
      <c r="A1525" s="204"/>
      <c r="B1525" s="204"/>
      <c r="C1525" s="207"/>
      <c r="D1525" s="207"/>
      <c r="E1525" s="208"/>
      <c r="F1525" s="208"/>
      <c r="G1525" s="208"/>
      <c r="H1525" s="207"/>
      <c r="I1525" s="207"/>
      <c r="J1525" s="208"/>
      <c r="K1525" s="208"/>
      <c r="L1525" s="208"/>
      <c r="M1525" s="208"/>
      <c r="N1525" s="205"/>
      <c r="O1525" s="207"/>
      <c r="P1525" s="208"/>
      <c r="Q1525" s="209"/>
      <c r="R1525" s="210"/>
      <c r="S1525" s="550"/>
    </row>
    <row r="1526" spans="1:19" s="206" customFormat="1" ht="19.899999999999999" customHeight="1">
      <c r="A1526" s="204"/>
      <c r="B1526" s="204"/>
      <c r="C1526" s="207"/>
      <c r="D1526" s="207"/>
      <c r="E1526" s="208"/>
      <c r="F1526" s="208"/>
      <c r="G1526" s="208"/>
      <c r="H1526" s="207"/>
      <c r="I1526" s="207"/>
      <c r="J1526" s="208"/>
      <c r="K1526" s="208"/>
      <c r="L1526" s="208"/>
      <c r="M1526" s="208"/>
      <c r="N1526" s="205"/>
      <c r="O1526" s="207"/>
      <c r="P1526" s="208"/>
      <c r="Q1526" s="209"/>
      <c r="R1526" s="210"/>
      <c r="S1526" s="550"/>
    </row>
    <row r="1527" spans="1:19" s="206" customFormat="1" ht="19.899999999999999" customHeight="1">
      <c r="A1527" s="204"/>
      <c r="B1527" s="204"/>
      <c r="C1527" s="207"/>
      <c r="D1527" s="207"/>
      <c r="E1527" s="208"/>
      <c r="F1527" s="208"/>
      <c r="G1527" s="208"/>
      <c r="H1527" s="207"/>
      <c r="I1527" s="207"/>
      <c r="J1527" s="208"/>
      <c r="K1527" s="208"/>
      <c r="L1527" s="208"/>
      <c r="M1527" s="208"/>
      <c r="N1527" s="205"/>
      <c r="O1527" s="207"/>
      <c r="P1527" s="208"/>
      <c r="Q1527" s="209"/>
      <c r="R1527" s="210"/>
      <c r="S1527" s="550"/>
    </row>
    <row r="1528" spans="1:19" s="206" customFormat="1" ht="19.899999999999999" customHeight="1">
      <c r="A1528" s="204"/>
      <c r="B1528" s="204"/>
      <c r="C1528" s="207"/>
      <c r="D1528" s="207"/>
      <c r="E1528" s="208"/>
      <c r="F1528" s="208"/>
      <c r="G1528" s="208"/>
      <c r="H1528" s="207"/>
      <c r="I1528" s="207"/>
      <c r="J1528" s="208"/>
      <c r="K1528" s="208"/>
      <c r="L1528" s="208"/>
      <c r="M1528" s="208"/>
      <c r="N1528" s="205"/>
      <c r="O1528" s="207"/>
      <c r="P1528" s="208"/>
      <c r="Q1528" s="209"/>
      <c r="R1528" s="210"/>
      <c r="S1528" s="550"/>
    </row>
    <row r="1529" spans="1:19" s="206" customFormat="1" ht="19.899999999999999" customHeight="1">
      <c r="A1529" s="204"/>
      <c r="B1529" s="204"/>
      <c r="C1529" s="207"/>
      <c r="D1529" s="207"/>
      <c r="E1529" s="208"/>
      <c r="F1529" s="208"/>
      <c r="G1529" s="208"/>
      <c r="H1529" s="207"/>
      <c r="I1529" s="207"/>
      <c r="J1529" s="208"/>
      <c r="K1529" s="208"/>
      <c r="L1529" s="208"/>
      <c r="M1529" s="208"/>
      <c r="N1529" s="205"/>
      <c r="O1529" s="207"/>
      <c r="P1529" s="208"/>
      <c r="Q1529" s="209"/>
      <c r="R1529" s="210"/>
      <c r="S1529" s="550"/>
    </row>
    <row r="1530" spans="1:19" s="206" customFormat="1" ht="19.899999999999999" customHeight="1">
      <c r="A1530" s="204"/>
      <c r="B1530" s="204"/>
      <c r="C1530" s="207"/>
      <c r="D1530" s="207"/>
      <c r="E1530" s="208"/>
      <c r="F1530" s="208"/>
      <c r="G1530" s="208"/>
      <c r="H1530" s="207"/>
      <c r="I1530" s="207"/>
      <c r="J1530" s="208"/>
      <c r="K1530" s="208"/>
      <c r="L1530" s="208"/>
      <c r="M1530" s="208"/>
      <c r="N1530" s="205"/>
      <c r="O1530" s="207"/>
      <c r="P1530" s="208"/>
      <c r="Q1530" s="209"/>
      <c r="R1530" s="210"/>
      <c r="S1530" s="550"/>
    </row>
    <row r="1531" spans="1:19" s="206" customFormat="1" ht="19.899999999999999" customHeight="1">
      <c r="A1531" s="204"/>
      <c r="B1531" s="204"/>
      <c r="C1531" s="207"/>
      <c r="D1531" s="207"/>
      <c r="E1531" s="208"/>
      <c r="F1531" s="208"/>
      <c r="G1531" s="208"/>
      <c r="H1531" s="207"/>
      <c r="I1531" s="207"/>
      <c r="J1531" s="208"/>
      <c r="K1531" s="208"/>
      <c r="L1531" s="208"/>
      <c r="M1531" s="208"/>
      <c r="N1531" s="205"/>
      <c r="O1531" s="207"/>
      <c r="P1531" s="208"/>
      <c r="Q1531" s="209"/>
      <c r="R1531" s="210"/>
      <c r="S1531" s="550"/>
    </row>
    <row r="1532" spans="1:19" s="206" customFormat="1" ht="19.899999999999999" customHeight="1">
      <c r="A1532" s="204"/>
      <c r="B1532" s="204"/>
      <c r="C1532" s="207"/>
      <c r="D1532" s="207"/>
      <c r="E1532" s="208"/>
      <c r="F1532" s="208"/>
      <c r="G1532" s="208"/>
      <c r="H1532" s="207"/>
      <c r="I1532" s="207"/>
      <c r="J1532" s="208"/>
      <c r="K1532" s="208"/>
      <c r="L1532" s="208"/>
      <c r="M1532" s="208"/>
      <c r="N1532" s="205"/>
      <c r="O1532" s="207"/>
      <c r="P1532" s="208"/>
      <c r="Q1532" s="209"/>
      <c r="R1532" s="210"/>
      <c r="S1532" s="550"/>
    </row>
    <row r="1533" spans="1:19" s="206" customFormat="1" ht="19.899999999999999" customHeight="1">
      <c r="A1533" s="204"/>
      <c r="B1533" s="204"/>
      <c r="C1533" s="207"/>
      <c r="D1533" s="207"/>
      <c r="E1533" s="208"/>
      <c r="F1533" s="208"/>
      <c r="G1533" s="208"/>
      <c r="H1533" s="207"/>
      <c r="I1533" s="207"/>
      <c r="J1533" s="208"/>
      <c r="K1533" s="208"/>
      <c r="L1533" s="208"/>
      <c r="M1533" s="208"/>
      <c r="N1533" s="205"/>
      <c r="O1533" s="207"/>
      <c r="P1533" s="208"/>
      <c r="Q1533" s="209"/>
      <c r="R1533" s="210"/>
      <c r="S1533" s="550"/>
    </row>
    <row r="1534" spans="1:19" s="206" customFormat="1" ht="19.899999999999999" customHeight="1">
      <c r="A1534" s="204"/>
      <c r="B1534" s="204"/>
      <c r="C1534" s="207"/>
      <c r="D1534" s="207"/>
      <c r="E1534" s="208"/>
      <c r="F1534" s="208"/>
      <c r="G1534" s="208"/>
      <c r="H1534" s="207"/>
      <c r="I1534" s="207"/>
      <c r="J1534" s="208"/>
      <c r="K1534" s="208"/>
      <c r="L1534" s="208"/>
      <c r="M1534" s="208"/>
      <c r="N1534" s="205"/>
      <c r="O1534" s="207"/>
      <c r="P1534" s="208"/>
      <c r="Q1534" s="209"/>
      <c r="R1534" s="210"/>
      <c r="S1534" s="550"/>
    </row>
    <row r="1535" spans="1:19" s="206" customFormat="1" ht="19.899999999999999" customHeight="1">
      <c r="A1535" s="204"/>
      <c r="B1535" s="204"/>
      <c r="C1535" s="207"/>
      <c r="D1535" s="207"/>
      <c r="E1535" s="208"/>
      <c r="F1535" s="208"/>
      <c r="G1535" s="208"/>
      <c r="H1535" s="207"/>
      <c r="I1535" s="207"/>
      <c r="J1535" s="208"/>
      <c r="K1535" s="208"/>
      <c r="L1535" s="208"/>
      <c r="M1535" s="208"/>
      <c r="N1535" s="205"/>
      <c r="O1535" s="207"/>
      <c r="P1535" s="208"/>
      <c r="Q1535" s="209"/>
      <c r="R1535" s="210"/>
      <c r="S1535" s="550"/>
    </row>
    <row r="1536" spans="1:19" s="206" customFormat="1" ht="19.899999999999999" customHeight="1">
      <c r="A1536" s="204"/>
      <c r="B1536" s="204"/>
      <c r="C1536" s="207"/>
      <c r="D1536" s="207"/>
      <c r="E1536" s="208"/>
      <c r="F1536" s="208"/>
      <c r="G1536" s="208"/>
      <c r="H1536" s="207"/>
      <c r="I1536" s="207"/>
      <c r="J1536" s="208"/>
      <c r="K1536" s="208"/>
      <c r="L1536" s="208"/>
      <c r="M1536" s="208"/>
      <c r="N1536" s="205"/>
      <c r="O1536" s="207"/>
      <c r="P1536" s="208"/>
      <c r="Q1536" s="209"/>
      <c r="R1536" s="210"/>
      <c r="S1536" s="550"/>
    </row>
    <row r="1537" spans="1:19" s="206" customFormat="1" ht="19.899999999999999" customHeight="1">
      <c r="A1537" s="204"/>
      <c r="B1537" s="204"/>
      <c r="C1537" s="207"/>
      <c r="D1537" s="207"/>
      <c r="E1537" s="208"/>
      <c r="F1537" s="208"/>
      <c r="G1537" s="208"/>
      <c r="H1537" s="207"/>
      <c r="I1537" s="207"/>
      <c r="J1537" s="208"/>
      <c r="K1537" s="208"/>
      <c r="L1537" s="208"/>
      <c r="M1537" s="208"/>
      <c r="N1537" s="205"/>
      <c r="O1537" s="207"/>
      <c r="P1537" s="208"/>
      <c r="Q1537" s="209"/>
      <c r="R1537" s="210"/>
      <c r="S1537" s="550"/>
    </row>
    <row r="1538" spans="1:19" s="206" customFormat="1" ht="19.899999999999999" customHeight="1">
      <c r="A1538" s="204"/>
      <c r="B1538" s="204"/>
      <c r="C1538" s="207"/>
      <c r="D1538" s="207"/>
      <c r="E1538" s="208"/>
      <c r="F1538" s="208"/>
      <c r="G1538" s="208"/>
      <c r="H1538" s="207"/>
      <c r="I1538" s="207"/>
      <c r="J1538" s="208"/>
      <c r="K1538" s="208"/>
      <c r="L1538" s="208"/>
      <c r="M1538" s="208"/>
      <c r="N1538" s="205"/>
      <c r="O1538" s="207"/>
      <c r="P1538" s="208"/>
      <c r="Q1538" s="209"/>
      <c r="R1538" s="210"/>
      <c r="S1538" s="550"/>
    </row>
    <row r="1539" spans="1:19" s="206" customFormat="1" ht="19.899999999999999" customHeight="1">
      <c r="A1539" s="204"/>
      <c r="B1539" s="204"/>
      <c r="C1539" s="207"/>
      <c r="D1539" s="207"/>
      <c r="E1539" s="208"/>
      <c r="F1539" s="208"/>
      <c r="G1539" s="208"/>
      <c r="H1539" s="207"/>
      <c r="I1539" s="207"/>
      <c r="J1539" s="208"/>
      <c r="K1539" s="208"/>
      <c r="L1539" s="208"/>
      <c r="M1539" s="208"/>
      <c r="N1539" s="205"/>
      <c r="O1539" s="207"/>
      <c r="P1539" s="208"/>
      <c r="Q1539" s="209"/>
      <c r="R1539" s="210"/>
      <c r="S1539" s="550"/>
    </row>
    <row r="1540" spans="1:19" s="206" customFormat="1" ht="19.899999999999999" customHeight="1">
      <c r="A1540" s="204"/>
      <c r="B1540" s="204"/>
      <c r="C1540" s="207"/>
      <c r="D1540" s="207"/>
      <c r="E1540" s="208"/>
      <c r="F1540" s="208"/>
      <c r="G1540" s="208"/>
      <c r="H1540" s="207"/>
      <c r="I1540" s="207"/>
      <c r="J1540" s="208"/>
      <c r="K1540" s="208"/>
      <c r="L1540" s="208"/>
      <c r="M1540" s="208"/>
      <c r="N1540" s="205"/>
      <c r="O1540" s="207"/>
      <c r="P1540" s="208"/>
      <c r="Q1540" s="209"/>
      <c r="R1540" s="210"/>
      <c r="S1540" s="550"/>
    </row>
    <row r="1541" spans="1:19" s="206" customFormat="1" ht="19.899999999999999" customHeight="1">
      <c r="A1541" s="204"/>
      <c r="B1541" s="204"/>
      <c r="C1541" s="207"/>
      <c r="D1541" s="207"/>
      <c r="E1541" s="208"/>
      <c r="F1541" s="208"/>
      <c r="G1541" s="208"/>
      <c r="H1541" s="207"/>
      <c r="I1541" s="207"/>
      <c r="J1541" s="208"/>
      <c r="K1541" s="208"/>
      <c r="L1541" s="208"/>
      <c r="M1541" s="208"/>
      <c r="N1541" s="205"/>
      <c r="O1541" s="207"/>
      <c r="P1541" s="208"/>
      <c r="Q1541" s="209"/>
      <c r="R1541" s="210"/>
      <c r="S1541" s="550"/>
    </row>
    <row r="1542" spans="1:19" s="206" customFormat="1" ht="19.899999999999999" customHeight="1">
      <c r="A1542" s="204"/>
      <c r="B1542" s="204"/>
      <c r="C1542" s="207"/>
      <c r="D1542" s="207"/>
      <c r="E1542" s="208"/>
      <c r="F1542" s="208"/>
      <c r="G1542" s="208"/>
      <c r="H1542" s="207"/>
      <c r="I1542" s="207"/>
      <c r="J1542" s="208"/>
      <c r="K1542" s="208"/>
      <c r="L1542" s="208"/>
      <c r="M1542" s="208"/>
      <c r="N1542" s="205"/>
      <c r="O1542" s="207"/>
      <c r="P1542" s="208"/>
      <c r="Q1542" s="209"/>
      <c r="R1542" s="210"/>
      <c r="S1542" s="550"/>
    </row>
    <row r="1543" spans="1:19" s="206" customFormat="1" ht="19.899999999999999" customHeight="1">
      <c r="A1543" s="204"/>
      <c r="B1543" s="204"/>
      <c r="C1543" s="207"/>
      <c r="D1543" s="207"/>
      <c r="E1543" s="208"/>
      <c r="F1543" s="208"/>
      <c r="G1543" s="208"/>
      <c r="H1543" s="207"/>
      <c r="I1543" s="207"/>
      <c r="J1543" s="208"/>
      <c r="K1543" s="208"/>
      <c r="L1543" s="208"/>
      <c r="M1543" s="208"/>
      <c r="N1543" s="205"/>
      <c r="O1543" s="207"/>
      <c r="P1543" s="208"/>
      <c r="Q1543" s="209"/>
      <c r="R1543" s="210"/>
      <c r="S1543" s="550"/>
    </row>
    <row r="1544" spans="1:19" s="206" customFormat="1" ht="19.899999999999999" customHeight="1">
      <c r="A1544" s="204"/>
      <c r="B1544" s="204"/>
      <c r="C1544" s="207"/>
      <c r="D1544" s="207"/>
      <c r="E1544" s="208"/>
      <c r="F1544" s="208"/>
      <c r="G1544" s="208"/>
      <c r="H1544" s="207"/>
      <c r="I1544" s="207"/>
      <c r="J1544" s="208"/>
      <c r="K1544" s="208"/>
      <c r="L1544" s="208"/>
      <c r="M1544" s="208"/>
      <c r="N1544" s="205"/>
      <c r="O1544" s="207"/>
      <c r="P1544" s="208"/>
      <c r="Q1544" s="209"/>
      <c r="R1544" s="210"/>
      <c r="S1544" s="550"/>
    </row>
    <row r="1545" spans="1:19" s="206" customFormat="1" ht="19.899999999999999" customHeight="1">
      <c r="A1545" s="204"/>
      <c r="B1545" s="204"/>
      <c r="C1545" s="207"/>
      <c r="D1545" s="207"/>
      <c r="E1545" s="208"/>
      <c r="F1545" s="208"/>
      <c r="G1545" s="208"/>
      <c r="H1545" s="207"/>
      <c r="I1545" s="207"/>
      <c r="J1545" s="208"/>
      <c r="K1545" s="208"/>
      <c r="L1545" s="208"/>
      <c r="M1545" s="208"/>
      <c r="N1545" s="205"/>
      <c r="O1545" s="207"/>
      <c r="P1545" s="208"/>
      <c r="Q1545" s="209"/>
      <c r="R1545" s="210"/>
      <c r="S1545" s="550"/>
    </row>
    <row r="1546" spans="1:19" s="206" customFormat="1" ht="19.899999999999999" customHeight="1">
      <c r="A1546" s="204"/>
      <c r="B1546" s="204"/>
      <c r="C1546" s="207"/>
      <c r="D1546" s="207"/>
      <c r="E1546" s="208"/>
      <c r="F1546" s="208"/>
      <c r="G1546" s="208"/>
      <c r="H1546" s="207"/>
      <c r="I1546" s="207"/>
      <c r="J1546" s="208"/>
      <c r="K1546" s="208"/>
      <c r="L1546" s="208"/>
      <c r="M1546" s="208"/>
      <c r="N1546" s="205"/>
      <c r="O1546" s="207"/>
      <c r="P1546" s="208"/>
      <c r="Q1546" s="209"/>
      <c r="R1546" s="210"/>
      <c r="S1546" s="550"/>
    </row>
    <row r="1547" spans="1:19" s="206" customFormat="1" ht="19.899999999999999" customHeight="1">
      <c r="A1547" s="204"/>
      <c r="B1547" s="204"/>
      <c r="C1547" s="207"/>
      <c r="D1547" s="207"/>
      <c r="E1547" s="208"/>
      <c r="F1547" s="208"/>
      <c r="G1547" s="208"/>
      <c r="H1547" s="207"/>
      <c r="I1547" s="207"/>
      <c r="J1547" s="208"/>
      <c r="K1547" s="208"/>
      <c r="L1547" s="208"/>
      <c r="M1547" s="208"/>
      <c r="N1547" s="205"/>
      <c r="O1547" s="207"/>
      <c r="P1547" s="208"/>
      <c r="Q1547" s="209"/>
      <c r="R1547" s="210"/>
      <c r="S1547" s="550"/>
    </row>
    <row r="1548" spans="1:19" s="206" customFormat="1" ht="19.899999999999999" customHeight="1">
      <c r="A1548" s="204"/>
      <c r="B1548" s="204"/>
      <c r="C1548" s="207"/>
      <c r="D1548" s="207"/>
      <c r="E1548" s="208"/>
      <c r="F1548" s="208"/>
      <c r="G1548" s="208"/>
      <c r="H1548" s="207"/>
      <c r="I1548" s="207"/>
      <c r="J1548" s="208"/>
      <c r="K1548" s="208"/>
      <c r="L1548" s="208"/>
      <c r="M1548" s="208"/>
      <c r="N1548" s="205"/>
      <c r="O1548" s="207"/>
      <c r="P1548" s="208"/>
      <c r="Q1548" s="209"/>
      <c r="R1548" s="210"/>
      <c r="S1548" s="550"/>
    </row>
    <row r="1549" spans="1:19" s="206" customFormat="1" ht="19.899999999999999" customHeight="1">
      <c r="A1549" s="204"/>
      <c r="B1549" s="204"/>
      <c r="C1549" s="207"/>
      <c r="D1549" s="207"/>
      <c r="E1549" s="208"/>
      <c r="F1549" s="208"/>
      <c r="G1549" s="208"/>
      <c r="H1549" s="207"/>
      <c r="I1549" s="207"/>
      <c r="J1549" s="208"/>
      <c r="K1549" s="208"/>
      <c r="L1549" s="208"/>
      <c r="M1549" s="208"/>
      <c r="N1549" s="205"/>
      <c r="O1549" s="207"/>
      <c r="P1549" s="208"/>
      <c r="Q1549" s="209"/>
      <c r="R1549" s="210"/>
      <c r="S1549" s="550"/>
    </row>
    <row r="1550" spans="1:19" s="206" customFormat="1" ht="19.899999999999999" customHeight="1">
      <c r="A1550" s="204"/>
      <c r="B1550" s="204"/>
      <c r="C1550" s="207"/>
      <c r="D1550" s="207"/>
      <c r="E1550" s="208"/>
      <c r="F1550" s="208"/>
      <c r="G1550" s="208"/>
      <c r="H1550" s="207"/>
      <c r="I1550" s="207"/>
      <c r="J1550" s="208"/>
      <c r="K1550" s="208"/>
      <c r="L1550" s="208"/>
      <c r="M1550" s="208"/>
      <c r="N1550" s="205"/>
      <c r="O1550" s="207"/>
      <c r="P1550" s="208"/>
      <c r="Q1550" s="209"/>
      <c r="R1550" s="210"/>
      <c r="S1550" s="550"/>
    </row>
    <row r="1551" spans="1:19" s="206" customFormat="1" ht="19.899999999999999" customHeight="1">
      <c r="A1551" s="204"/>
      <c r="B1551" s="204"/>
      <c r="C1551" s="207"/>
      <c r="D1551" s="207"/>
      <c r="E1551" s="208"/>
      <c r="F1551" s="208"/>
      <c r="G1551" s="208"/>
      <c r="H1551" s="207"/>
      <c r="I1551" s="207"/>
      <c r="J1551" s="208"/>
      <c r="K1551" s="208"/>
      <c r="L1551" s="208"/>
      <c r="M1551" s="208"/>
      <c r="N1551" s="205"/>
      <c r="O1551" s="207"/>
      <c r="P1551" s="208"/>
      <c r="Q1551" s="209"/>
      <c r="R1551" s="210"/>
      <c r="S1551" s="550"/>
    </row>
    <row r="1552" spans="1:19" s="206" customFormat="1" ht="19.899999999999999" customHeight="1">
      <c r="A1552" s="204"/>
      <c r="B1552" s="204"/>
      <c r="C1552" s="207"/>
      <c r="D1552" s="207"/>
      <c r="E1552" s="208"/>
      <c r="F1552" s="208"/>
      <c r="G1552" s="208"/>
      <c r="H1552" s="207"/>
      <c r="I1552" s="207"/>
      <c r="J1552" s="208"/>
      <c r="K1552" s="208"/>
      <c r="L1552" s="208"/>
      <c r="M1552" s="208"/>
      <c r="N1552" s="205"/>
      <c r="O1552" s="207"/>
      <c r="P1552" s="208"/>
      <c r="Q1552" s="209"/>
      <c r="R1552" s="210"/>
      <c r="S1552" s="550"/>
    </row>
    <row r="1553" spans="1:19" s="206" customFormat="1" ht="19.899999999999999" customHeight="1">
      <c r="A1553" s="204"/>
      <c r="B1553" s="204"/>
      <c r="C1553" s="207"/>
      <c r="D1553" s="207"/>
      <c r="E1553" s="208"/>
      <c r="F1553" s="208"/>
      <c r="G1553" s="208"/>
      <c r="H1553" s="207"/>
      <c r="I1553" s="207"/>
      <c r="J1553" s="208"/>
      <c r="K1553" s="208"/>
      <c r="L1553" s="208"/>
      <c r="M1553" s="208"/>
      <c r="N1553" s="205"/>
      <c r="O1553" s="207"/>
      <c r="P1553" s="208"/>
      <c r="Q1553" s="209"/>
      <c r="R1553" s="210"/>
      <c r="S1553" s="550"/>
    </row>
    <row r="1554" spans="1:19" s="206" customFormat="1" ht="19.899999999999999" customHeight="1">
      <c r="A1554" s="204"/>
      <c r="B1554" s="204"/>
      <c r="C1554" s="207"/>
      <c r="D1554" s="207"/>
      <c r="E1554" s="208"/>
      <c r="F1554" s="208"/>
      <c r="G1554" s="208"/>
      <c r="H1554" s="207"/>
      <c r="I1554" s="207"/>
      <c r="J1554" s="208"/>
      <c r="K1554" s="208"/>
      <c r="L1554" s="208"/>
      <c r="M1554" s="208"/>
      <c r="N1554" s="205"/>
      <c r="O1554" s="207"/>
      <c r="P1554" s="208"/>
      <c r="Q1554" s="209"/>
      <c r="R1554" s="210"/>
      <c r="S1554" s="550"/>
    </row>
    <row r="1555" spans="1:19" s="206" customFormat="1" ht="19.899999999999999" customHeight="1">
      <c r="A1555" s="204"/>
      <c r="B1555" s="204"/>
      <c r="C1555" s="207"/>
      <c r="D1555" s="207"/>
      <c r="E1555" s="208"/>
      <c r="F1555" s="208"/>
      <c r="G1555" s="208"/>
      <c r="H1555" s="207"/>
      <c r="I1555" s="207"/>
      <c r="J1555" s="208"/>
      <c r="K1555" s="208"/>
      <c r="L1555" s="208"/>
      <c r="M1555" s="208"/>
      <c r="N1555" s="205"/>
      <c r="O1555" s="207"/>
      <c r="P1555" s="208"/>
      <c r="Q1555" s="209"/>
      <c r="R1555" s="210"/>
      <c r="S1555" s="550"/>
    </row>
    <row r="1556" spans="1:19" s="206" customFormat="1" ht="19.899999999999999" customHeight="1">
      <c r="A1556" s="204"/>
      <c r="B1556" s="204"/>
      <c r="C1556" s="207"/>
      <c r="D1556" s="207"/>
      <c r="E1556" s="208"/>
      <c r="F1556" s="208"/>
      <c r="G1556" s="208"/>
      <c r="H1556" s="207"/>
      <c r="I1556" s="207"/>
      <c r="J1556" s="208"/>
      <c r="K1556" s="208"/>
      <c r="L1556" s="208"/>
      <c r="M1556" s="208"/>
      <c r="N1556" s="205"/>
      <c r="O1556" s="207"/>
      <c r="P1556" s="208"/>
      <c r="Q1556" s="209"/>
      <c r="R1556" s="210"/>
      <c r="S1556" s="550"/>
    </row>
    <row r="1557" spans="1:19" s="206" customFormat="1" ht="19.899999999999999" customHeight="1">
      <c r="A1557" s="204"/>
      <c r="B1557" s="204"/>
      <c r="C1557" s="207"/>
      <c r="D1557" s="207"/>
      <c r="E1557" s="208"/>
      <c r="F1557" s="208"/>
      <c r="G1557" s="208"/>
      <c r="H1557" s="207"/>
      <c r="I1557" s="207"/>
      <c r="J1557" s="208"/>
      <c r="K1557" s="208"/>
      <c r="L1557" s="208"/>
      <c r="M1557" s="208"/>
      <c r="N1557" s="205"/>
      <c r="O1557" s="207"/>
      <c r="P1557" s="208"/>
      <c r="Q1557" s="209"/>
      <c r="R1557" s="210"/>
      <c r="S1557" s="550"/>
    </row>
    <row r="1558" spans="1:19" s="206" customFormat="1" ht="19.899999999999999" customHeight="1">
      <c r="A1558" s="204"/>
      <c r="B1558" s="204"/>
      <c r="C1558" s="207"/>
      <c r="D1558" s="207"/>
      <c r="E1558" s="208"/>
      <c r="F1558" s="208"/>
      <c r="G1558" s="208"/>
      <c r="H1558" s="207"/>
      <c r="I1558" s="207"/>
      <c r="J1558" s="208"/>
      <c r="K1558" s="208"/>
      <c r="L1558" s="208"/>
      <c r="M1558" s="208"/>
      <c r="N1558" s="205"/>
      <c r="O1558" s="207"/>
      <c r="P1558" s="208"/>
      <c r="Q1558" s="209"/>
      <c r="R1558" s="210"/>
      <c r="S1558" s="550"/>
    </row>
    <row r="1559" spans="1:19" s="206" customFormat="1" ht="19.899999999999999" customHeight="1">
      <c r="A1559" s="204"/>
      <c r="B1559" s="204"/>
      <c r="C1559" s="207"/>
      <c r="D1559" s="207"/>
      <c r="E1559" s="208"/>
      <c r="F1559" s="208"/>
      <c r="G1559" s="208"/>
      <c r="H1559" s="207"/>
      <c r="I1559" s="207"/>
      <c r="J1559" s="208"/>
      <c r="K1559" s="208"/>
      <c r="L1559" s="208"/>
      <c r="M1559" s="208"/>
      <c r="N1559" s="205"/>
      <c r="O1559" s="207"/>
      <c r="P1559" s="208"/>
      <c r="Q1559" s="209"/>
      <c r="R1559" s="210"/>
      <c r="S1559" s="550"/>
    </row>
    <row r="1560" spans="1:19" s="206" customFormat="1" ht="19.899999999999999" customHeight="1">
      <c r="A1560" s="204"/>
      <c r="B1560" s="204"/>
      <c r="C1560" s="207"/>
      <c r="D1560" s="207"/>
      <c r="E1560" s="208"/>
      <c r="F1560" s="208"/>
      <c r="G1560" s="208"/>
      <c r="H1560" s="207"/>
      <c r="I1560" s="207"/>
      <c r="J1560" s="208"/>
      <c r="K1560" s="208"/>
      <c r="L1560" s="208"/>
      <c r="M1560" s="208"/>
      <c r="N1560" s="205"/>
      <c r="O1560" s="207"/>
      <c r="P1560" s="208"/>
      <c r="Q1560" s="209"/>
      <c r="R1560" s="210"/>
      <c r="S1560" s="550"/>
    </row>
    <row r="1561" spans="1:19" s="206" customFormat="1" ht="19.899999999999999" customHeight="1">
      <c r="A1561" s="204"/>
      <c r="B1561" s="204"/>
      <c r="C1561" s="207"/>
      <c r="D1561" s="207"/>
      <c r="E1561" s="208"/>
      <c r="F1561" s="208"/>
      <c r="G1561" s="208"/>
      <c r="H1561" s="207"/>
      <c r="I1561" s="207"/>
      <c r="J1561" s="208"/>
      <c r="K1561" s="208"/>
      <c r="L1561" s="208"/>
      <c r="M1561" s="208"/>
      <c r="N1561" s="205"/>
      <c r="O1561" s="207"/>
      <c r="P1561" s="208"/>
      <c r="Q1561" s="209"/>
      <c r="R1561" s="210"/>
      <c r="S1561" s="550"/>
    </row>
    <row r="1562" spans="1:19" s="206" customFormat="1" ht="19.899999999999999" customHeight="1">
      <c r="A1562" s="204"/>
      <c r="B1562" s="204"/>
      <c r="C1562" s="207"/>
      <c r="D1562" s="207"/>
      <c r="E1562" s="208"/>
      <c r="F1562" s="208"/>
      <c r="G1562" s="208"/>
      <c r="H1562" s="207"/>
      <c r="I1562" s="207"/>
      <c r="J1562" s="208"/>
      <c r="K1562" s="208"/>
      <c r="L1562" s="208"/>
      <c r="M1562" s="208"/>
      <c r="N1562" s="205"/>
      <c r="O1562" s="207"/>
      <c r="P1562" s="208"/>
      <c r="Q1562" s="209"/>
      <c r="R1562" s="210"/>
      <c r="S1562" s="550"/>
    </row>
    <row r="1563" spans="1:19" s="206" customFormat="1" ht="19.899999999999999" customHeight="1">
      <c r="A1563" s="204"/>
      <c r="B1563" s="204"/>
      <c r="C1563" s="207"/>
      <c r="D1563" s="207"/>
      <c r="E1563" s="208"/>
      <c r="F1563" s="208"/>
      <c r="G1563" s="208"/>
      <c r="H1563" s="207"/>
      <c r="I1563" s="207"/>
      <c r="J1563" s="208"/>
      <c r="K1563" s="208"/>
      <c r="L1563" s="208"/>
      <c r="M1563" s="208"/>
      <c r="N1563" s="205"/>
      <c r="O1563" s="207"/>
      <c r="P1563" s="208"/>
      <c r="Q1563" s="209"/>
      <c r="R1563" s="210"/>
      <c r="S1563" s="550"/>
    </row>
    <row r="1564" spans="1:19" s="206" customFormat="1" ht="19.899999999999999" customHeight="1">
      <c r="A1564" s="204"/>
      <c r="B1564" s="204"/>
      <c r="C1564" s="207"/>
      <c r="D1564" s="207"/>
      <c r="E1564" s="208"/>
      <c r="F1564" s="208"/>
      <c r="G1564" s="208"/>
      <c r="H1564" s="207"/>
      <c r="I1564" s="207"/>
      <c r="J1564" s="208"/>
      <c r="K1564" s="208"/>
      <c r="L1564" s="208"/>
      <c r="M1564" s="208"/>
      <c r="N1564" s="205"/>
      <c r="O1564" s="207"/>
      <c r="P1564" s="208"/>
      <c r="Q1564" s="209"/>
      <c r="R1564" s="210"/>
      <c r="S1564" s="550"/>
    </row>
    <row r="1565" spans="1:19" s="206" customFormat="1" ht="19.899999999999999" customHeight="1">
      <c r="A1565" s="204"/>
      <c r="B1565" s="204"/>
      <c r="C1565" s="207"/>
      <c r="D1565" s="207"/>
      <c r="E1565" s="208"/>
      <c r="F1565" s="208"/>
      <c r="G1565" s="208"/>
      <c r="H1565" s="207"/>
      <c r="I1565" s="207"/>
      <c r="J1565" s="208"/>
      <c r="K1565" s="208"/>
      <c r="L1565" s="208"/>
      <c r="M1565" s="208"/>
      <c r="N1565" s="205"/>
      <c r="O1565" s="207"/>
      <c r="P1565" s="208"/>
      <c r="Q1565" s="209"/>
      <c r="R1565" s="210"/>
      <c r="S1565" s="550"/>
    </row>
    <row r="1566" spans="1:19" s="206" customFormat="1" ht="19.899999999999999" customHeight="1">
      <c r="A1566" s="204"/>
      <c r="B1566" s="204"/>
      <c r="C1566" s="207"/>
      <c r="D1566" s="207"/>
      <c r="E1566" s="208"/>
      <c r="F1566" s="208"/>
      <c r="G1566" s="208"/>
      <c r="H1566" s="207"/>
      <c r="I1566" s="207"/>
      <c r="J1566" s="208"/>
      <c r="K1566" s="208"/>
      <c r="L1566" s="208"/>
      <c r="M1566" s="208"/>
      <c r="N1566" s="205"/>
      <c r="O1566" s="207"/>
      <c r="P1566" s="208"/>
      <c r="Q1566" s="209"/>
      <c r="R1566" s="210"/>
      <c r="S1566" s="550"/>
    </row>
    <row r="1567" spans="1:19" s="206" customFormat="1" ht="19.899999999999999" customHeight="1">
      <c r="A1567" s="204"/>
      <c r="B1567" s="204"/>
      <c r="C1567" s="207"/>
      <c r="D1567" s="207"/>
      <c r="E1567" s="208"/>
      <c r="F1567" s="208"/>
      <c r="G1567" s="208"/>
      <c r="H1567" s="207"/>
      <c r="I1567" s="207"/>
      <c r="J1567" s="208"/>
      <c r="K1567" s="208"/>
      <c r="L1567" s="208"/>
      <c r="M1567" s="208"/>
      <c r="N1567" s="205"/>
      <c r="O1567" s="207"/>
      <c r="P1567" s="208"/>
      <c r="Q1567" s="209"/>
      <c r="R1567" s="210"/>
      <c r="S1567" s="550"/>
    </row>
    <row r="1568" spans="1:19" s="206" customFormat="1" ht="19.899999999999999" customHeight="1">
      <c r="A1568" s="204"/>
      <c r="B1568" s="204"/>
      <c r="C1568" s="207"/>
      <c r="D1568" s="207"/>
      <c r="E1568" s="208"/>
      <c r="F1568" s="208"/>
      <c r="G1568" s="208"/>
      <c r="H1568" s="207"/>
      <c r="I1568" s="207"/>
      <c r="J1568" s="208"/>
      <c r="K1568" s="208"/>
      <c r="L1568" s="208"/>
      <c r="M1568" s="208"/>
      <c r="N1568" s="205"/>
      <c r="O1568" s="207"/>
      <c r="P1568" s="208"/>
      <c r="Q1568" s="209"/>
      <c r="R1568" s="210"/>
      <c r="S1568" s="550"/>
    </row>
    <row r="1569" spans="1:19" s="206" customFormat="1" ht="19.899999999999999" customHeight="1">
      <c r="A1569" s="204"/>
      <c r="B1569" s="204"/>
      <c r="C1569" s="207"/>
      <c r="D1569" s="207"/>
      <c r="E1569" s="208"/>
      <c r="F1569" s="208"/>
      <c r="G1569" s="208"/>
      <c r="H1569" s="207"/>
      <c r="I1569" s="207"/>
      <c r="J1569" s="208"/>
      <c r="K1569" s="208"/>
      <c r="L1569" s="208"/>
      <c r="M1569" s="208"/>
      <c r="N1569" s="205"/>
      <c r="O1569" s="207"/>
      <c r="P1569" s="208"/>
      <c r="Q1569" s="209"/>
      <c r="R1569" s="210"/>
      <c r="S1569" s="550"/>
    </row>
    <row r="1570" spans="1:19" s="206" customFormat="1" ht="19.899999999999999" customHeight="1">
      <c r="A1570" s="204"/>
      <c r="B1570" s="204"/>
      <c r="C1570" s="207"/>
      <c r="D1570" s="207"/>
      <c r="E1570" s="208"/>
      <c r="F1570" s="208"/>
      <c r="G1570" s="208"/>
      <c r="H1570" s="207"/>
      <c r="I1570" s="207"/>
      <c r="J1570" s="208"/>
      <c r="K1570" s="208"/>
      <c r="L1570" s="208"/>
      <c r="M1570" s="208"/>
      <c r="N1570" s="205"/>
      <c r="O1570" s="207"/>
      <c r="P1570" s="208"/>
      <c r="Q1570" s="209"/>
      <c r="R1570" s="210"/>
      <c r="S1570" s="550"/>
    </row>
    <row r="1571" spans="1:19" s="206" customFormat="1" ht="19.899999999999999" customHeight="1">
      <c r="A1571" s="204"/>
      <c r="B1571" s="204"/>
      <c r="C1571" s="207"/>
      <c r="D1571" s="207"/>
      <c r="E1571" s="208"/>
      <c r="F1571" s="208"/>
      <c r="G1571" s="208"/>
      <c r="H1571" s="207"/>
      <c r="I1571" s="207"/>
      <c r="J1571" s="208"/>
      <c r="K1571" s="208"/>
      <c r="L1571" s="208"/>
      <c r="M1571" s="208"/>
      <c r="N1571" s="205"/>
      <c r="O1571" s="207"/>
      <c r="P1571" s="208"/>
      <c r="Q1571" s="209"/>
      <c r="R1571" s="210"/>
      <c r="S1571" s="550"/>
    </row>
    <row r="1572" spans="1:19" s="206" customFormat="1" ht="19.899999999999999" customHeight="1">
      <c r="A1572" s="204"/>
      <c r="B1572" s="204"/>
      <c r="C1572" s="207"/>
      <c r="D1572" s="207"/>
      <c r="E1572" s="208"/>
      <c r="F1572" s="208"/>
      <c r="G1572" s="208"/>
      <c r="H1572" s="207"/>
      <c r="I1572" s="207"/>
      <c r="J1572" s="208"/>
      <c r="K1572" s="208"/>
      <c r="L1572" s="208"/>
      <c r="M1572" s="208"/>
      <c r="N1572" s="205"/>
      <c r="O1572" s="207"/>
      <c r="P1572" s="208"/>
      <c r="Q1572" s="209"/>
      <c r="R1572" s="210"/>
      <c r="S1572" s="550"/>
    </row>
    <row r="1573" spans="1:19" s="206" customFormat="1" ht="19.899999999999999" customHeight="1">
      <c r="A1573" s="204"/>
      <c r="B1573" s="204"/>
      <c r="C1573" s="207"/>
      <c r="D1573" s="207"/>
      <c r="E1573" s="208"/>
      <c r="F1573" s="208"/>
      <c r="G1573" s="208"/>
      <c r="H1573" s="207"/>
      <c r="I1573" s="207"/>
      <c r="J1573" s="208"/>
      <c r="K1573" s="208"/>
      <c r="L1573" s="208"/>
      <c r="M1573" s="208"/>
      <c r="N1573" s="205"/>
      <c r="O1573" s="207"/>
      <c r="P1573" s="208"/>
      <c r="Q1573" s="209"/>
      <c r="R1573" s="210"/>
      <c r="S1573" s="550"/>
    </row>
    <row r="1574" spans="1:19" s="206" customFormat="1" ht="19.899999999999999" customHeight="1">
      <c r="A1574" s="204"/>
      <c r="B1574" s="204"/>
      <c r="C1574" s="207"/>
      <c r="D1574" s="207"/>
      <c r="E1574" s="208"/>
      <c r="F1574" s="208"/>
      <c r="G1574" s="208"/>
      <c r="H1574" s="207"/>
      <c r="I1574" s="207"/>
      <c r="J1574" s="208"/>
      <c r="K1574" s="208"/>
      <c r="L1574" s="208"/>
      <c r="M1574" s="208"/>
      <c r="N1574" s="205"/>
      <c r="O1574" s="207"/>
      <c r="P1574" s="208"/>
      <c r="Q1574" s="209"/>
      <c r="R1574" s="210"/>
      <c r="S1574" s="550"/>
    </row>
    <row r="1575" spans="1:19" s="206" customFormat="1" ht="19.899999999999999" customHeight="1">
      <c r="A1575" s="204"/>
      <c r="B1575" s="204"/>
      <c r="C1575" s="207"/>
      <c r="D1575" s="207"/>
      <c r="E1575" s="208"/>
      <c r="F1575" s="208"/>
      <c r="G1575" s="208"/>
      <c r="H1575" s="207"/>
      <c r="I1575" s="207"/>
      <c r="J1575" s="208"/>
      <c r="K1575" s="208"/>
      <c r="L1575" s="208"/>
      <c r="M1575" s="208"/>
      <c r="N1575" s="205"/>
      <c r="O1575" s="207"/>
      <c r="P1575" s="208"/>
      <c r="Q1575" s="209"/>
      <c r="R1575" s="210"/>
      <c r="S1575" s="550"/>
    </row>
    <row r="1576" spans="1:19" s="206" customFormat="1" ht="19.899999999999999" customHeight="1">
      <c r="A1576" s="204"/>
      <c r="B1576" s="204"/>
      <c r="C1576" s="207"/>
      <c r="D1576" s="207"/>
      <c r="E1576" s="208"/>
      <c r="F1576" s="208"/>
      <c r="G1576" s="208"/>
      <c r="H1576" s="207"/>
      <c r="I1576" s="207"/>
      <c r="J1576" s="208"/>
      <c r="K1576" s="208"/>
      <c r="L1576" s="208"/>
      <c r="M1576" s="208"/>
      <c r="N1576" s="205"/>
      <c r="O1576" s="207"/>
      <c r="P1576" s="208"/>
      <c r="Q1576" s="209"/>
      <c r="R1576" s="210"/>
      <c r="S1576" s="550"/>
    </row>
    <row r="1577" spans="1:19" s="206" customFormat="1" ht="19.899999999999999" customHeight="1">
      <c r="A1577" s="204"/>
      <c r="B1577" s="204"/>
      <c r="C1577" s="207"/>
      <c r="D1577" s="207"/>
      <c r="E1577" s="208"/>
      <c r="F1577" s="208"/>
      <c r="G1577" s="208"/>
      <c r="H1577" s="207"/>
      <c r="I1577" s="207"/>
      <c r="J1577" s="208"/>
      <c r="K1577" s="208"/>
      <c r="L1577" s="208"/>
      <c r="M1577" s="208"/>
      <c r="N1577" s="205"/>
      <c r="O1577" s="207"/>
      <c r="P1577" s="208"/>
      <c r="Q1577" s="209"/>
      <c r="R1577" s="210"/>
      <c r="S1577" s="550"/>
    </row>
    <row r="1578" spans="1:19" s="206" customFormat="1" ht="19.899999999999999" customHeight="1">
      <c r="A1578" s="204"/>
      <c r="B1578" s="204"/>
      <c r="C1578" s="207"/>
      <c r="D1578" s="207"/>
      <c r="E1578" s="208"/>
      <c r="F1578" s="208"/>
      <c r="G1578" s="208"/>
      <c r="H1578" s="207"/>
      <c r="I1578" s="207"/>
      <c r="J1578" s="208"/>
      <c r="K1578" s="208"/>
      <c r="L1578" s="208"/>
      <c r="M1578" s="208"/>
      <c r="N1578" s="205"/>
      <c r="O1578" s="207"/>
      <c r="P1578" s="208"/>
      <c r="Q1578" s="209"/>
      <c r="R1578" s="210"/>
      <c r="S1578" s="550"/>
    </row>
    <row r="1579" spans="1:19" s="206" customFormat="1" ht="19.899999999999999" customHeight="1">
      <c r="A1579" s="204"/>
      <c r="B1579" s="204"/>
      <c r="C1579" s="207"/>
      <c r="D1579" s="207"/>
      <c r="E1579" s="208"/>
      <c r="F1579" s="208"/>
      <c r="G1579" s="208"/>
      <c r="H1579" s="207"/>
      <c r="I1579" s="207"/>
      <c r="J1579" s="208"/>
      <c r="K1579" s="208"/>
      <c r="L1579" s="208"/>
      <c r="M1579" s="208"/>
      <c r="N1579" s="205"/>
      <c r="O1579" s="207"/>
      <c r="P1579" s="208"/>
      <c r="Q1579" s="209"/>
      <c r="R1579" s="210"/>
      <c r="S1579" s="550"/>
    </row>
    <row r="1580" spans="1:19" s="206" customFormat="1" ht="19.899999999999999" customHeight="1">
      <c r="A1580" s="204"/>
      <c r="B1580" s="204"/>
      <c r="C1580" s="207"/>
      <c r="D1580" s="207"/>
      <c r="E1580" s="208"/>
      <c r="F1580" s="208"/>
      <c r="G1580" s="208"/>
      <c r="H1580" s="207"/>
      <c r="I1580" s="207"/>
      <c r="J1580" s="208"/>
      <c r="K1580" s="208"/>
      <c r="L1580" s="208"/>
      <c r="M1580" s="208"/>
      <c r="N1580" s="205"/>
      <c r="O1580" s="207"/>
      <c r="P1580" s="208"/>
      <c r="Q1580" s="209"/>
      <c r="R1580" s="210"/>
      <c r="S1580" s="550"/>
    </row>
    <row r="1581" spans="1:19" s="206" customFormat="1" ht="19.899999999999999" customHeight="1">
      <c r="A1581" s="204"/>
      <c r="B1581" s="204"/>
      <c r="C1581" s="207"/>
      <c r="D1581" s="207"/>
      <c r="E1581" s="208"/>
      <c r="F1581" s="208"/>
      <c r="G1581" s="208"/>
      <c r="H1581" s="207"/>
      <c r="I1581" s="207"/>
      <c r="J1581" s="208"/>
      <c r="K1581" s="208"/>
      <c r="L1581" s="208"/>
      <c r="M1581" s="208"/>
      <c r="N1581" s="205"/>
      <c r="O1581" s="207"/>
      <c r="P1581" s="208"/>
      <c r="Q1581" s="209"/>
      <c r="R1581" s="210"/>
      <c r="S1581" s="550"/>
    </row>
    <row r="1582" spans="1:19" s="206" customFormat="1" ht="19.899999999999999" customHeight="1">
      <c r="A1582" s="204"/>
      <c r="B1582" s="204"/>
      <c r="C1582" s="207"/>
      <c r="D1582" s="207"/>
      <c r="E1582" s="208"/>
      <c r="F1582" s="208"/>
      <c r="G1582" s="208"/>
      <c r="H1582" s="207"/>
      <c r="I1582" s="207"/>
      <c r="J1582" s="208"/>
      <c r="K1582" s="208"/>
      <c r="L1582" s="208"/>
      <c r="M1582" s="208"/>
      <c r="N1582" s="205"/>
      <c r="O1582" s="207"/>
      <c r="P1582" s="208"/>
      <c r="Q1582" s="209"/>
      <c r="R1582" s="210"/>
      <c r="S1582" s="550"/>
    </row>
    <row r="1583" spans="1:19" s="206" customFormat="1" ht="19.899999999999999" customHeight="1">
      <c r="A1583" s="204"/>
      <c r="B1583" s="204"/>
      <c r="C1583" s="207"/>
      <c r="D1583" s="207"/>
      <c r="E1583" s="208"/>
      <c r="F1583" s="208"/>
      <c r="G1583" s="208"/>
      <c r="H1583" s="207"/>
      <c r="I1583" s="207"/>
      <c r="J1583" s="208"/>
      <c r="K1583" s="208"/>
      <c r="L1583" s="208"/>
      <c r="M1583" s="208"/>
      <c r="N1583" s="205"/>
      <c r="O1583" s="207"/>
      <c r="P1583" s="208"/>
      <c r="Q1583" s="209"/>
      <c r="R1583" s="210"/>
      <c r="S1583" s="550"/>
    </row>
    <row r="1584" spans="1:19" s="206" customFormat="1" ht="19.899999999999999" customHeight="1">
      <c r="A1584" s="204"/>
      <c r="B1584" s="204"/>
      <c r="C1584" s="207"/>
      <c r="D1584" s="207"/>
      <c r="E1584" s="208"/>
      <c r="F1584" s="208"/>
      <c r="G1584" s="208"/>
      <c r="H1584" s="207"/>
      <c r="I1584" s="207"/>
      <c r="J1584" s="208"/>
      <c r="K1584" s="208"/>
      <c r="L1584" s="208"/>
      <c r="M1584" s="208"/>
      <c r="N1584" s="205"/>
      <c r="O1584" s="207"/>
      <c r="P1584" s="208"/>
      <c r="Q1584" s="209"/>
      <c r="R1584" s="210"/>
      <c r="S1584" s="550"/>
    </row>
    <row r="1585" spans="1:19" s="206" customFormat="1" ht="19.899999999999999" customHeight="1">
      <c r="A1585" s="204"/>
      <c r="B1585" s="204"/>
      <c r="C1585" s="207"/>
      <c r="D1585" s="207"/>
      <c r="E1585" s="208"/>
      <c r="F1585" s="208"/>
      <c r="G1585" s="208"/>
      <c r="H1585" s="207"/>
      <c r="I1585" s="207"/>
      <c r="J1585" s="208"/>
      <c r="K1585" s="208"/>
      <c r="L1585" s="208"/>
      <c r="M1585" s="208"/>
      <c r="N1585" s="205"/>
      <c r="O1585" s="207"/>
      <c r="P1585" s="208"/>
      <c r="Q1585" s="209"/>
      <c r="R1585" s="210"/>
      <c r="S1585" s="550"/>
    </row>
    <row r="1586" spans="1:19" s="206" customFormat="1" ht="19.899999999999999" customHeight="1">
      <c r="A1586" s="204"/>
      <c r="B1586" s="204"/>
      <c r="C1586" s="207"/>
      <c r="D1586" s="207"/>
      <c r="E1586" s="208"/>
      <c r="F1586" s="208"/>
      <c r="G1586" s="208"/>
      <c r="H1586" s="207"/>
      <c r="I1586" s="207"/>
      <c r="J1586" s="208"/>
      <c r="K1586" s="208"/>
      <c r="L1586" s="208"/>
      <c r="M1586" s="208"/>
      <c r="N1586" s="205"/>
      <c r="O1586" s="207"/>
      <c r="P1586" s="208"/>
      <c r="Q1586" s="209"/>
      <c r="R1586" s="210"/>
      <c r="S1586" s="550"/>
    </row>
    <row r="1587" spans="1:19" s="206" customFormat="1" ht="19.899999999999999" customHeight="1">
      <c r="A1587" s="204"/>
      <c r="B1587" s="204"/>
      <c r="C1587" s="207"/>
      <c r="D1587" s="207"/>
      <c r="E1587" s="208"/>
      <c r="F1587" s="208"/>
      <c r="G1587" s="208"/>
      <c r="H1587" s="207"/>
      <c r="I1587" s="207"/>
      <c r="J1587" s="208"/>
      <c r="K1587" s="208"/>
      <c r="L1587" s="208"/>
      <c r="M1587" s="208"/>
      <c r="N1587" s="205"/>
      <c r="O1587" s="207"/>
      <c r="P1587" s="208"/>
      <c r="Q1587" s="209"/>
      <c r="R1587" s="210"/>
      <c r="S1587" s="550"/>
    </row>
    <row r="1588" spans="1:19" s="206" customFormat="1" ht="19.899999999999999" customHeight="1">
      <c r="A1588" s="204"/>
      <c r="B1588" s="204"/>
      <c r="C1588" s="207"/>
      <c r="D1588" s="207"/>
      <c r="E1588" s="208"/>
      <c r="F1588" s="208"/>
      <c r="G1588" s="208"/>
      <c r="H1588" s="207"/>
      <c r="I1588" s="207"/>
      <c r="J1588" s="208"/>
      <c r="K1588" s="208"/>
      <c r="L1588" s="208"/>
      <c r="M1588" s="208"/>
      <c r="N1588" s="205"/>
      <c r="O1588" s="207"/>
      <c r="P1588" s="208"/>
      <c r="Q1588" s="209"/>
      <c r="R1588" s="210"/>
      <c r="S1588" s="550"/>
    </row>
    <row r="1589" spans="1:19" s="206" customFormat="1" ht="19.899999999999999" customHeight="1">
      <c r="A1589" s="204"/>
      <c r="B1589" s="204"/>
      <c r="C1589" s="207"/>
      <c r="D1589" s="207"/>
      <c r="E1589" s="208"/>
      <c r="F1589" s="208"/>
      <c r="G1589" s="208"/>
      <c r="H1589" s="207"/>
      <c r="I1589" s="207"/>
      <c r="J1589" s="208"/>
      <c r="K1589" s="208"/>
      <c r="L1589" s="208"/>
      <c r="M1589" s="208"/>
      <c r="N1589" s="205"/>
      <c r="O1589" s="207"/>
      <c r="P1589" s="208"/>
      <c r="Q1589" s="209"/>
      <c r="R1589" s="210"/>
      <c r="S1589" s="550"/>
    </row>
    <row r="1590" spans="1:19" s="206" customFormat="1" ht="19.899999999999999" customHeight="1">
      <c r="A1590" s="204"/>
      <c r="B1590" s="204"/>
      <c r="C1590" s="207"/>
      <c r="D1590" s="207"/>
      <c r="E1590" s="208"/>
      <c r="F1590" s="208"/>
      <c r="G1590" s="208"/>
      <c r="H1590" s="207"/>
      <c r="I1590" s="207"/>
      <c r="J1590" s="208"/>
      <c r="K1590" s="208"/>
      <c r="L1590" s="208"/>
      <c r="M1590" s="208"/>
      <c r="N1590" s="205"/>
      <c r="O1590" s="207"/>
      <c r="P1590" s="208"/>
      <c r="Q1590" s="209"/>
      <c r="R1590" s="210"/>
      <c r="S1590" s="550"/>
    </row>
    <row r="1591" spans="1:19" s="206" customFormat="1" ht="19.899999999999999" customHeight="1">
      <c r="A1591" s="204"/>
      <c r="B1591" s="204"/>
      <c r="C1591" s="207"/>
      <c r="D1591" s="207"/>
      <c r="E1591" s="208"/>
      <c r="F1591" s="208"/>
      <c r="G1591" s="208"/>
      <c r="H1591" s="207"/>
      <c r="I1591" s="207"/>
      <c r="J1591" s="208"/>
      <c r="K1591" s="208"/>
      <c r="L1591" s="208"/>
      <c r="M1591" s="208"/>
      <c r="N1591" s="205"/>
      <c r="O1591" s="207"/>
      <c r="P1591" s="208"/>
      <c r="Q1591" s="209"/>
      <c r="R1591" s="210"/>
      <c r="S1591" s="550"/>
    </row>
    <row r="1592" spans="1:19" s="206" customFormat="1" ht="19.899999999999999" customHeight="1">
      <c r="A1592" s="204"/>
      <c r="B1592" s="204"/>
      <c r="C1592" s="207"/>
      <c r="D1592" s="207"/>
      <c r="E1592" s="208"/>
      <c r="F1592" s="208"/>
      <c r="G1592" s="208"/>
      <c r="H1592" s="207"/>
      <c r="I1592" s="207"/>
      <c r="J1592" s="208"/>
      <c r="K1592" s="208"/>
      <c r="L1592" s="208"/>
      <c r="M1592" s="208"/>
      <c r="N1592" s="205"/>
      <c r="O1592" s="207"/>
      <c r="P1592" s="208"/>
      <c r="Q1592" s="209"/>
      <c r="R1592" s="210"/>
      <c r="S1592" s="550"/>
    </row>
    <row r="1593" spans="1:19" s="206" customFormat="1" ht="19.899999999999999" customHeight="1">
      <c r="A1593" s="204"/>
      <c r="B1593" s="204"/>
      <c r="C1593" s="207"/>
      <c r="D1593" s="207"/>
      <c r="E1593" s="208"/>
      <c r="F1593" s="208"/>
      <c r="G1593" s="208"/>
      <c r="H1593" s="207"/>
      <c r="I1593" s="207"/>
      <c r="J1593" s="208"/>
      <c r="K1593" s="208"/>
      <c r="L1593" s="208"/>
      <c r="M1593" s="208"/>
      <c r="N1593" s="205"/>
      <c r="O1593" s="207"/>
      <c r="P1593" s="208"/>
      <c r="Q1593" s="209"/>
      <c r="R1593" s="210"/>
      <c r="S1593" s="550"/>
    </row>
    <row r="1594" spans="1:19" s="206" customFormat="1" ht="19.899999999999999" customHeight="1">
      <c r="A1594" s="204"/>
      <c r="B1594" s="204"/>
      <c r="C1594" s="207"/>
      <c r="D1594" s="207"/>
      <c r="E1594" s="208"/>
      <c r="F1594" s="208"/>
      <c r="G1594" s="208"/>
      <c r="H1594" s="207"/>
      <c r="I1594" s="207"/>
      <c r="J1594" s="208"/>
      <c r="K1594" s="208"/>
      <c r="L1594" s="208"/>
      <c r="M1594" s="208"/>
      <c r="N1594" s="205"/>
      <c r="O1594" s="207"/>
      <c r="P1594" s="208"/>
      <c r="Q1594" s="209"/>
      <c r="R1594" s="210"/>
      <c r="S1594" s="550"/>
    </row>
    <row r="1595" spans="1:19" s="206" customFormat="1" ht="19.899999999999999" customHeight="1">
      <c r="A1595" s="204"/>
      <c r="B1595" s="204"/>
      <c r="C1595" s="207"/>
      <c r="D1595" s="207"/>
      <c r="E1595" s="208"/>
      <c r="F1595" s="208"/>
      <c r="G1595" s="208"/>
      <c r="H1595" s="207"/>
      <c r="I1595" s="207"/>
      <c r="J1595" s="208"/>
      <c r="K1595" s="208"/>
      <c r="L1595" s="208"/>
      <c r="M1595" s="208"/>
      <c r="N1595" s="205"/>
      <c r="O1595" s="207"/>
      <c r="P1595" s="208"/>
      <c r="Q1595" s="209"/>
      <c r="R1595" s="210"/>
      <c r="S1595" s="550"/>
    </row>
    <row r="1596" spans="1:19" s="206" customFormat="1" ht="19.899999999999999" customHeight="1">
      <c r="A1596" s="204"/>
      <c r="B1596" s="204"/>
      <c r="C1596" s="207"/>
      <c r="D1596" s="207"/>
      <c r="E1596" s="208"/>
      <c r="F1596" s="208"/>
      <c r="G1596" s="208"/>
      <c r="H1596" s="207"/>
      <c r="I1596" s="207"/>
      <c r="J1596" s="208"/>
      <c r="K1596" s="208"/>
      <c r="L1596" s="208"/>
      <c r="M1596" s="208"/>
      <c r="N1596" s="205"/>
      <c r="O1596" s="207"/>
      <c r="P1596" s="208"/>
      <c r="Q1596" s="209"/>
      <c r="R1596" s="210"/>
      <c r="S1596" s="550"/>
    </row>
    <row r="1597" spans="1:19" s="206" customFormat="1" ht="19.899999999999999" customHeight="1">
      <c r="A1597" s="204"/>
      <c r="B1597" s="204"/>
      <c r="C1597" s="207"/>
      <c r="D1597" s="207"/>
      <c r="E1597" s="208"/>
      <c r="F1597" s="208"/>
      <c r="G1597" s="208"/>
      <c r="H1597" s="207"/>
      <c r="I1597" s="207"/>
      <c r="J1597" s="208"/>
      <c r="K1597" s="208"/>
      <c r="L1597" s="208"/>
      <c r="M1597" s="208"/>
      <c r="N1597" s="205"/>
      <c r="O1597" s="207"/>
      <c r="P1597" s="208"/>
      <c r="Q1597" s="209"/>
      <c r="R1597" s="210"/>
      <c r="S1597" s="550"/>
    </row>
    <row r="1598" spans="1:19" s="206" customFormat="1" ht="19.899999999999999" customHeight="1">
      <c r="A1598" s="204"/>
      <c r="B1598" s="204"/>
      <c r="C1598" s="207"/>
      <c r="D1598" s="207"/>
      <c r="E1598" s="208"/>
      <c r="F1598" s="208"/>
      <c r="G1598" s="208"/>
      <c r="H1598" s="207"/>
      <c r="I1598" s="207"/>
      <c r="J1598" s="208"/>
      <c r="K1598" s="208"/>
      <c r="L1598" s="208"/>
      <c r="M1598" s="208"/>
      <c r="N1598" s="205"/>
      <c r="O1598" s="207"/>
      <c r="P1598" s="208"/>
      <c r="Q1598" s="209"/>
      <c r="R1598" s="210"/>
      <c r="S1598" s="550"/>
    </row>
    <row r="1599" spans="1:19" s="206" customFormat="1" ht="19.899999999999999" customHeight="1">
      <c r="A1599" s="204"/>
      <c r="B1599" s="204"/>
      <c r="C1599" s="207"/>
      <c r="D1599" s="207"/>
      <c r="E1599" s="208"/>
      <c r="F1599" s="208"/>
      <c r="G1599" s="208"/>
      <c r="H1599" s="207"/>
      <c r="I1599" s="207"/>
      <c r="J1599" s="208"/>
      <c r="K1599" s="208"/>
      <c r="L1599" s="208"/>
      <c r="M1599" s="208"/>
      <c r="N1599" s="205"/>
      <c r="O1599" s="207"/>
      <c r="P1599" s="208"/>
      <c r="Q1599" s="209"/>
      <c r="R1599" s="210"/>
      <c r="S1599" s="550"/>
    </row>
    <row r="1600" spans="1:19" s="206" customFormat="1" ht="19.899999999999999" customHeight="1">
      <c r="A1600" s="204"/>
      <c r="B1600" s="204"/>
      <c r="C1600" s="207"/>
      <c r="D1600" s="207"/>
      <c r="E1600" s="208"/>
      <c r="F1600" s="208"/>
      <c r="G1600" s="208"/>
      <c r="H1600" s="207"/>
      <c r="I1600" s="207"/>
      <c r="J1600" s="208"/>
      <c r="K1600" s="208"/>
      <c r="L1600" s="208"/>
      <c r="M1600" s="208"/>
      <c r="N1600" s="205"/>
      <c r="O1600" s="207"/>
      <c r="P1600" s="208"/>
      <c r="Q1600" s="209"/>
      <c r="R1600" s="210"/>
      <c r="S1600" s="550"/>
    </row>
    <row r="1601" spans="1:19" s="206" customFormat="1" ht="19.899999999999999" customHeight="1">
      <c r="A1601" s="204"/>
      <c r="B1601" s="204"/>
      <c r="C1601" s="207"/>
      <c r="D1601" s="207"/>
      <c r="E1601" s="208"/>
      <c r="F1601" s="208"/>
      <c r="G1601" s="208"/>
      <c r="H1601" s="207"/>
      <c r="I1601" s="207"/>
      <c r="J1601" s="208"/>
      <c r="K1601" s="208"/>
      <c r="L1601" s="208"/>
      <c r="M1601" s="208"/>
      <c r="N1601" s="205"/>
      <c r="O1601" s="207"/>
      <c r="P1601" s="208"/>
      <c r="Q1601" s="209"/>
      <c r="R1601" s="210"/>
      <c r="S1601" s="550"/>
    </row>
    <row r="1602" spans="1:19" s="206" customFormat="1" ht="19.899999999999999" customHeight="1">
      <c r="A1602" s="204"/>
      <c r="B1602" s="204"/>
      <c r="C1602" s="207"/>
      <c r="D1602" s="207"/>
      <c r="E1602" s="208"/>
      <c r="F1602" s="208"/>
      <c r="G1602" s="208"/>
      <c r="H1602" s="207"/>
      <c r="I1602" s="207"/>
      <c r="J1602" s="208"/>
      <c r="K1602" s="208"/>
      <c r="L1602" s="208"/>
      <c r="M1602" s="208"/>
      <c r="N1602" s="205"/>
      <c r="O1602" s="207"/>
      <c r="P1602" s="208"/>
      <c r="Q1602" s="209"/>
      <c r="R1602" s="210"/>
      <c r="S1602" s="550"/>
    </row>
    <row r="1603" spans="1:19" s="206" customFormat="1" ht="19.899999999999999" customHeight="1">
      <c r="A1603" s="204"/>
      <c r="B1603" s="204"/>
      <c r="C1603" s="207"/>
      <c r="D1603" s="207"/>
      <c r="E1603" s="208"/>
      <c r="F1603" s="208"/>
      <c r="G1603" s="208"/>
      <c r="H1603" s="207"/>
      <c r="I1603" s="207"/>
      <c r="J1603" s="208"/>
      <c r="K1603" s="208"/>
      <c r="L1603" s="208"/>
      <c r="M1603" s="208"/>
      <c r="N1603" s="205"/>
      <c r="O1603" s="207"/>
      <c r="P1603" s="208"/>
      <c r="Q1603" s="209"/>
      <c r="R1603" s="210"/>
      <c r="S1603" s="550"/>
    </row>
    <row r="1604" spans="1:19" s="206" customFormat="1" ht="19.899999999999999" customHeight="1">
      <c r="A1604" s="204"/>
      <c r="B1604" s="204"/>
      <c r="C1604" s="207"/>
      <c r="D1604" s="207"/>
      <c r="E1604" s="208"/>
      <c r="F1604" s="208"/>
      <c r="G1604" s="208"/>
      <c r="H1604" s="207"/>
      <c r="I1604" s="207"/>
      <c r="J1604" s="208"/>
      <c r="K1604" s="208"/>
      <c r="L1604" s="208"/>
      <c r="M1604" s="208"/>
      <c r="N1604" s="205"/>
      <c r="O1604" s="207"/>
      <c r="P1604" s="208"/>
      <c r="Q1604" s="209"/>
      <c r="R1604" s="210"/>
      <c r="S1604" s="550"/>
    </row>
    <row r="1605" spans="1:19" s="206" customFormat="1" ht="19.899999999999999" customHeight="1">
      <c r="A1605" s="204"/>
      <c r="B1605" s="204"/>
      <c r="C1605" s="207"/>
      <c r="D1605" s="207"/>
      <c r="E1605" s="208"/>
      <c r="F1605" s="208"/>
      <c r="G1605" s="208"/>
      <c r="H1605" s="207"/>
      <c r="I1605" s="207"/>
      <c r="J1605" s="208"/>
      <c r="K1605" s="208"/>
      <c r="L1605" s="208"/>
      <c r="M1605" s="208"/>
      <c r="N1605" s="205"/>
      <c r="O1605" s="207"/>
      <c r="P1605" s="208"/>
      <c r="Q1605" s="209"/>
      <c r="R1605" s="210"/>
      <c r="S1605" s="550"/>
    </row>
    <row r="1606" spans="1:19" s="206" customFormat="1" ht="19.899999999999999" customHeight="1">
      <c r="A1606" s="204"/>
      <c r="B1606" s="204"/>
      <c r="C1606" s="207"/>
      <c r="D1606" s="207"/>
      <c r="E1606" s="208"/>
      <c r="F1606" s="208"/>
      <c r="G1606" s="208"/>
      <c r="H1606" s="207"/>
      <c r="I1606" s="207"/>
      <c r="J1606" s="208"/>
      <c r="K1606" s="208"/>
      <c r="L1606" s="208"/>
      <c r="M1606" s="208"/>
      <c r="N1606" s="205"/>
      <c r="O1606" s="207"/>
      <c r="P1606" s="208"/>
      <c r="Q1606" s="209"/>
      <c r="R1606" s="210"/>
      <c r="S1606" s="550"/>
    </row>
    <row r="1607" spans="1:19" s="206" customFormat="1" ht="19.899999999999999" customHeight="1">
      <c r="A1607" s="204"/>
      <c r="B1607" s="204"/>
      <c r="C1607" s="207"/>
      <c r="D1607" s="207"/>
      <c r="E1607" s="208"/>
      <c r="F1607" s="208"/>
      <c r="G1607" s="208"/>
      <c r="H1607" s="207"/>
      <c r="I1607" s="207"/>
      <c r="J1607" s="208"/>
      <c r="K1607" s="208"/>
      <c r="L1607" s="208"/>
      <c r="M1607" s="208"/>
      <c r="N1607" s="205"/>
      <c r="O1607" s="207"/>
      <c r="P1607" s="208"/>
      <c r="Q1607" s="209"/>
      <c r="R1607" s="210"/>
      <c r="S1607" s="550"/>
    </row>
    <row r="1608" spans="1:19" s="206" customFormat="1" ht="19.899999999999999" customHeight="1">
      <c r="A1608" s="204"/>
      <c r="B1608" s="204"/>
      <c r="C1608" s="207"/>
      <c r="D1608" s="207"/>
      <c r="E1608" s="208"/>
      <c r="F1608" s="208"/>
      <c r="G1608" s="208"/>
      <c r="H1608" s="207"/>
      <c r="I1608" s="207"/>
      <c r="J1608" s="208"/>
      <c r="K1608" s="208"/>
      <c r="L1608" s="208"/>
      <c r="M1608" s="208"/>
      <c r="N1608" s="205"/>
      <c r="O1608" s="207"/>
      <c r="P1608" s="208"/>
      <c r="Q1608" s="209"/>
      <c r="R1608" s="210"/>
      <c r="S1608" s="550"/>
    </row>
    <row r="1609" spans="1:19" s="206" customFormat="1" ht="19.899999999999999" customHeight="1">
      <c r="A1609" s="204"/>
      <c r="B1609" s="204"/>
      <c r="C1609" s="207"/>
      <c r="D1609" s="207"/>
      <c r="E1609" s="208"/>
      <c r="F1609" s="208"/>
      <c r="G1609" s="208"/>
      <c r="H1609" s="207"/>
      <c r="I1609" s="207"/>
      <c r="J1609" s="208"/>
      <c r="K1609" s="208"/>
      <c r="L1609" s="208"/>
      <c r="M1609" s="208"/>
      <c r="N1609" s="205"/>
      <c r="O1609" s="207"/>
      <c r="P1609" s="208"/>
      <c r="Q1609" s="209"/>
      <c r="R1609" s="210"/>
      <c r="S1609" s="550"/>
    </row>
    <row r="1610" spans="1:19" s="206" customFormat="1" ht="19.899999999999999" customHeight="1">
      <c r="A1610" s="204"/>
      <c r="B1610" s="204"/>
      <c r="C1610" s="207"/>
      <c r="D1610" s="207"/>
      <c r="E1610" s="208"/>
      <c r="F1610" s="208"/>
      <c r="G1610" s="208"/>
      <c r="H1610" s="207"/>
      <c r="I1610" s="207"/>
      <c r="J1610" s="208"/>
      <c r="K1610" s="208"/>
      <c r="L1610" s="208"/>
      <c r="M1610" s="208"/>
      <c r="N1610" s="205"/>
      <c r="O1610" s="207"/>
      <c r="P1610" s="208"/>
      <c r="Q1610" s="209"/>
      <c r="R1610" s="210"/>
      <c r="S1610" s="550"/>
    </row>
    <row r="1611" spans="1:19" s="206" customFormat="1" ht="19.899999999999999" customHeight="1">
      <c r="A1611" s="204"/>
      <c r="B1611" s="204"/>
      <c r="C1611" s="207"/>
      <c r="D1611" s="207"/>
      <c r="E1611" s="208"/>
      <c r="F1611" s="208"/>
      <c r="G1611" s="208"/>
      <c r="H1611" s="207"/>
      <c r="I1611" s="207"/>
      <c r="J1611" s="208"/>
      <c r="K1611" s="208"/>
      <c r="L1611" s="208"/>
      <c r="M1611" s="208"/>
      <c r="N1611" s="205"/>
      <c r="O1611" s="207"/>
      <c r="P1611" s="208"/>
      <c r="Q1611" s="209"/>
      <c r="R1611" s="210"/>
      <c r="S1611" s="550"/>
    </row>
    <row r="1612" spans="1:19" s="206" customFormat="1" ht="19.899999999999999" customHeight="1">
      <c r="A1612" s="204"/>
      <c r="B1612" s="204"/>
      <c r="C1612" s="207"/>
      <c r="D1612" s="207"/>
      <c r="E1612" s="208"/>
      <c r="F1612" s="208"/>
      <c r="G1612" s="208"/>
      <c r="H1612" s="207"/>
      <c r="I1612" s="207"/>
      <c r="J1612" s="208"/>
      <c r="K1612" s="208"/>
      <c r="L1612" s="208"/>
      <c r="M1612" s="208"/>
      <c r="N1612" s="205"/>
      <c r="O1612" s="207"/>
      <c r="P1612" s="208"/>
      <c r="Q1612" s="209"/>
      <c r="R1612" s="210"/>
      <c r="S1612" s="550"/>
    </row>
    <row r="1613" spans="1:19" s="206" customFormat="1" ht="19.899999999999999" customHeight="1">
      <c r="A1613" s="204"/>
      <c r="B1613" s="204"/>
      <c r="C1613" s="207"/>
      <c r="D1613" s="207"/>
      <c r="E1613" s="208"/>
      <c r="F1613" s="208"/>
      <c r="G1613" s="208"/>
      <c r="H1613" s="207"/>
      <c r="I1613" s="207"/>
      <c r="J1613" s="208"/>
      <c r="K1613" s="208"/>
      <c r="L1613" s="208"/>
      <c r="M1613" s="208"/>
      <c r="N1613" s="205"/>
      <c r="O1613" s="207"/>
      <c r="P1613" s="208"/>
      <c r="Q1613" s="209"/>
      <c r="R1613" s="210"/>
      <c r="S1613" s="550"/>
    </row>
    <row r="1614" spans="1:19" s="206" customFormat="1" ht="19.899999999999999" customHeight="1">
      <c r="A1614" s="204"/>
      <c r="B1614" s="204"/>
      <c r="C1614" s="207"/>
      <c r="D1614" s="207"/>
      <c r="E1614" s="208"/>
      <c r="F1614" s="208"/>
      <c r="G1614" s="208"/>
      <c r="H1614" s="207"/>
      <c r="I1614" s="207"/>
      <c r="J1614" s="208"/>
      <c r="K1614" s="208"/>
      <c r="L1614" s="208"/>
      <c r="M1614" s="208"/>
      <c r="N1614" s="205"/>
      <c r="O1614" s="207"/>
      <c r="P1614" s="208"/>
      <c r="Q1614" s="209"/>
      <c r="R1614" s="210"/>
      <c r="S1614" s="550"/>
    </row>
    <row r="1615" spans="1:19" s="206" customFormat="1" ht="19.899999999999999" customHeight="1">
      <c r="A1615" s="204"/>
      <c r="B1615" s="204"/>
      <c r="C1615" s="207"/>
      <c r="D1615" s="207"/>
      <c r="E1615" s="208"/>
      <c r="F1615" s="208"/>
      <c r="G1615" s="208"/>
      <c r="H1615" s="207"/>
      <c r="I1615" s="207"/>
      <c r="J1615" s="208"/>
      <c r="K1615" s="208"/>
      <c r="L1615" s="208"/>
      <c r="M1615" s="208"/>
      <c r="N1615" s="205"/>
      <c r="O1615" s="207"/>
      <c r="P1615" s="208"/>
      <c r="Q1615" s="209"/>
      <c r="R1615" s="210"/>
      <c r="S1615" s="550"/>
    </row>
    <row r="1616" spans="1:19" s="206" customFormat="1" ht="19.899999999999999" customHeight="1">
      <c r="A1616" s="204"/>
      <c r="B1616" s="204"/>
      <c r="C1616" s="207"/>
      <c r="D1616" s="207"/>
      <c r="E1616" s="208"/>
      <c r="F1616" s="208"/>
      <c r="G1616" s="208"/>
      <c r="H1616" s="207"/>
      <c r="I1616" s="207"/>
      <c r="J1616" s="208"/>
      <c r="K1616" s="208"/>
      <c r="L1616" s="208"/>
      <c r="M1616" s="208"/>
      <c r="N1616" s="205"/>
      <c r="O1616" s="207"/>
      <c r="P1616" s="208"/>
      <c r="Q1616" s="209"/>
      <c r="R1616" s="210"/>
      <c r="S1616" s="550"/>
    </row>
    <row r="1617" spans="1:19" s="206" customFormat="1" ht="19.899999999999999" customHeight="1">
      <c r="A1617" s="204"/>
      <c r="B1617" s="204"/>
      <c r="C1617" s="207"/>
      <c r="D1617" s="207"/>
      <c r="E1617" s="208"/>
      <c r="F1617" s="208"/>
      <c r="G1617" s="208"/>
      <c r="H1617" s="207"/>
      <c r="I1617" s="207"/>
      <c r="J1617" s="208"/>
      <c r="K1617" s="208"/>
      <c r="L1617" s="208"/>
      <c r="M1617" s="208"/>
      <c r="N1617" s="205"/>
      <c r="O1617" s="207"/>
      <c r="P1617" s="208"/>
      <c r="Q1617" s="209"/>
      <c r="R1617" s="210"/>
      <c r="S1617" s="550"/>
    </row>
    <row r="1618" spans="1:19" s="206" customFormat="1" ht="19.899999999999999" customHeight="1">
      <c r="A1618" s="204"/>
      <c r="B1618" s="204"/>
      <c r="C1618" s="207"/>
      <c r="D1618" s="207"/>
      <c r="E1618" s="208"/>
      <c r="F1618" s="208"/>
      <c r="G1618" s="208"/>
      <c r="H1618" s="207"/>
      <c r="I1618" s="207"/>
      <c r="J1618" s="208"/>
      <c r="K1618" s="208"/>
      <c r="L1618" s="208"/>
      <c r="M1618" s="208"/>
      <c r="N1618" s="205"/>
      <c r="O1618" s="207"/>
      <c r="P1618" s="208"/>
      <c r="Q1618" s="209"/>
      <c r="R1618" s="210"/>
      <c r="S1618" s="550"/>
    </row>
    <row r="1619" spans="1:19" s="206" customFormat="1" ht="19.899999999999999" customHeight="1">
      <c r="A1619" s="204"/>
      <c r="B1619" s="204"/>
      <c r="C1619" s="207"/>
      <c r="D1619" s="207"/>
      <c r="E1619" s="208"/>
      <c r="F1619" s="208"/>
      <c r="G1619" s="208"/>
      <c r="H1619" s="207"/>
      <c r="I1619" s="207"/>
      <c r="J1619" s="208"/>
      <c r="K1619" s="208"/>
      <c r="L1619" s="208"/>
      <c r="M1619" s="208"/>
      <c r="N1619" s="205"/>
      <c r="O1619" s="207"/>
      <c r="P1619" s="208"/>
      <c r="Q1619" s="209"/>
      <c r="R1619" s="210"/>
      <c r="S1619" s="550"/>
    </row>
    <row r="1620" spans="1:19" s="206" customFormat="1" ht="19.899999999999999" customHeight="1">
      <c r="A1620" s="204"/>
      <c r="B1620" s="204"/>
      <c r="C1620" s="207"/>
      <c r="D1620" s="207"/>
      <c r="E1620" s="208"/>
      <c r="F1620" s="208"/>
      <c r="G1620" s="208"/>
      <c r="H1620" s="207"/>
      <c r="I1620" s="207"/>
      <c r="J1620" s="208"/>
      <c r="K1620" s="208"/>
      <c r="L1620" s="208"/>
      <c r="M1620" s="208"/>
      <c r="N1620" s="205"/>
      <c r="O1620" s="207"/>
      <c r="P1620" s="208"/>
      <c r="Q1620" s="209"/>
      <c r="R1620" s="210"/>
      <c r="S1620" s="550"/>
    </row>
    <row r="1621" spans="1:19" s="206" customFormat="1" ht="19.899999999999999" customHeight="1">
      <c r="A1621" s="204"/>
      <c r="B1621" s="204"/>
      <c r="C1621" s="207"/>
      <c r="D1621" s="207"/>
      <c r="E1621" s="208"/>
      <c r="F1621" s="208"/>
      <c r="G1621" s="208"/>
      <c r="H1621" s="207"/>
      <c r="I1621" s="207"/>
      <c r="J1621" s="208"/>
      <c r="K1621" s="208"/>
      <c r="L1621" s="208"/>
      <c r="M1621" s="208"/>
      <c r="N1621" s="205"/>
      <c r="O1621" s="207"/>
      <c r="P1621" s="208"/>
      <c r="Q1621" s="209"/>
      <c r="R1621" s="210"/>
      <c r="S1621" s="550"/>
    </row>
    <row r="1622" spans="1:19" s="206" customFormat="1" ht="19.899999999999999" customHeight="1">
      <c r="A1622" s="204"/>
      <c r="B1622" s="204"/>
      <c r="C1622" s="207"/>
      <c r="D1622" s="207"/>
      <c r="E1622" s="208"/>
      <c r="F1622" s="208"/>
      <c r="G1622" s="208"/>
      <c r="H1622" s="207"/>
      <c r="I1622" s="207"/>
      <c r="J1622" s="208"/>
      <c r="K1622" s="208"/>
      <c r="L1622" s="208"/>
      <c r="M1622" s="208"/>
      <c r="N1622" s="205"/>
      <c r="O1622" s="207"/>
      <c r="P1622" s="208"/>
      <c r="Q1622" s="209"/>
      <c r="R1622" s="210"/>
      <c r="S1622" s="550"/>
    </row>
    <row r="1623" spans="1:19" s="206" customFormat="1" ht="19.899999999999999" customHeight="1">
      <c r="A1623" s="204"/>
      <c r="B1623" s="204"/>
      <c r="C1623" s="207"/>
      <c r="D1623" s="207"/>
      <c r="E1623" s="208"/>
      <c r="F1623" s="208"/>
      <c r="G1623" s="208"/>
      <c r="H1623" s="207"/>
      <c r="I1623" s="207"/>
      <c r="J1623" s="208"/>
      <c r="K1623" s="208"/>
      <c r="L1623" s="208"/>
      <c r="M1623" s="208"/>
      <c r="N1623" s="205"/>
      <c r="O1623" s="207"/>
      <c r="P1623" s="208"/>
      <c r="Q1623" s="209"/>
      <c r="R1623" s="210"/>
      <c r="S1623" s="550"/>
    </row>
    <row r="1624" spans="1:19" s="206" customFormat="1" ht="19.899999999999999" customHeight="1">
      <c r="A1624" s="204"/>
      <c r="B1624" s="204"/>
      <c r="C1624" s="207"/>
      <c r="D1624" s="207"/>
      <c r="E1624" s="208"/>
      <c r="F1624" s="208"/>
      <c r="G1624" s="208"/>
      <c r="H1624" s="207"/>
      <c r="I1624" s="207"/>
      <c r="J1624" s="208"/>
      <c r="K1624" s="208"/>
      <c r="L1624" s="208"/>
      <c r="M1624" s="208"/>
      <c r="N1624" s="205"/>
      <c r="O1624" s="207"/>
      <c r="P1624" s="208"/>
      <c r="Q1624" s="209"/>
      <c r="R1624" s="210"/>
      <c r="S1624" s="550"/>
    </row>
    <row r="1625" spans="1:19" s="206" customFormat="1" ht="19.899999999999999" customHeight="1">
      <c r="A1625" s="204"/>
      <c r="B1625" s="204"/>
      <c r="C1625" s="207"/>
      <c r="D1625" s="207"/>
      <c r="E1625" s="208"/>
      <c r="F1625" s="208"/>
      <c r="G1625" s="208"/>
      <c r="H1625" s="207"/>
      <c r="I1625" s="207"/>
      <c r="J1625" s="208"/>
      <c r="K1625" s="208"/>
      <c r="L1625" s="208"/>
      <c r="M1625" s="208"/>
      <c r="N1625" s="205"/>
      <c r="O1625" s="207"/>
      <c r="P1625" s="208"/>
      <c r="Q1625" s="209"/>
      <c r="R1625" s="210"/>
      <c r="S1625" s="550"/>
    </row>
    <row r="1626" spans="1:19" s="206" customFormat="1" ht="19.899999999999999" customHeight="1">
      <c r="A1626" s="204"/>
      <c r="B1626" s="204"/>
      <c r="C1626" s="207"/>
      <c r="D1626" s="207"/>
      <c r="E1626" s="208"/>
      <c r="F1626" s="208"/>
      <c r="G1626" s="208"/>
      <c r="H1626" s="207"/>
      <c r="I1626" s="207"/>
      <c r="J1626" s="208"/>
      <c r="K1626" s="208"/>
      <c r="L1626" s="208"/>
      <c r="M1626" s="208"/>
      <c r="N1626" s="205"/>
      <c r="O1626" s="207"/>
      <c r="P1626" s="208"/>
      <c r="Q1626" s="209"/>
      <c r="R1626" s="210"/>
      <c r="S1626" s="550"/>
    </row>
    <row r="1627" spans="1:19" s="206" customFormat="1" ht="19.899999999999999" customHeight="1">
      <c r="A1627" s="204"/>
      <c r="B1627" s="204"/>
      <c r="C1627" s="207"/>
      <c r="D1627" s="207"/>
      <c r="E1627" s="208"/>
      <c r="F1627" s="208"/>
      <c r="G1627" s="208"/>
      <c r="H1627" s="207"/>
      <c r="I1627" s="207"/>
      <c r="J1627" s="208"/>
      <c r="K1627" s="208"/>
      <c r="L1627" s="208"/>
      <c r="M1627" s="208"/>
      <c r="N1627" s="205"/>
      <c r="O1627" s="207"/>
      <c r="P1627" s="208"/>
      <c r="Q1627" s="209"/>
      <c r="R1627" s="210"/>
      <c r="S1627" s="550"/>
    </row>
    <row r="1628" spans="1:19" s="206" customFormat="1" ht="19.899999999999999" customHeight="1">
      <c r="A1628" s="204"/>
      <c r="B1628" s="204"/>
      <c r="C1628" s="207"/>
      <c r="D1628" s="207"/>
      <c r="E1628" s="208"/>
      <c r="F1628" s="208"/>
      <c r="G1628" s="208"/>
      <c r="H1628" s="207"/>
      <c r="I1628" s="207"/>
      <c r="J1628" s="208"/>
      <c r="K1628" s="208"/>
      <c r="L1628" s="208"/>
      <c r="M1628" s="208"/>
      <c r="N1628" s="205"/>
      <c r="O1628" s="207"/>
      <c r="P1628" s="208"/>
      <c r="Q1628" s="209"/>
      <c r="R1628" s="210"/>
      <c r="S1628" s="550"/>
    </row>
    <row r="1629" spans="1:19" s="206" customFormat="1" ht="19.899999999999999" customHeight="1">
      <c r="A1629" s="204"/>
      <c r="B1629" s="204"/>
      <c r="C1629" s="207"/>
      <c r="D1629" s="207"/>
      <c r="E1629" s="208"/>
      <c r="F1629" s="208"/>
      <c r="G1629" s="208"/>
      <c r="H1629" s="207"/>
      <c r="I1629" s="207"/>
      <c r="J1629" s="208"/>
      <c r="K1629" s="208"/>
      <c r="L1629" s="208"/>
      <c r="M1629" s="208"/>
      <c r="N1629" s="205"/>
      <c r="O1629" s="207"/>
      <c r="P1629" s="208"/>
      <c r="Q1629" s="209"/>
      <c r="R1629" s="210"/>
      <c r="S1629" s="550"/>
    </row>
    <row r="1630" spans="1:19" s="206" customFormat="1" ht="19.899999999999999" customHeight="1">
      <c r="A1630" s="204"/>
      <c r="B1630" s="204"/>
      <c r="C1630" s="207"/>
      <c r="D1630" s="207"/>
      <c r="E1630" s="208"/>
      <c r="F1630" s="208"/>
      <c r="G1630" s="208"/>
      <c r="H1630" s="207"/>
      <c r="I1630" s="207"/>
      <c r="J1630" s="208"/>
      <c r="K1630" s="208"/>
      <c r="L1630" s="208"/>
      <c r="M1630" s="208"/>
      <c r="N1630" s="205"/>
      <c r="O1630" s="207"/>
      <c r="P1630" s="208"/>
      <c r="Q1630" s="209"/>
      <c r="R1630" s="210"/>
      <c r="S1630" s="550"/>
    </row>
    <row r="1631" spans="1:19" s="206" customFormat="1" ht="19.899999999999999" customHeight="1">
      <c r="A1631" s="204"/>
      <c r="B1631" s="204"/>
      <c r="C1631" s="207"/>
      <c r="D1631" s="207"/>
      <c r="E1631" s="208"/>
      <c r="F1631" s="208"/>
      <c r="G1631" s="208"/>
      <c r="H1631" s="207"/>
      <c r="I1631" s="207"/>
      <c r="J1631" s="208"/>
      <c r="K1631" s="208"/>
      <c r="L1631" s="208"/>
      <c r="M1631" s="208"/>
      <c r="N1631" s="205"/>
      <c r="O1631" s="207"/>
      <c r="P1631" s="208"/>
      <c r="Q1631" s="209"/>
      <c r="R1631" s="210"/>
      <c r="S1631" s="550"/>
    </row>
    <row r="1632" spans="1:19" s="206" customFormat="1" ht="19.899999999999999" customHeight="1">
      <c r="A1632" s="204"/>
      <c r="B1632" s="204"/>
      <c r="C1632" s="207"/>
      <c r="D1632" s="207"/>
      <c r="E1632" s="208"/>
      <c r="F1632" s="208"/>
      <c r="G1632" s="208"/>
      <c r="H1632" s="207"/>
      <c r="I1632" s="207"/>
      <c r="J1632" s="208"/>
      <c r="K1632" s="208"/>
      <c r="L1632" s="208"/>
      <c r="M1632" s="208"/>
      <c r="N1632" s="205"/>
      <c r="O1632" s="207"/>
      <c r="P1632" s="208"/>
      <c r="Q1632" s="209"/>
      <c r="R1632" s="210"/>
      <c r="S1632" s="550"/>
    </row>
    <row r="1633" spans="1:19" s="206" customFormat="1" ht="19.899999999999999" customHeight="1">
      <c r="A1633" s="204"/>
      <c r="B1633" s="204"/>
      <c r="C1633" s="207"/>
      <c r="D1633" s="207"/>
      <c r="E1633" s="208"/>
      <c r="F1633" s="208"/>
      <c r="G1633" s="208"/>
      <c r="H1633" s="207"/>
      <c r="I1633" s="207"/>
      <c r="J1633" s="208"/>
      <c r="K1633" s="208"/>
      <c r="L1633" s="208"/>
      <c r="M1633" s="208"/>
      <c r="N1633" s="205"/>
      <c r="O1633" s="207"/>
      <c r="P1633" s="208"/>
      <c r="Q1633" s="209"/>
      <c r="R1633" s="210"/>
      <c r="S1633" s="550"/>
    </row>
    <row r="1634" spans="1:19" s="206" customFormat="1" ht="19.899999999999999" customHeight="1">
      <c r="A1634" s="204"/>
      <c r="B1634" s="204"/>
      <c r="C1634" s="207"/>
      <c r="D1634" s="207"/>
      <c r="E1634" s="208"/>
      <c r="F1634" s="208"/>
      <c r="G1634" s="208"/>
      <c r="H1634" s="207"/>
      <c r="I1634" s="207"/>
      <c r="J1634" s="208"/>
      <c r="K1634" s="208"/>
      <c r="L1634" s="208"/>
      <c r="M1634" s="208"/>
      <c r="N1634" s="205"/>
      <c r="O1634" s="207"/>
      <c r="P1634" s="208"/>
      <c r="Q1634" s="209"/>
      <c r="R1634" s="210"/>
      <c r="S1634" s="550"/>
    </row>
    <row r="1635" spans="1:19" s="206" customFormat="1" ht="19.899999999999999" customHeight="1">
      <c r="A1635" s="204"/>
      <c r="B1635" s="204"/>
      <c r="C1635" s="207"/>
      <c r="D1635" s="207"/>
      <c r="E1635" s="208"/>
      <c r="F1635" s="208"/>
      <c r="G1635" s="208"/>
      <c r="H1635" s="207"/>
      <c r="I1635" s="207"/>
      <c r="J1635" s="208"/>
      <c r="K1635" s="208"/>
      <c r="L1635" s="208"/>
      <c r="M1635" s="208"/>
      <c r="N1635" s="205"/>
      <c r="O1635" s="207"/>
      <c r="P1635" s="208"/>
      <c r="Q1635" s="209"/>
      <c r="R1635" s="210"/>
      <c r="S1635" s="550"/>
    </row>
    <row r="1636" spans="1:19" s="206" customFormat="1" ht="19.899999999999999" customHeight="1">
      <c r="A1636" s="204"/>
      <c r="B1636" s="204"/>
      <c r="C1636" s="207"/>
      <c r="D1636" s="207"/>
      <c r="E1636" s="208"/>
      <c r="F1636" s="208"/>
      <c r="G1636" s="208"/>
      <c r="H1636" s="207"/>
      <c r="I1636" s="207"/>
      <c r="J1636" s="208"/>
      <c r="K1636" s="208"/>
      <c r="L1636" s="208"/>
      <c r="M1636" s="208"/>
      <c r="N1636" s="205"/>
      <c r="O1636" s="207"/>
      <c r="P1636" s="208"/>
      <c r="Q1636" s="209"/>
      <c r="R1636" s="210"/>
      <c r="S1636" s="550"/>
    </row>
    <row r="1637" spans="1:19" s="206" customFormat="1" ht="19.899999999999999" customHeight="1">
      <c r="A1637" s="204"/>
      <c r="B1637" s="204"/>
      <c r="C1637" s="207"/>
      <c r="D1637" s="207"/>
      <c r="E1637" s="208"/>
      <c r="F1637" s="208"/>
      <c r="G1637" s="208"/>
      <c r="H1637" s="207"/>
      <c r="I1637" s="207"/>
      <c r="J1637" s="208"/>
      <c r="K1637" s="208"/>
      <c r="L1637" s="208"/>
      <c r="M1637" s="208"/>
      <c r="N1637" s="205"/>
      <c r="O1637" s="207"/>
      <c r="P1637" s="208"/>
      <c r="Q1637" s="209"/>
      <c r="R1637" s="210"/>
      <c r="S1637" s="550"/>
    </row>
    <row r="1638" spans="1:19" s="206" customFormat="1" ht="19.899999999999999" customHeight="1">
      <c r="A1638" s="204"/>
      <c r="B1638" s="204"/>
      <c r="C1638" s="207"/>
      <c r="D1638" s="207"/>
      <c r="E1638" s="208"/>
      <c r="F1638" s="208"/>
      <c r="G1638" s="208"/>
      <c r="H1638" s="207"/>
      <c r="I1638" s="207"/>
      <c r="J1638" s="208"/>
      <c r="K1638" s="208"/>
      <c r="L1638" s="208"/>
      <c r="M1638" s="208"/>
      <c r="N1638" s="205"/>
      <c r="O1638" s="207"/>
      <c r="P1638" s="208"/>
      <c r="Q1638" s="209"/>
      <c r="R1638" s="210"/>
      <c r="S1638" s="550"/>
    </row>
    <row r="1639" spans="1:19" s="206" customFormat="1" ht="19.899999999999999" customHeight="1">
      <c r="A1639" s="204"/>
      <c r="B1639" s="204"/>
      <c r="C1639" s="207"/>
      <c r="D1639" s="207"/>
      <c r="E1639" s="208"/>
      <c r="F1639" s="208"/>
      <c r="G1639" s="208"/>
      <c r="H1639" s="207"/>
      <c r="I1639" s="207"/>
      <c r="J1639" s="208"/>
      <c r="K1639" s="208"/>
      <c r="L1639" s="208"/>
      <c r="M1639" s="208"/>
      <c r="N1639" s="205"/>
      <c r="O1639" s="207"/>
      <c r="P1639" s="208"/>
      <c r="Q1639" s="209"/>
      <c r="R1639" s="210"/>
      <c r="S1639" s="550"/>
    </row>
    <row r="1640" spans="1:19" s="206" customFormat="1" ht="19.899999999999999" customHeight="1">
      <c r="A1640" s="204"/>
      <c r="B1640" s="204"/>
      <c r="C1640" s="207"/>
      <c r="D1640" s="207"/>
      <c r="E1640" s="208"/>
      <c r="F1640" s="208"/>
      <c r="G1640" s="208"/>
      <c r="H1640" s="207"/>
      <c r="I1640" s="207"/>
      <c r="J1640" s="208"/>
      <c r="K1640" s="208"/>
      <c r="L1640" s="208"/>
      <c r="M1640" s="208"/>
      <c r="N1640" s="205"/>
      <c r="O1640" s="207"/>
      <c r="P1640" s="208"/>
      <c r="Q1640" s="209"/>
      <c r="R1640" s="210"/>
      <c r="S1640" s="550"/>
    </row>
    <row r="1641" spans="1:19" s="206" customFormat="1" ht="19.899999999999999" customHeight="1">
      <c r="A1641" s="204"/>
      <c r="B1641" s="204"/>
      <c r="C1641" s="207"/>
      <c r="D1641" s="207"/>
      <c r="E1641" s="208"/>
      <c r="F1641" s="208"/>
      <c r="G1641" s="208"/>
      <c r="H1641" s="207"/>
      <c r="I1641" s="207"/>
      <c r="J1641" s="208"/>
      <c r="K1641" s="208"/>
      <c r="L1641" s="208"/>
      <c r="M1641" s="208"/>
      <c r="N1641" s="205"/>
      <c r="O1641" s="207"/>
      <c r="P1641" s="208"/>
      <c r="Q1641" s="209"/>
      <c r="R1641" s="210"/>
      <c r="S1641" s="550"/>
    </row>
    <row r="1642" spans="1:19" s="206" customFormat="1" ht="19.899999999999999" customHeight="1">
      <c r="A1642" s="204"/>
      <c r="B1642" s="204"/>
      <c r="C1642" s="207"/>
      <c r="D1642" s="207"/>
      <c r="E1642" s="208"/>
      <c r="F1642" s="208"/>
      <c r="G1642" s="208"/>
      <c r="H1642" s="207"/>
      <c r="I1642" s="207"/>
      <c r="J1642" s="208"/>
      <c r="K1642" s="208"/>
      <c r="L1642" s="208"/>
      <c r="M1642" s="208"/>
      <c r="N1642" s="205"/>
      <c r="O1642" s="207"/>
      <c r="P1642" s="208"/>
      <c r="Q1642" s="209"/>
      <c r="R1642" s="210"/>
      <c r="S1642" s="550"/>
    </row>
    <row r="1643" spans="1:19" s="206" customFormat="1" ht="19.899999999999999" customHeight="1">
      <c r="A1643" s="204"/>
      <c r="B1643" s="204"/>
      <c r="C1643" s="207"/>
      <c r="D1643" s="207"/>
      <c r="E1643" s="208"/>
      <c r="F1643" s="208"/>
      <c r="G1643" s="208"/>
      <c r="H1643" s="207"/>
      <c r="I1643" s="207"/>
      <c r="J1643" s="208"/>
      <c r="K1643" s="208"/>
      <c r="L1643" s="208"/>
      <c r="M1643" s="208"/>
      <c r="N1643" s="205"/>
      <c r="O1643" s="207"/>
      <c r="P1643" s="208"/>
      <c r="Q1643" s="209"/>
      <c r="R1643" s="210"/>
      <c r="S1643" s="550"/>
    </row>
    <row r="1644" spans="1:19" s="206" customFormat="1" ht="19.899999999999999" customHeight="1">
      <c r="A1644" s="204"/>
      <c r="B1644" s="204"/>
      <c r="C1644" s="207"/>
      <c r="D1644" s="207"/>
      <c r="E1644" s="208"/>
      <c r="F1644" s="208"/>
      <c r="G1644" s="208"/>
      <c r="H1644" s="207"/>
      <c r="I1644" s="207"/>
      <c r="J1644" s="208"/>
      <c r="K1644" s="208"/>
      <c r="L1644" s="208"/>
      <c r="M1644" s="208"/>
      <c r="N1644" s="205"/>
      <c r="O1644" s="207"/>
      <c r="P1644" s="208"/>
      <c r="Q1644" s="209"/>
      <c r="R1644" s="210"/>
      <c r="S1644" s="550"/>
    </row>
    <row r="1645" spans="1:19" s="206" customFormat="1" ht="19.899999999999999" customHeight="1">
      <c r="A1645" s="204"/>
      <c r="B1645" s="204"/>
      <c r="C1645" s="207"/>
      <c r="D1645" s="207"/>
      <c r="E1645" s="208"/>
      <c r="F1645" s="208"/>
      <c r="G1645" s="208"/>
      <c r="H1645" s="207"/>
      <c r="I1645" s="207"/>
      <c r="J1645" s="208"/>
      <c r="K1645" s="208"/>
      <c r="L1645" s="208"/>
      <c r="M1645" s="208"/>
      <c r="N1645" s="205"/>
      <c r="O1645" s="207"/>
      <c r="P1645" s="208"/>
      <c r="Q1645" s="209"/>
      <c r="R1645" s="210"/>
      <c r="S1645" s="550"/>
    </row>
    <row r="1646" spans="1:19" s="206" customFormat="1" ht="19.899999999999999" customHeight="1">
      <c r="A1646" s="204"/>
      <c r="B1646" s="204"/>
      <c r="C1646" s="207"/>
      <c r="D1646" s="207"/>
      <c r="E1646" s="208"/>
      <c r="F1646" s="208"/>
      <c r="G1646" s="208"/>
      <c r="H1646" s="207"/>
      <c r="I1646" s="207"/>
      <c r="J1646" s="208"/>
      <c r="K1646" s="208"/>
      <c r="L1646" s="208"/>
      <c r="M1646" s="208"/>
      <c r="N1646" s="205"/>
      <c r="O1646" s="207"/>
      <c r="P1646" s="208"/>
      <c r="Q1646" s="209"/>
      <c r="R1646" s="210"/>
      <c r="S1646" s="550"/>
    </row>
    <row r="1647" spans="1:19" s="206" customFormat="1" ht="19.899999999999999" customHeight="1">
      <c r="A1647" s="204"/>
      <c r="B1647" s="204"/>
      <c r="C1647" s="207"/>
      <c r="D1647" s="207"/>
      <c r="E1647" s="208"/>
      <c r="F1647" s="208"/>
      <c r="G1647" s="208"/>
      <c r="H1647" s="207"/>
      <c r="I1647" s="207"/>
      <c r="J1647" s="208"/>
      <c r="K1647" s="208"/>
      <c r="L1647" s="208"/>
      <c r="M1647" s="208"/>
      <c r="N1647" s="205"/>
      <c r="O1647" s="207"/>
      <c r="P1647" s="208"/>
      <c r="Q1647" s="209"/>
      <c r="R1647" s="210"/>
      <c r="S1647" s="550"/>
    </row>
    <row r="1648" spans="1:19" s="206" customFormat="1" ht="19.899999999999999" customHeight="1">
      <c r="A1648" s="204"/>
      <c r="B1648" s="204"/>
      <c r="C1648" s="207"/>
      <c r="D1648" s="207"/>
      <c r="E1648" s="208"/>
      <c r="F1648" s="208"/>
      <c r="G1648" s="208"/>
      <c r="H1648" s="207"/>
      <c r="I1648" s="207"/>
      <c r="J1648" s="208"/>
      <c r="K1648" s="208"/>
      <c r="L1648" s="208"/>
      <c r="M1648" s="208"/>
      <c r="N1648" s="205"/>
      <c r="O1648" s="207"/>
      <c r="P1648" s="208"/>
      <c r="Q1648" s="209"/>
      <c r="R1648" s="210"/>
      <c r="S1648" s="550"/>
    </row>
    <row r="1649" spans="1:19" s="206" customFormat="1" ht="19.899999999999999" customHeight="1">
      <c r="A1649" s="204"/>
      <c r="B1649" s="204"/>
      <c r="C1649" s="207"/>
      <c r="D1649" s="207"/>
      <c r="E1649" s="208"/>
      <c r="F1649" s="208"/>
      <c r="G1649" s="208"/>
      <c r="H1649" s="207"/>
      <c r="I1649" s="207"/>
      <c r="J1649" s="208"/>
      <c r="K1649" s="208"/>
      <c r="L1649" s="208"/>
      <c r="M1649" s="208"/>
      <c r="N1649" s="205"/>
      <c r="O1649" s="207"/>
      <c r="P1649" s="208"/>
      <c r="Q1649" s="209"/>
      <c r="R1649" s="210"/>
      <c r="S1649" s="550"/>
    </row>
    <row r="1650" spans="1:19" s="206" customFormat="1" ht="19.899999999999999" customHeight="1">
      <c r="A1650" s="204"/>
      <c r="B1650" s="204"/>
      <c r="C1650" s="207"/>
      <c r="D1650" s="207"/>
      <c r="E1650" s="208"/>
      <c r="F1650" s="208"/>
      <c r="G1650" s="208"/>
      <c r="H1650" s="207"/>
      <c r="I1650" s="207"/>
      <c r="J1650" s="208"/>
      <c r="K1650" s="208"/>
      <c r="L1650" s="208"/>
      <c r="M1650" s="208"/>
      <c r="N1650" s="205"/>
      <c r="O1650" s="207"/>
      <c r="P1650" s="208"/>
      <c r="Q1650" s="209"/>
      <c r="R1650" s="210"/>
      <c r="S1650" s="550"/>
    </row>
    <row r="1651" spans="1:19" s="206" customFormat="1" ht="19.899999999999999" customHeight="1">
      <c r="A1651" s="204"/>
      <c r="B1651" s="204"/>
      <c r="C1651" s="207"/>
      <c r="D1651" s="207"/>
      <c r="E1651" s="208"/>
      <c r="F1651" s="208"/>
      <c r="G1651" s="208"/>
      <c r="H1651" s="207"/>
      <c r="I1651" s="207"/>
      <c r="J1651" s="208"/>
      <c r="K1651" s="208"/>
      <c r="L1651" s="208"/>
      <c r="M1651" s="208"/>
      <c r="N1651" s="205"/>
      <c r="O1651" s="207"/>
      <c r="P1651" s="208"/>
      <c r="Q1651" s="209"/>
      <c r="R1651" s="210"/>
      <c r="S1651" s="550"/>
    </row>
    <row r="1652" spans="1:19" s="206" customFormat="1" ht="19.899999999999999" customHeight="1">
      <c r="A1652" s="204"/>
      <c r="B1652" s="204"/>
      <c r="C1652" s="207"/>
      <c r="D1652" s="207"/>
      <c r="E1652" s="208"/>
      <c r="F1652" s="208"/>
      <c r="G1652" s="208"/>
      <c r="H1652" s="207"/>
      <c r="I1652" s="207"/>
      <c r="J1652" s="208"/>
      <c r="K1652" s="208"/>
      <c r="L1652" s="208"/>
      <c r="M1652" s="208"/>
      <c r="N1652" s="205"/>
      <c r="O1652" s="207"/>
      <c r="P1652" s="208"/>
      <c r="Q1652" s="209"/>
      <c r="R1652" s="210"/>
      <c r="S1652" s="550"/>
    </row>
    <row r="1653" spans="1:19" s="206" customFormat="1" ht="19.899999999999999" customHeight="1">
      <c r="A1653" s="204"/>
      <c r="B1653" s="204"/>
      <c r="C1653" s="207"/>
      <c r="D1653" s="207"/>
      <c r="E1653" s="208"/>
      <c r="F1653" s="208"/>
      <c r="G1653" s="208"/>
      <c r="H1653" s="207"/>
      <c r="I1653" s="207"/>
      <c r="J1653" s="208"/>
      <c r="K1653" s="208"/>
      <c r="L1653" s="208"/>
      <c r="M1653" s="208"/>
      <c r="N1653" s="205"/>
      <c r="O1653" s="207"/>
      <c r="P1653" s="208"/>
      <c r="Q1653" s="209"/>
      <c r="R1653" s="210"/>
      <c r="S1653" s="550"/>
    </row>
    <row r="1654" spans="1:19" s="206" customFormat="1" ht="19.899999999999999" customHeight="1">
      <c r="A1654" s="204"/>
      <c r="B1654" s="204"/>
      <c r="C1654" s="207"/>
      <c r="D1654" s="207"/>
      <c r="E1654" s="208"/>
      <c r="F1654" s="208"/>
      <c r="G1654" s="208"/>
      <c r="H1654" s="207"/>
      <c r="I1654" s="207"/>
      <c r="J1654" s="208"/>
      <c r="K1654" s="208"/>
      <c r="L1654" s="208"/>
      <c r="M1654" s="208"/>
      <c r="N1654" s="205"/>
      <c r="O1654" s="207"/>
      <c r="P1654" s="208"/>
      <c r="Q1654" s="209"/>
      <c r="R1654" s="210"/>
      <c r="S1654" s="550"/>
    </row>
    <row r="1655" spans="1:19" s="206" customFormat="1" ht="19.899999999999999" customHeight="1">
      <c r="A1655" s="204"/>
      <c r="B1655" s="204"/>
      <c r="C1655" s="207"/>
      <c r="D1655" s="207"/>
      <c r="E1655" s="208"/>
      <c r="F1655" s="208"/>
      <c r="G1655" s="208"/>
      <c r="H1655" s="207"/>
      <c r="I1655" s="207"/>
      <c r="J1655" s="208"/>
      <c r="K1655" s="208"/>
      <c r="L1655" s="208"/>
      <c r="M1655" s="208"/>
      <c r="N1655" s="205"/>
      <c r="O1655" s="207"/>
      <c r="P1655" s="208"/>
      <c r="Q1655" s="209"/>
      <c r="R1655" s="210"/>
      <c r="S1655" s="550"/>
    </row>
    <row r="1656" spans="1:19" s="206" customFormat="1" ht="19.899999999999999" customHeight="1">
      <c r="A1656" s="204"/>
      <c r="B1656" s="204"/>
      <c r="C1656" s="207"/>
      <c r="D1656" s="207"/>
      <c r="E1656" s="208"/>
      <c r="F1656" s="208"/>
      <c r="G1656" s="208"/>
      <c r="H1656" s="207"/>
      <c r="I1656" s="207"/>
      <c r="J1656" s="208"/>
      <c r="K1656" s="208"/>
      <c r="L1656" s="208"/>
      <c r="M1656" s="208"/>
      <c r="N1656" s="205"/>
      <c r="O1656" s="207"/>
      <c r="P1656" s="208"/>
      <c r="Q1656" s="209"/>
      <c r="R1656" s="210"/>
      <c r="S1656" s="550"/>
    </row>
    <row r="1657" spans="1:19" s="206" customFormat="1" ht="19.899999999999999" customHeight="1">
      <c r="A1657" s="204"/>
      <c r="B1657" s="204"/>
      <c r="C1657" s="207"/>
      <c r="D1657" s="207"/>
      <c r="E1657" s="208"/>
      <c r="F1657" s="208"/>
      <c r="G1657" s="208"/>
      <c r="H1657" s="207"/>
      <c r="I1657" s="207"/>
      <c r="J1657" s="208"/>
      <c r="K1657" s="208"/>
      <c r="L1657" s="208"/>
      <c r="M1657" s="208"/>
      <c r="N1657" s="205"/>
      <c r="O1657" s="207"/>
      <c r="P1657" s="208"/>
      <c r="Q1657" s="209"/>
      <c r="R1657" s="210"/>
      <c r="S1657" s="550"/>
    </row>
    <row r="1658" spans="1:19" s="206" customFormat="1" ht="19.899999999999999" customHeight="1">
      <c r="A1658" s="204"/>
      <c r="B1658" s="204"/>
      <c r="C1658" s="207"/>
      <c r="D1658" s="207"/>
      <c r="E1658" s="208"/>
      <c r="F1658" s="208"/>
      <c r="G1658" s="208"/>
      <c r="H1658" s="207"/>
      <c r="I1658" s="207"/>
      <c r="J1658" s="208"/>
      <c r="K1658" s="208"/>
      <c r="L1658" s="208"/>
      <c r="M1658" s="208"/>
      <c r="N1658" s="205"/>
      <c r="O1658" s="207"/>
      <c r="P1658" s="208"/>
      <c r="Q1658" s="209"/>
      <c r="R1658" s="210"/>
      <c r="S1658" s="550"/>
    </row>
    <row r="1659" spans="1:19" s="206" customFormat="1" ht="19.899999999999999" customHeight="1">
      <c r="A1659" s="204"/>
      <c r="B1659" s="204"/>
      <c r="C1659" s="207"/>
      <c r="D1659" s="207"/>
      <c r="E1659" s="208"/>
      <c r="F1659" s="208"/>
      <c r="G1659" s="208"/>
      <c r="H1659" s="207"/>
      <c r="I1659" s="207"/>
      <c r="J1659" s="208"/>
      <c r="K1659" s="208"/>
      <c r="L1659" s="208"/>
      <c r="M1659" s="208"/>
      <c r="N1659" s="205"/>
      <c r="O1659" s="207"/>
      <c r="P1659" s="208"/>
      <c r="Q1659" s="209"/>
      <c r="R1659" s="210"/>
      <c r="S1659" s="550"/>
    </row>
    <row r="1660" spans="1:19" s="206" customFormat="1" ht="19.899999999999999" customHeight="1">
      <c r="A1660" s="204"/>
      <c r="B1660" s="204"/>
      <c r="C1660" s="207"/>
      <c r="D1660" s="207"/>
      <c r="E1660" s="208"/>
      <c r="F1660" s="208"/>
      <c r="G1660" s="208"/>
      <c r="H1660" s="207"/>
      <c r="I1660" s="207"/>
      <c r="J1660" s="208"/>
      <c r="K1660" s="208"/>
      <c r="L1660" s="208"/>
      <c r="M1660" s="208"/>
      <c r="N1660" s="205"/>
      <c r="O1660" s="207"/>
      <c r="P1660" s="208"/>
      <c r="Q1660" s="209"/>
      <c r="R1660" s="210"/>
      <c r="S1660" s="550"/>
    </row>
    <row r="1661" spans="1:19" s="206" customFormat="1" ht="19.899999999999999" customHeight="1">
      <c r="A1661" s="204"/>
      <c r="B1661" s="204"/>
      <c r="C1661" s="207"/>
      <c r="D1661" s="207"/>
      <c r="E1661" s="208"/>
      <c r="F1661" s="208"/>
      <c r="G1661" s="208"/>
      <c r="H1661" s="207"/>
      <c r="I1661" s="207"/>
      <c r="J1661" s="208"/>
      <c r="K1661" s="208"/>
      <c r="L1661" s="208"/>
      <c r="M1661" s="208"/>
      <c r="N1661" s="205"/>
      <c r="O1661" s="207"/>
      <c r="P1661" s="208"/>
      <c r="Q1661" s="209"/>
      <c r="R1661" s="210"/>
      <c r="S1661" s="550"/>
    </row>
    <row r="1662" spans="1:19" s="206" customFormat="1" ht="19.899999999999999" customHeight="1">
      <c r="A1662" s="204"/>
      <c r="B1662" s="204"/>
      <c r="C1662" s="207"/>
      <c r="D1662" s="207"/>
      <c r="E1662" s="208"/>
      <c r="F1662" s="208"/>
      <c r="G1662" s="208"/>
      <c r="H1662" s="207"/>
      <c r="I1662" s="207"/>
      <c r="J1662" s="208"/>
      <c r="K1662" s="208"/>
      <c r="L1662" s="208"/>
      <c r="M1662" s="208"/>
      <c r="N1662" s="205"/>
      <c r="O1662" s="207"/>
      <c r="P1662" s="208"/>
      <c r="Q1662" s="209"/>
      <c r="R1662" s="210"/>
      <c r="S1662" s="550"/>
    </row>
    <row r="1663" spans="1:19" s="206" customFormat="1" ht="19.899999999999999" customHeight="1">
      <c r="A1663" s="204"/>
      <c r="B1663" s="204"/>
      <c r="C1663" s="207"/>
      <c r="D1663" s="207"/>
      <c r="E1663" s="208"/>
      <c r="F1663" s="208"/>
      <c r="G1663" s="208"/>
      <c r="H1663" s="207"/>
      <c r="I1663" s="207"/>
      <c r="J1663" s="208"/>
      <c r="K1663" s="208"/>
      <c r="L1663" s="208"/>
      <c r="M1663" s="208"/>
      <c r="N1663" s="205"/>
      <c r="O1663" s="207"/>
      <c r="P1663" s="208"/>
      <c r="Q1663" s="209"/>
      <c r="R1663" s="210"/>
      <c r="S1663" s="550"/>
    </row>
    <row r="1664" spans="1:19" s="206" customFormat="1" ht="19.899999999999999" customHeight="1">
      <c r="A1664" s="204"/>
      <c r="B1664" s="204"/>
      <c r="C1664" s="207"/>
      <c r="D1664" s="207"/>
      <c r="E1664" s="208"/>
      <c r="F1664" s="208"/>
      <c r="G1664" s="208"/>
      <c r="H1664" s="207"/>
      <c r="I1664" s="207"/>
      <c r="J1664" s="208"/>
      <c r="K1664" s="208"/>
      <c r="L1664" s="208"/>
      <c r="M1664" s="208"/>
      <c r="N1664" s="205"/>
      <c r="O1664" s="207"/>
      <c r="P1664" s="208"/>
      <c r="Q1664" s="209"/>
      <c r="R1664" s="210"/>
      <c r="S1664" s="550"/>
    </row>
    <row r="1665" spans="1:19" s="206" customFormat="1" ht="19.899999999999999" customHeight="1">
      <c r="A1665" s="204"/>
      <c r="B1665" s="204"/>
      <c r="C1665" s="207"/>
      <c r="D1665" s="207"/>
      <c r="E1665" s="208"/>
      <c r="F1665" s="208"/>
      <c r="G1665" s="208"/>
      <c r="H1665" s="207"/>
      <c r="I1665" s="207"/>
      <c r="J1665" s="208"/>
      <c r="K1665" s="208"/>
      <c r="L1665" s="208"/>
      <c r="M1665" s="208"/>
      <c r="N1665" s="205"/>
      <c r="O1665" s="207"/>
      <c r="P1665" s="208"/>
      <c r="Q1665" s="209"/>
      <c r="R1665" s="210"/>
      <c r="S1665" s="550"/>
    </row>
    <row r="1666" spans="1:19" s="206" customFormat="1" ht="19.899999999999999" customHeight="1">
      <c r="A1666" s="204"/>
      <c r="B1666" s="204"/>
      <c r="C1666" s="207"/>
      <c r="D1666" s="207"/>
      <c r="E1666" s="208"/>
      <c r="F1666" s="208"/>
      <c r="G1666" s="208"/>
      <c r="H1666" s="207"/>
      <c r="I1666" s="207"/>
      <c r="J1666" s="208"/>
      <c r="K1666" s="208"/>
      <c r="L1666" s="208"/>
      <c r="M1666" s="208"/>
      <c r="N1666" s="205"/>
      <c r="O1666" s="207"/>
      <c r="P1666" s="208"/>
      <c r="Q1666" s="209"/>
      <c r="R1666" s="210"/>
      <c r="S1666" s="550"/>
    </row>
    <row r="1667" spans="1:19" s="206" customFormat="1" ht="19.899999999999999" customHeight="1">
      <c r="A1667" s="204"/>
      <c r="B1667" s="204"/>
      <c r="C1667" s="207"/>
      <c r="D1667" s="207"/>
      <c r="E1667" s="208"/>
      <c r="F1667" s="208"/>
      <c r="G1667" s="208"/>
      <c r="H1667" s="207"/>
      <c r="I1667" s="207"/>
      <c r="J1667" s="208"/>
      <c r="K1667" s="208"/>
      <c r="L1667" s="208"/>
      <c r="M1667" s="208"/>
      <c r="N1667" s="205"/>
      <c r="O1667" s="207"/>
      <c r="P1667" s="208"/>
      <c r="Q1667" s="209"/>
      <c r="R1667" s="210"/>
      <c r="S1667" s="550"/>
    </row>
    <row r="1668" spans="1:19" s="206" customFormat="1" ht="19.899999999999999" customHeight="1">
      <c r="A1668" s="204"/>
      <c r="B1668" s="204"/>
      <c r="C1668" s="207"/>
      <c r="D1668" s="207"/>
      <c r="E1668" s="208"/>
      <c r="F1668" s="208"/>
      <c r="G1668" s="208"/>
      <c r="H1668" s="207"/>
      <c r="I1668" s="207"/>
      <c r="J1668" s="208"/>
      <c r="K1668" s="208"/>
      <c r="L1668" s="208"/>
      <c r="M1668" s="208"/>
      <c r="N1668" s="205"/>
      <c r="O1668" s="207"/>
      <c r="P1668" s="208"/>
      <c r="Q1668" s="209"/>
      <c r="R1668" s="210"/>
      <c r="S1668" s="550"/>
    </row>
    <row r="1669" spans="1:19" s="206" customFormat="1" ht="19.899999999999999" customHeight="1">
      <c r="A1669" s="204"/>
      <c r="B1669" s="204"/>
      <c r="C1669" s="207"/>
      <c r="D1669" s="207"/>
      <c r="E1669" s="208"/>
      <c r="F1669" s="208"/>
      <c r="G1669" s="208"/>
      <c r="H1669" s="207"/>
      <c r="I1669" s="207"/>
      <c r="J1669" s="208"/>
      <c r="K1669" s="208"/>
      <c r="L1669" s="208"/>
      <c r="M1669" s="208"/>
      <c r="N1669" s="205"/>
      <c r="O1669" s="207"/>
      <c r="P1669" s="208"/>
      <c r="Q1669" s="209"/>
      <c r="R1669" s="210"/>
      <c r="S1669" s="550"/>
    </row>
    <row r="1670" spans="1:19" s="206" customFormat="1" ht="19.899999999999999" customHeight="1">
      <c r="A1670" s="204"/>
      <c r="B1670" s="204"/>
      <c r="C1670" s="207"/>
      <c r="D1670" s="207"/>
      <c r="E1670" s="208"/>
      <c r="F1670" s="208"/>
      <c r="G1670" s="208"/>
      <c r="H1670" s="207"/>
      <c r="I1670" s="207"/>
      <c r="J1670" s="208"/>
      <c r="K1670" s="208"/>
      <c r="L1670" s="208"/>
      <c r="M1670" s="208"/>
      <c r="N1670" s="205"/>
      <c r="O1670" s="207"/>
      <c r="P1670" s="208"/>
      <c r="Q1670" s="209"/>
      <c r="R1670" s="210"/>
      <c r="S1670" s="550"/>
    </row>
    <row r="1671" spans="1:19" s="206" customFormat="1" ht="19.899999999999999" customHeight="1">
      <c r="A1671" s="204"/>
      <c r="B1671" s="204"/>
      <c r="C1671" s="207"/>
      <c r="D1671" s="207"/>
      <c r="E1671" s="208"/>
      <c r="F1671" s="208"/>
      <c r="G1671" s="208"/>
      <c r="H1671" s="207"/>
      <c r="I1671" s="207"/>
      <c r="J1671" s="208"/>
      <c r="K1671" s="208"/>
      <c r="L1671" s="208"/>
      <c r="M1671" s="208"/>
      <c r="N1671" s="205"/>
      <c r="O1671" s="207"/>
      <c r="P1671" s="208"/>
      <c r="Q1671" s="209"/>
      <c r="R1671" s="210"/>
      <c r="S1671" s="550"/>
    </row>
    <row r="1672" spans="1:19" s="206" customFormat="1" ht="19.899999999999999" customHeight="1">
      <c r="A1672" s="204"/>
      <c r="B1672" s="204"/>
      <c r="C1672" s="207"/>
      <c r="D1672" s="207"/>
      <c r="E1672" s="208"/>
      <c r="F1672" s="208"/>
      <c r="G1672" s="208"/>
      <c r="H1672" s="207"/>
      <c r="I1672" s="207"/>
      <c r="J1672" s="208"/>
      <c r="K1672" s="208"/>
      <c r="L1672" s="208"/>
      <c r="M1672" s="208"/>
      <c r="N1672" s="205"/>
      <c r="O1672" s="207"/>
      <c r="P1672" s="208"/>
      <c r="Q1672" s="209"/>
      <c r="R1672" s="210"/>
      <c r="S1672" s="550"/>
    </row>
    <row r="1673" spans="1:19" s="206" customFormat="1" ht="19.899999999999999" customHeight="1">
      <c r="A1673" s="204"/>
      <c r="B1673" s="204"/>
      <c r="C1673" s="207"/>
      <c r="D1673" s="207"/>
      <c r="E1673" s="208"/>
      <c r="F1673" s="208"/>
      <c r="G1673" s="208"/>
      <c r="H1673" s="207"/>
      <c r="I1673" s="207"/>
      <c r="J1673" s="208"/>
      <c r="K1673" s="208"/>
      <c r="L1673" s="208"/>
      <c r="M1673" s="208"/>
      <c r="N1673" s="205"/>
      <c r="O1673" s="207"/>
      <c r="P1673" s="208"/>
      <c r="Q1673" s="209"/>
      <c r="R1673" s="210"/>
      <c r="S1673" s="550"/>
    </row>
    <row r="1674" spans="1:19" s="206" customFormat="1" ht="19.899999999999999" customHeight="1">
      <c r="A1674" s="204"/>
      <c r="B1674" s="204"/>
      <c r="C1674" s="207"/>
      <c r="D1674" s="207"/>
      <c r="E1674" s="208"/>
      <c r="F1674" s="208"/>
      <c r="G1674" s="208"/>
      <c r="H1674" s="207"/>
      <c r="I1674" s="207"/>
      <c r="J1674" s="208"/>
      <c r="K1674" s="208"/>
      <c r="L1674" s="208"/>
      <c r="M1674" s="208"/>
      <c r="N1674" s="205"/>
      <c r="O1674" s="207"/>
      <c r="P1674" s="208"/>
      <c r="Q1674" s="209"/>
      <c r="R1674" s="210"/>
      <c r="S1674" s="550"/>
    </row>
    <row r="1675" spans="1:19" s="206" customFormat="1" ht="19.899999999999999" customHeight="1">
      <c r="A1675" s="204"/>
      <c r="B1675" s="204"/>
      <c r="C1675" s="207"/>
      <c r="D1675" s="207"/>
      <c r="E1675" s="208"/>
      <c r="F1675" s="208"/>
      <c r="G1675" s="208"/>
      <c r="H1675" s="207"/>
      <c r="I1675" s="207"/>
      <c r="J1675" s="208"/>
      <c r="K1675" s="208"/>
      <c r="L1675" s="208"/>
      <c r="M1675" s="208"/>
      <c r="N1675" s="205"/>
      <c r="O1675" s="207"/>
      <c r="P1675" s="208"/>
      <c r="Q1675" s="209"/>
      <c r="R1675" s="210"/>
      <c r="S1675" s="550"/>
    </row>
    <row r="1676" spans="1:19" s="206" customFormat="1" ht="19.899999999999999" customHeight="1">
      <c r="A1676" s="204"/>
      <c r="B1676" s="204"/>
      <c r="C1676" s="207"/>
      <c r="D1676" s="207"/>
      <c r="E1676" s="208"/>
      <c r="F1676" s="208"/>
      <c r="G1676" s="208"/>
      <c r="H1676" s="207"/>
      <c r="I1676" s="207"/>
      <c r="J1676" s="208"/>
      <c r="K1676" s="208"/>
      <c r="L1676" s="208"/>
      <c r="M1676" s="208"/>
      <c r="N1676" s="205"/>
      <c r="O1676" s="207"/>
      <c r="P1676" s="208"/>
      <c r="Q1676" s="209"/>
      <c r="R1676" s="210"/>
      <c r="S1676" s="550"/>
    </row>
    <row r="1677" spans="1:19" s="206" customFormat="1" ht="19.899999999999999" customHeight="1">
      <c r="A1677" s="204"/>
      <c r="B1677" s="204"/>
      <c r="C1677" s="207"/>
      <c r="D1677" s="207"/>
      <c r="E1677" s="208"/>
      <c r="F1677" s="208"/>
      <c r="G1677" s="208"/>
      <c r="H1677" s="207"/>
      <c r="I1677" s="207"/>
      <c r="J1677" s="208"/>
      <c r="K1677" s="208"/>
      <c r="L1677" s="208"/>
      <c r="M1677" s="208"/>
      <c r="N1677" s="205"/>
      <c r="O1677" s="207"/>
      <c r="P1677" s="208"/>
      <c r="Q1677" s="209"/>
      <c r="R1677" s="210"/>
      <c r="S1677" s="550"/>
    </row>
    <row r="1678" spans="1:19" s="206" customFormat="1" ht="19.899999999999999" customHeight="1">
      <c r="A1678" s="204"/>
      <c r="B1678" s="204"/>
      <c r="C1678" s="207"/>
      <c r="D1678" s="207"/>
      <c r="E1678" s="208"/>
      <c r="F1678" s="208"/>
      <c r="G1678" s="208"/>
      <c r="H1678" s="207"/>
      <c r="I1678" s="207"/>
      <c r="J1678" s="208"/>
      <c r="K1678" s="208"/>
      <c r="L1678" s="208"/>
      <c r="M1678" s="208"/>
      <c r="N1678" s="205"/>
      <c r="O1678" s="207"/>
      <c r="P1678" s="208"/>
      <c r="Q1678" s="209"/>
      <c r="R1678" s="210"/>
      <c r="S1678" s="550"/>
    </row>
    <row r="1679" spans="1:19" s="206" customFormat="1" ht="19.899999999999999" customHeight="1">
      <c r="A1679" s="204"/>
      <c r="B1679" s="204"/>
      <c r="C1679" s="207"/>
      <c r="D1679" s="207"/>
      <c r="E1679" s="208"/>
      <c r="F1679" s="208"/>
      <c r="G1679" s="208"/>
      <c r="H1679" s="207"/>
      <c r="I1679" s="207"/>
      <c r="J1679" s="208"/>
      <c r="K1679" s="208"/>
      <c r="L1679" s="208"/>
      <c r="M1679" s="208"/>
      <c r="N1679" s="205"/>
      <c r="O1679" s="207"/>
      <c r="P1679" s="208"/>
      <c r="Q1679" s="209"/>
      <c r="R1679" s="210"/>
      <c r="S1679" s="550"/>
    </row>
    <row r="1680" spans="1:19" s="206" customFormat="1" ht="19.899999999999999" customHeight="1">
      <c r="A1680" s="204"/>
      <c r="B1680" s="204"/>
      <c r="C1680" s="207"/>
      <c r="D1680" s="207"/>
      <c r="E1680" s="208"/>
      <c r="F1680" s="208"/>
      <c r="G1680" s="208"/>
      <c r="H1680" s="207"/>
      <c r="I1680" s="207"/>
      <c r="J1680" s="208"/>
      <c r="K1680" s="208"/>
      <c r="L1680" s="208"/>
      <c r="M1680" s="208"/>
      <c r="N1680" s="205"/>
      <c r="O1680" s="207"/>
      <c r="P1680" s="208"/>
      <c r="Q1680" s="209"/>
      <c r="R1680" s="210"/>
      <c r="S1680" s="550"/>
    </row>
    <row r="1681" spans="1:19" s="206" customFormat="1" ht="19.899999999999999" customHeight="1">
      <c r="A1681" s="204"/>
      <c r="B1681" s="204"/>
      <c r="C1681" s="207"/>
      <c r="D1681" s="207"/>
      <c r="E1681" s="208"/>
      <c r="F1681" s="208"/>
      <c r="G1681" s="208"/>
      <c r="H1681" s="207"/>
      <c r="I1681" s="207"/>
      <c r="J1681" s="208"/>
      <c r="K1681" s="208"/>
      <c r="L1681" s="208"/>
      <c r="M1681" s="208"/>
      <c r="N1681" s="205"/>
      <c r="O1681" s="207"/>
      <c r="P1681" s="208"/>
      <c r="Q1681" s="209"/>
      <c r="R1681" s="210"/>
      <c r="S1681" s="550"/>
    </row>
    <row r="1682" spans="1:19" s="206" customFormat="1" ht="19.899999999999999" customHeight="1">
      <c r="A1682" s="204"/>
      <c r="B1682" s="204"/>
      <c r="C1682" s="207"/>
      <c r="D1682" s="207"/>
      <c r="E1682" s="208"/>
      <c r="F1682" s="208"/>
      <c r="G1682" s="208"/>
      <c r="H1682" s="207"/>
      <c r="I1682" s="207"/>
      <c r="J1682" s="208"/>
      <c r="K1682" s="208"/>
      <c r="L1682" s="208"/>
      <c r="M1682" s="208"/>
      <c r="N1682" s="205"/>
      <c r="O1682" s="207"/>
      <c r="P1682" s="208"/>
      <c r="Q1682" s="209"/>
      <c r="R1682" s="210"/>
      <c r="S1682" s="550"/>
    </row>
    <row r="1683" spans="1:19" s="206" customFormat="1" ht="19.899999999999999" customHeight="1">
      <c r="A1683" s="204"/>
      <c r="B1683" s="204"/>
      <c r="C1683" s="207"/>
      <c r="D1683" s="207"/>
      <c r="E1683" s="208"/>
      <c r="F1683" s="208"/>
      <c r="G1683" s="208"/>
      <c r="H1683" s="207"/>
      <c r="I1683" s="207"/>
      <c r="J1683" s="208"/>
      <c r="K1683" s="208"/>
      <c r="L1683" s="208"/>
      <c r="M1683" s="208"/>
      <c r="N1683" s="205"/>
      <c r="O1683" s="207"/>
      <c r="P1683" s="208"/>
      <c r="Q1683" s="209"/>
      <c r="R1683" s="210"/>
      <c r="S1683" s="550"/>
    </row>
    <row r="1684" spans="1:19" s="206" customFormat="1" ht="19.899999999999999" customHeight="1">
      <c r="A1684" s="204"/>
      <c r="B1684" s="204"/>
      <c r="C1684" s="207"/>
      <c r="D1684" s="207"/>
      <c r="E1684" s="208"/>
      <c r="F1684" s="208"/>
      <c r="G1684" s="208"/>
      <c r="H1684" s="207"/>
      <c r="I1684" s="207"/>
      <c r="J1684" s="208"/>
      <c r="K1684" s="208"/>
      <c r="L1684" s="208"/>
      <c r="M1684" s="208"/>
      <c r="N1684" s="205"/>
      <c r="O1684" s="207"/>
      <c r="P1684" s="208"/>
      <c r="Q1684" s="209"/>
      <c r="R1684" s="210"/>
      <c r="S1684" s="550"/>
    </row>
    <row r="1685" spans="1:19" s="206" customFormat="1" ht="19.899999999999999" customHeight="1">
      <c r="A1685" s="204"/>
      <c r="B1685" s="204"/>
      <c r="C1685" s="207"/>
      <c r="D1685" s="207"/>
      <c r="E1685" s="208"/>
      <c r="F1685" s="208"/>
      <c r="G1685" s="208"/>
      <c r="H1685" s="207"/>
      <c r="I1685" s="207"/>
      <c r="J1685" s="208"/>
      <c r="K1685" s="208"/>
      <c r="L1685" s="208"/>
      <c r="M1685" s="208"/>
      <c r="N1685" s="205"/>
      <c r="O1685" s="207"/>
      <c r="P1685" s="208"/>
      <c r="Q1685" s="209"/>
      <c r="R1685" s="210"/>
      <c r="S1685" s="550"/>
    </row>
    <row r="1686" spans="1:19" s="206" customFormat="1" ht="19.899999999999999" customHeight="1">
      <c r="A1686" s="204"/>
      <c r="B1686" s="204"/>
      <c r="C1686" s="207"/>
      <c r="D1686" s="207"/>
      <c r="E1686" s="208"/>
      <c r="F1686" s="208"/>
      <c r="G1686" s="208"/>
      <c r="H1686" s="207"/>
      <c r="I1686" s="207"/>
      <c r="J1686" s="208"/>
      <c r="K1686" s="208"/>
      <c r="L1686" s="208"/>
      <c r="M1686" s="208"/>
      <c r="N1686" s="205"/>
      <c r="O1686" s="207"/>
      <c r="P1686" s="208"/>
      <c r="Q1686" s="209"/>
      <c r="R1686" s="210"/>
      <c r="S1686" s="550"/>
    </row>
    <row r="1687" spans="1:19" s="206" customFormat="1" ht="19.899999999999999" customHeight="1">
      <c r="A1687" s="204"/>
      <c r="B1687" s="204"/>
      <c r="C1687" s="207"/>
      <c r="D1687" s="207"/>
      <c r="E1687" s="208"/>
      <c r="F1687" s="208"/>
      <c r="G1687" s="208"/>
      <c r="H1687" s="207"/>
      <c r="I1687" s="207"/>
      <c r="J1687" s="208"/>
      <c r="K1687" s="208"/>
      <c r="L1687" s="208"/>
      <c r="M1687" s="208"/>
      <c r="N1687" s="205"/>
      <c r="O1687" s="207"/>
      <c r="P1687" s="208"/>
      <c r="Q1687" s="209"/>
      <c r="R1687" s="210"/>
      <c r="S1687" s="550"/>
    </row>
    <row r="1688" spans="1:19" s="206" customFormat="1" ht="19.899999999999999" customHeight="1">
      <c r="A1688" s="204"/>
      <c r="B1688" s="204"/>
      <c r="C1688" s="207"/>
      <c r="D1688" s="207"/>
      <c r="E1688" s="208"/>
      <c r="F1688" s="208"/>
      <c r="G1688" s="208"/>
      <c r="H1688" s="207"/>
      <c r="I1688" s="207"/>
      <c r="J1688" s="208"/>
      <c r="K1688" s="208"/>
      <c r="L1688" s="208"/>
      <c r="M1688" s="208"/>
      <c r="N1688" s="205"/>
      <c r="O1688" s="207"/>
      <c r="P1688" s="208"/>
      <c r="Q1688" s="209"/>
      <c r="R1688" s="210"/>
      <c r="S1688" s="550"/>
    </row>
    <row r="1689" spans="1:19" s="206" customFormat="1" ht="19.899999999999999" customHeight="1">
      <c r="A1689" s="204"/>
      <c r="B1689" s="204"/>
      <c r="C1689" s="207"/>
      <c r="D1689" s="207"/>
      <c r="E1689" s="208"/>
      <c r="F1689" s="208"/>
      <c r="G1689" s="208"/>
      <c r="H1689" s="207"/>
      <c r="I1689" s="207"/>
      <c r="J1689" s="208"/>
      <c r="K1689" s="208"/>
      <c r="L1689" s="208"/>
      <c r="M1689" s="208"/>
      <c r="N1689" s="205"/>
      <c r="O1689" s="207"/>
      <c r="P1689" s="208"/>
      <c r="Q1689" s="209"/>
      <c r="R1689" s="210"/>
      <c r="S1689" s="550"/>
    </row>
    <row r="1690" spans="1:19" s="206" customFormat="1" ht="19.899999999999999" customHeight="1">
      <c r="A1690" s="204"/>
      <c r="B1690" s="204"/>
      <c r="C1690" s="207"/>
      <c r="D1690" s="207"/>
      <c r="E1690" s="208"/>
      <c r="F1690" s="208"/>
      <c r="G1690" s="208"/>
      <c r="H1690" s="207"/>
      <c r="I1690" s="207"/>
      <c r="J1690" s="208"/>
      <c r="K1690" s="208"/>
      <c r="L1690" s="208"/>
      <c r="M1690" s="208"/>
      <c r="N1690" s="205"/>
      <c r="O1690" s="207"/>
      <c r="P1690" s="208"/>
      <c r="Q1690" s="209"/>
      <c r="R1690" s="210"/>
      <c r="S1690" s="550"/>
    </row>
    <row r="1691" spans="1:19" s="206" customFormat="1" ht="19.899999999999999" customHeight="1">
      <c r="A1691" s="204"/>
      <c r="B1691" s="204"/>
      <c r="C1691" s="207"/>
      <c r="D1691" s="207"/>
      <c r="E1691" s="208"/>
      <c r="F1691" s="208"/>
      <c r="G1691" s="208"/>
      <c r="H1691" s="207"/>
      <c r="I1691" s="207"/>
      <c r="J1691" s="208"/>
      <c r="K1691" s="208"/>
      <c r="L1691" s="208"/>
      <c r="M1691" s="208"/>
      <c r="N1691" s="205"/>
      <c r="O1691" s="207"/>
      <c r="P1691" s="208"/>
      <c r="Q1691" s="209"/>
      <c r="R1691" s="210"/>
      <c r="S1691" s="550"/>
    </row>
    <row r="1692" spans="1:19" s="206" customFormat="1" ht="19.899999999999999" customHeight="1">
      <c r="A1692" s="204"/>
      <c r="B1692" s="204"/>
      <c r="C1692" s="207"/>
      <c r="D1692" s="207"/>
      <c r="E1692" s="208"/>
      <c r="F1692" s="208"/>
      <c r="G1692" s="208"/>
      <c r="H1692" s="207"/>
      <c r="I1692" s="207"/>
      <c r="J1692" s="208"/>
      <c r="K1692" s="208"/>
      <c r="L1692" s="208"/>
      <c r="M1692" s="208"/>
      <c r="N1692" s="205"/>
      <c r="O1692" s="207"/>
      <c r="P1692" s="208"/>
      <c r="Q1692" s="209"/>
      <c r="R1692" s="210"/>
      <c r="S1692" s="550"/>
    </row>
    <row r="1693" spans="1:19" s="206" customFormat="1" ht="19.899999999999999" customHeight="1">
      <c r="A1693" s="204"/>
      <c r="B1693" s="204"/>
      <c r="C1693" s="207"/>
      <c r="D1693" s="207"/>
      <c r="E1693" s="208"/>
      <c r="F1693" s="208"/>
      <c r="G1693" s="208"/>
      <c r="H1693" s="207"/>
      <c r="I1693" s="207"/>
      <c r="J1693" s="208"/>
      <c r="K1693" s="208"/>
      <c r="L1693" s="208"/>
      <c r="M1693" s="208"/>
      <c r="N1693" s="205"/>
      <c r="O1693" s="207"/>
      <c r="P1693" s="208"/>
      <c r="Q1693" s="209"/>
      <c r="R1693" s="210"/>
      <c r="S1693" s="550"/>
    </row>
    <row r="1694" spans="1:19" s="206" customFormat="1" ht="19.899999999999999" customHeight="1">
      <c r="A1694" s="204"/>
      <c r="B1694" s="204"/>
      <c r="C1694" s="207"/>
      <c r="D1694" s="207"/>
      <c r="E1694" s="208"/>
      <c r="F1694" s="208"/>
      <c r="G1694" s="208"/>
      <c r="H1694" s="207"/>
      <c r="I1694" s="207"/>
      <c r="J1694" s="208"/>
      <c r="K1694" s="208"/>
      <c r="L1694" s="208"/>
      <c r="M1694" s="208"/>
      <c r="N1694" s="205"/>
      <c r="O1694" s="207"/>
      <c r="P1694" s="208"/>
      <c r="Q1694" s="209"/>
      <c r="R1694" s="210"/>
      <c r="S1694" s="550"/>
    </row>
    <row r="1695" spans="1:19" s="206" customFormat="1" ht="19.899999999999999" customHeight="1">
      <c r="A1695" s="204"/>
      <c r="B1695" s="204"/>
      <c r="C1695" s="207"/>
      <c r="D1695" s="207"/>
      <c r="E1695" s="208"/>
      <c r="F1695" s="208"/>
      <c r="G1695" s="208"/>
      <c r="H1695" s="207"/>
      <c r="I1695" s="207"/>
      <c r="J1695" s="208"/>
      <c r="K1695" s="208"/>
      <c r="L1695" s="208"/>
      <c r="M1695" s="208"/>
      <c r="N1695" s="205"/>
      <c r="O1695" s="207"/>
      <c r="P1695" s="208"/>
      <c r="Q1695" s="209"/>
      <c r="R1695" s="210"/>
      <c r="S1695" s="550"/>
    </row>
    <row r="1696" spans="1:19" s="206" customFormat="1" ht="19.899999999999999" customHeight="1">
      <c r="A1696" s="204"/>
      <c r="B1696" s="204"/>
      <c r="C1696" s="207"/>
      <c r="D1696" s="207"/>
      <c r="E1696" s="208"/>
      <c r="F1696" s="208"/>
      <c r="G1696" s="208"/>
      <c r="H1696" s="207"/>
      <c r="I1696" s="207"/>
      <c r="J1696" s="208"/>
      <c r="K1696" s="208"/>
      <c r="L1696" s="208"/>
      <c r="M1696" s="208"/>
      <c r="N1696" s="205"/>
      <c r="O1696" s="207"/>
      <c r="P1696" s="208"/>
      <c r="Q1696" s="209"/>
      <c r="R1696" s="210"/>
      <c r="S1696" s="550"/>
    </row>
    <row r="1697" spans="1:19" s="206" customFormat="1" ht="19.899999999999999" customHeight="1">
      <c r="A1697" s="204"/>
      <c r="B1697" s="204"/>
      <c r="C1697" s="207"/>
      <c r="D1697" s="207"/>
      <c r="E1697" s="208"/>
      <c r="F1697" s="208"/>
      <c r="G1697" s="208"/>
      <c r="H1697" s="207"/>
      <c r="I1697" s="207"/>
      <c r="J1697" s="208"/>
      <c r="K1697" s="208"/>
      <c r="L1697" s="208"/>
      <c r="M1697" s="208"/>
      <c r="N1697" s="205"/>
      <c r="O1697" s="207"/>
      <c r="P1697" s="208"/>
      <c r="Q1697" s="209"/>
      <c r="R1697" s="210"/>
      <c r="S1697" s="550"/>
    </row>
    <row r="1698" spans="1:19" s="206" customFormat="1" ht="19.899999999999999" customHeight="1">
      <c r="A1698" s="204"/>
      <c r="B1698" s="204"/>
      <c r="C1698" s="207"/>
      <c r="D1698" s="207"/>
      <c r="E1698" s="208"/>
      <c r="F1698" s="208"/>
      <c r="G1698" s="208"/>
      <c r="H1698" s="207"/>
      <c r="I1698" s="207"/>
      <c r="J1698" s="208"/>
      <c r="K1698" s="208"/>
      <c r="L1698" s="208"/>
      <c r="M1698" s="208"/>
      <c r="N1698" s="205"/>
      <c r="O1698" s="207"/>
      <c r="P1698" s="208"/>
      <c r="Q1698" s="209"/>
      <c r="R1698" s="210"/>
      <c r="S1698" s="550"/>
    </row>
    <row r="1699" spans="1:19" s="206" customFormat="1" ht="19.899999999999999" customHeight="1">
      <c r="A1699" s="204"/>
      <c r="B1699" s="204"/>
      <c r="C1699" s="207"/>
      <c r="D1699" s="207"/>
      <c r="E1699" s="208"/>
      <c r="F1699" s="208"/>
      <c r="G1699" s="208"/>
      <c r="H1699" s="207"/>
      <c r="I1699" s="207"/>
      <c r="J1699" s="208"/>
      <c r="K1699" s="208"/>
      <c r="L1699" s="208"/>
      <c r="M1699" s="208"/>
      <c r="N1699" s="205"/>
      <c r="O1699" s="207"/>
      <c r="P1699" s="208"/>
      <c r="Q1699" s="209"/>
      <c r="R1699" s="210"/>
      <c r="S1699" s="550"/>
    </row>
    <row r="1700" spans="1:19" s="206" customFormat="1" ht="19.899999999999999" customHeight="1">
      <c r="A1700" s="204"/>
      <c r="B1700" s="204"/>
      <c r="C1700" s="207"/>
      <c r="D1700" s="207"/>
      <c r="E1700" s="208"/>
      <c r="F1700" s="208"/>
      <c r="G1700" s="208"/>
      <c r="H1700" s="207"/>
      <c r="I1700" s="207"/>
      <c r="J1700" s="208"/>
      <c r="K1700" s="208"/>
      <c r="L1700" s="208"/>
      <c r="M1700" s="208"/>
      <c r="N1700" s="205"/>
      <c r="O1700" s="207"/>
      <c r="P1700" s="208"/>
      <c r="Q1700" s="209"/>
      <c r="R1700" s="210"/>
      <c r="S1700" s="550"/>
    </row>
    <row r="1701" spans="1:19" s="206" customFormat="1" ht="19.899999999999999" customHeight="1">
      <c r="A1701" s="204"/>
      <c r="B1701" s="204"/>
      <c r="C1701" s="207"/>
      <c r="D1701" s="207"/>
      <c r="E1701" s="208"/>
      <c r="F1701" s="208"/>
      <c r="G1701" s="208"/>
      <c r="H1701" s="207"/>
      <c r="I1701" s="207"/>
      <c r="J1701" s="208"/>
      <c r="K1701" s="208"/>
      <c r="L1701" s="208"/>
      <c r="M1701" s="208"/>
      <c r="N1701" s="205"/>
      <c r="O1701" s="207"/>
      <c r="P1701" s="208"/>
      <c r="Q1701" s="209"/>
      <c r="R1701" s="210"/>
      <c r="S1701" s="550"/>
    </row>
    <row r="1702" spans="1:19" s="206" customFormat="1" ht="19.899999999999999" customHeight="1">
      <c r="A1702" s="204"/>
      <c r="B1702" s="204"/>
      <c r="C1702" s="207"/>
      <c r="D1702" s="207"/>
      <c r="E1702" s="208"/>
      <c r="F1702" s="208"/>
      <c r="G1702" s="208"/>
      <c r="H1702" s="207"/>
      <c r="I1702" s="207"/>
      <c r="J1702" s="208"/>
      <c r="K1702" s="208"/>
      <c r="L1702" s="208"/>
      <c r="M1702" s="208"/>
      <c r="N1702" s="205"/>
      <c r="O1702" s="207"/>
      <c r="P1702" s="208"/>
      <c r="Q1702" s="209"/>
      <c r="R1702" s="210"/>
      <c r="S1702" s="550"/>
    </row>
    <row r="1703" spans="1:19" s="206" customFormat="1" ht="19.899999999999999" customHeight="1">
      <c r="A1703" s="204"/>
      <c r="B1703" s="204"/>
      <c r="C1703" s="207"/>
      <c r="D1703" s="207"/>
      <c r="E1703" s="208"/>
      <c r="F1703" s="208"/>
      <c r="G1703" s="208"/>
      <c r="H1703" s="207"/>
      <c r="I1703" s="207"/>
      <c r="J1703" s="208"/>
      <c r="K1703" s="208"/>
      <c r="L1703" s="208"/>
      <c r="M1703" s="208"/>
      <c r="N1703" s="205"/>
      <c r="O1703" s="207"/>
      <c r="P1703" s="208"/>
      <c r="Q1703" s="209"/>
      <c r="R1703" s="210"/>
      <c r="S1703" s="550"/>
    </row>
    <row r="1704" spans="1:19" s="206" customFormat="1" ht="19.899999999999999" customHeight="1">
      <c r="A1704" s="204"/>
      <c r="B1704" s="204"/>
      <c r="C1704" s="207"/>
      <c r="D1704" s="207"/>
      <c r="E1704" s="208"/>
      <c r="F1704" s="208"/>
      <c r="G1704" s="208"/>
      <c r="H1704" s="207"/>
      <c r="I1704" s="207"/>
      <c r="J1704" s="208"/>
      <c r="K1704" s="208"/>
      <c r="L1704" s="208"/>
      <c r="M1704" s="208"/>
      <c r="N1704" s="205"/>
      <c r="O1704" s="207"/>
      <c r="P1704" s="208"/>
      <c r="Q1704" s="209"/>
      <c r="R1704" s="210"/>
      <c r="S1704" s="550"/>
    </row>
    <row r="1705" spans="1:19" s="206" customFormat="1" ht="19.899999999999999" customHeight="1">
      <c r="A1705" s="204"/>
      <c r="B1705" s="204"/>
      <c r="C1705" s="207"/>
      <c r="D1705" s="207"/>
      <c r="E1705" s="208"/>
      <c r="F1705" s="208"/>
      <c r="G1705" s="208"/>
      <c r="H1705" s="207"/>
      <c r="I1705" s="207"/>
      <c r="J1705" s="208"/>
      <c r="K1705" s="208"/>
      <c r="L1705" s="208"/>
      <c r="M1705" s="208"/>
      <c r="N1705" s="205"/>
      <c r="O1705" s="207"/>
      <c r="P1705" s="208"/>
      <c r="Q1705" s="209"/>
      <c r="R1705" s="210"/>
      <c r="S1705" s="550"/>
    </row>
    <row r="1706" spans="1:19" s="206" customFormat="1" ht="19.899999999999999" customHeight="1">
      <c r="A1706" s="204"/>
      <c r="B1706" s="204"/>
      <c r="C1706" s="207"/>
      <c r="D1706" s="207"/>
      <c r="E1706" s="208"/>
      <c r="F1706" s="208"/>
      <c r="G1706" s="208"/>
      <c r="H1706" s="207"/>
      <c r="I1706" s="207"/>
      <c r="J1706" s="208"/>
      <c r="K1706" s="208"/>
      <c r="L1706" s="208"/>
      <c r="M1706" s="208"/>
      <c r="N1706" s="205"/>
      <c r="O1706" s="207"/>
      <c r="P1706" s="208"/>
      <c r="Q1706" s="209"/>
      <c r="R1706" s="210"/>
      <c r="S1706" s="550"/>
    </row>
    <row r="1707" spans="1:19" s="206" customFormat="1" ht="19.899999999999999" customHeight="1">
      <c r="A1707" s="204"/>
      <c r="B1707" s="204"/>
      <c r="C1707" s="207"/>
      <c r="D1707" s="207"/>
      <c r="E1707" s="208"/>
      <c r="F1707" s="208"/>
      <c r="G1707" s="208"/>
      <c r="H1707" s="207"/>
      <c r="I1707" s="207"/>
      <c r="J1707" s="208"/>
      <c r="K1707" s="208"/>
      <c r="L1707" s="208"/>
      <c r="M1707" s="208"/>
      <c r="N1707" s="205"/>
      <c r="O1707" s="207"/>
      <c r="P1707" s="208"/>
      <c r="Q1707" s="209"/>
      <c r="R1707" s="210"/>
      <c r="S1707" s="550"/>
    </row>
    <row r="1708" spans="1:19" s="206" customFormat="1" ht="19.899999999999999" customHeight="1">
      <c r="A1708" s="204"/>
      <c r="B1708" s="204"/>
      <c r="C1708" s="207"/>
      <c r="D1708" s="207"/>
      <c r="E1708" s="208"/>
      <c r="F1708" s="208"/>
      <c r="G1708" s="208"/>
      <c r="H1708" s="207"/>
      <c r="I1708" s="207"/>
      <c r="J1708" s="208"/>
      <c r="K1708" s="208"/>
      <c r="L1708" s="208"/>
      <c r="M1708" s="208"/>
      <c r="N1708" s="205"/>
      <c r="O1708" s="207"/>
      <c r="P1708" s="208"/>
      <c r="Q1708" s="209"/>
      <c r="R1708" s="210"/>
      <c r="S1708" s="550"/>
    </row>
    <row r="1709" spans="1:19" s="206" customFormat="1" ht="19.899999999999999" customHeight="1">
      <c r="A1709" s="204"/>
      <c r="B1709" s="204"/>
      <c r="C1709" s="207"/>
      <c r="D1709" s="207"/>
      <c r="E1709" s="208"/>
      <c r="F1709" s="208"/>
      <c r="G1709" s="208"/>
      <c r="H1709" s="207"/>
      <c r="I1709" s="207"/>
      <c r="J1709" s="208"/>
      <c r="K1709" s="208"/>
      <c r="L1709" s="208"/>
      <c r="M1709" s="208"/>
      <c r="N1709" s="205"/>
      <c r="O1709" s="207"/>
      <c r="P1709" s="208"/>
      <c r="Q1709" s="209"/>
      <c r="R1709" s="210"/>
      <c r="S1709" s="550"/>
    </row>
    <row r="1710" spans="1:19" s="206" customFormat="1" ht="19.899999999999999" customHeight="1">
      <c r="A1710" s="204"/>
      <c r="B1710" s="204"/>
      <c r="C1710" s="207"/>
      <c r="D1710" s="207"/>
      <c r="E1710" s="208"/>
      <c r="F1710" s="208"/>
      <c r="G1710" s="208"/>
      <c r="H1710" s="207"/>
      <c r="I1710" s="207"/>
      <c r="J1710" s="208"/>
      <c r="K1710" s="208"/>
      <c r="L1710" s="208"/>
      <c r="M1710" s="208"/>
      <c r="N1710" s="205"/>
      <c r="O1710" s="207"/>
      <c r="P1710" s="208"/>
      <c r="Q1710" s="209"/>
      <c r="R1710" s="210"/>
      <c r="S1710" s="550"/>
    </row>
    <row r="1711" spans="1:19" s="206" customFormat="1" ht="19.899999999999999" customHeight="1">
      <c r="A1711" s="204"/>
      <c r="B1711" s="204"/>
      <c r="C1711" s="207"/>
      <c r="D1711" s="207"/>
      <c r="E1711" s="208"/>
      <c r="F1711" s="208"/>
      <c r="G1711" s="208"/>
      <c r="H1711" s="207"/>
      <c r="I1711" s="207"/>
      <c r="J1711" s="208"/>
      <c r="K1711" s="208"/>
      <c r="L1711" s="208"/>
      <c r="M1711" s="208"/>
      <c r="N1711" s="205"/>
      <c r="O1711" s="207"/>
      <c r="P1711" s="208"/>
      <c r="Q1711" s="209"/>
      <c r="R1711" s="210"/>
      <c r="S1711" s="550"/>
    </row>
    <row r="1712" spans="1:19" s="206" customFormat="1" ht="19.899999999999999" customHeight="1">
      <c r="A1712" s="204"/>
      <c r="B1712" s="204"/>
      <c r="C1712" s="207"/>
      <c r="D1712" s="207"/>
      <c r="E1712" s="208"/>
      <c r="F1712" s="208"/>
      <c r="G1712" s="208"/>
      <c r="H1712" s="207"/>
      <c r="I1712" s="207"/>
      <c r="J1712" s="208"/>
      <c r="K1712" s="208"/>
      <c r="L1712" s="208"/>
      <c r="M1712" s="208"/>
      <c r="N1712" s="205"/>
      <c r="O1712" s="207"/>
      <c r="P1712" s="208"/>
      <c r="Q1712" s="209"/>
      <c r="R1712" s="210"/>
      <c r="S1712" s="550"/>
    </row>
    <row r="1713" spans="1:19" s="206" customFormat="1" ht="19.899999999999999" customHeight="1">
      <c r="A1713" s="204"/>
      <c r="B1713" s="204"/>
      <c r="C1713" s="207"/>
      <c r="D1713" s="207"/>
      <c r="E1713" s="208"/>
      <c r="F1713" s="208"/>
      <c r="G1713" s="208"/>
      <c r="H1713" s="207"/>
      <c r="I1713" s="207"/>
      <c r="J1713" s="208"/>
      <c r="K1713" s="208"/>
      <c r="L1713" s="208"/>
      <c r="M1713" s="208"/>
      <c r="N1713" s="205"/>
      <c r="O1713" s="207"/>
      <c r="P1713" s="208"/>
      <c r="Q1713" s="209"/>
      <c r="R1713" s="210"/>
      <c r="S1713" s="550"/>
    </row>
    <row r="1714" spans="1:19" s="206" customFormat="1" ht="19.899999999999999" customHeight="1">
      <c r="A1714" s="204"/>
      <c r="B1714" s="204"/>
      <c r="C1714" s="207"/>
      <c r="D1714" s="207"/>
      <c r="E1714" s="208"/>
      <c r="F1714" s="208"/>
      <c r="G1714" s="208"/>
      <c r="H1714" s="207"/>
      <c r="I1714" s="207"/>
      <c r="J1714" s="208"/>
      <c r="K1714" s="208"/>
      <c r="L1714" s="208"/>
      <c r="M1714" s="208"/>
      <c r="N1714" s="205"/>
      <c r="O1714" s="207"/>
      <c r="P1714" s="208"/>
      <c r="Q1714" s="209"/>
      <c r="R1714" s="210"/>
      <c r="S1714" s="550"/>
    </row>
    <row r="1715" spans="1:19" s="206" customFormat="1" ht="19.899999999999999" customHeight="1">
      <c r="A1715" s="204"/>
      <c r="B1715" s="204"/>
      <c r="C1715" s="207"/>
      <c r="D1715" s="207"/>
      <c r="E1715" s="208"/>
      <c r="F1715" s="208"/>
      <c r="G1715" s="208"/>
      <c r="H1715" s="207"/>
      <c r="I1715" s="207"/>
      <c r="J1715" s="208"/>
      <c r="K1715" s="208"/>
      <c r="L1715" s="208"/>
      <c r="M1715" s="208"/>
      <c r="N1715" s="205"/>
      <c r="O1715" s="207"/>
      <c r="P1715" s="208"/>
      <c r="Q1715" s="209"/>
      <c r="R1715" s="210"/>
      <c r="S1715" s="550"/>
    </row>
    <row r="1716" spans="1:19" s="206" customFormat="1" ht="19.899999999999999" customHeight="1">
      <c r="A1716" s="204"/>
      <c r="B1716" s="204"/>
      <c r="C1716" s="207"/>
      <c r="D1716" s="207"/>
      <c r="E1716" s="208"/>
      <c r="F1716" s="208"/>
      <c r="G1716" s="208"/>
      <c r="H1716" s="207"/>
      <c r="I1716" s="207"/>
      <c r="J1716" s="208"/>
      <c r="K1716" s="208"/>
      <c r="L1716" s="208"/>
      <c r="M1716" s="208"/>
      <c r="N1716" s="205"/>
      <c r="O1716" s="207"/>
      <c r="P1716" s="208"/>
      <c r="Q1716" s="209"/>
      <c r="R1716" s="210"/>
      <c r="S1716" s="550"/>
    </row>
    <row r="1717" spans="1:19" s="206" customFormat="1" ht="19.899999999999999" customHeight="1">
      <c r="A1717" s="204"/>
      <c r="B1717" s="204"/>
      <c r="C1717" s="207"/>
      <c r="D1717" s="207"/>
      <c r="E1717" s="208"/>
      <c r="F1717" s="208"/>
      <c r="G1717" s="208"/>
      <c r="H1717" s="207"/>
      <c r="I1717" s="207"/>
      <c r="J1717" s="208"/>
      <c r="K1717" s="208"/>
      <c r="L1717" s="208"/>
      <c r="M1717" s="208"/>
      <c r="N1717" s="205"/>
      <c r="O1717" s="207"/>
      <c r="P1717" s="208"/>
      <c r="Q1717" s="209"/>
      <c r="R1717" s="210"/>
      <c r="S1717" s="550"/>
    </row>
    <row r="1718" spans="1:19" s="206" customFormat="1" ht="19.899999999999999" customHeight="1">
      <c r="A1718" s="204"/>
      <c r="B1718" s="204"/>
      <c r="C1718" s="207"/>
      <c r="D1718" s="207"/>
      <c r="E1718" s="208"/>
      <c r="F1718" s="208"/>
      <c r="G1718" s="208"/>
      <c r="H1718" s="207"/>
      <c r="I1718" s="207"/>
      <c r="J1718" s="208"/>
      <c r="K1718" s="208"/>
      <c r="L1718" s="208"/>
      <c r="M1718" s="208"/>
      <c r="N1718" s="205"/>
      <c r="O1718" s="207"/>
      <c r="P1718" s="208"/>
      <c r="Q1718" s="209"/>
      <c r="R1718" s="210"/>
      <c r="S1718" s="550"/>
    </row>
    <row r="1719" spans="1:19" s="206" customFormat="1" ht="19.899999999999999" customHeight="1">
      <c r="A1719" s="204"/>
      <c r="B1719" s="204"/>
      <c r="C1719" s="207"/>
      <c r="D1719" s="207"/>
      <c r="E1719" s="208"/>
      <c r="F1719" s="208"/>
      <c r="G1719" s="208"/>
      <c r="H1719" s="207"/>
      <c r="I1719" s="207"/>
      <c r="J1719" s="208"/>
      <c r="K1719" s="208"/>
      <c r="L1719" s="208"/>
      <c r="M1719" s="208"/>
      <c r="N1719" s="205"/>
      <c r="O1719" s="207"/>
      <c r="P1719" s="208"/>
      <c r="Q1719" s="209"/>
      <c r="R1719" s="210"/>
      <c r="S1719" s="550"/>
    </row>
    <row r="1720" spans="1:19" s="206" customFormat="1" ht="19.899999999999999" customHeight="1">
      <c r="A1720" s="204"/>
      <c r="B1720" s="204"/>
      <c r="C1720" s="207"/>
      <c r="D1720" s="207"/>
      <c r="E1720" s="208"/>
      <c r="F1720" s="208"/>
      <c r="G1720" s="208"/>
      <c r="H1720" s="207"/>
      <c r="I1720" s="207"/>
      <c r="J1720" s="208"/>
      <c r="K1720" s="208"/>
      <c r="L1720" s="208"/>
      <c r="M1720" s="208"/>
      <c r="N1720" s="205"/>
      <c r="O1720" s="207"/>
      <c r="P1720" s="208"/>
      <c r="Q1720" s="209"/>
      <c r="R1720" s="210"/>
      <c r="S1720" s="550"/>
    </row>
    <row r="1721" spans="1:19" s="206" customFormat="1" ht="19.899999999999999" customHeight="1">
      <c r="A1721" s="204"/>
      <c r="B1721" s="204"/>
      <c r="C1721" s="207"/>
      <c r="D1721" s="207"/>
      <c r="E1721" s="208"/>
      <c r="F1721" s="208"/>
      <c r="G1721" s="208"/>
      <c r="H1721" s="207"/>
      <c r="I1721" s="207"/>
      <c r="J1721" s="208"/>
      <c r="K1721" s="208"/>
      <c r="L1721" s="208"/>
      <c r="M1721" s="208"/>
      <c r="N1721" s="205"/>
      <c r="O1721" s="207"/>
      <c r="P1721" s="208"/>
      <c r="Q1721" s="209"/>
      <c r="R1721" s="210"/>
      <c r="S1721" s="550"/>
    </row>
    <row r="1722" spans="1:19" s="206" customFormat="1" ht="19.899999999999999" customHeight="1">
      <c r="A1722" s="204"/>
      <c r="B1722" s="204"/>
      <c r="C1722" s="207"/>
      <c r="D1722" s="207"/>
      <c r="E1722" s="208"/>
      <c r="F1722" s="208"/>
      <c r="G1722" s="208"/>
      <c r="H1722" s="207"/>
      <c r="I1722" s="207"/>
      <c r="J1722" s="208"/>
      <c r="K1722" s="208"/>
      <c r="L1722" s="208"/>
      <c r="M1722" s="208"/>
      <c r="N1722" s="205"/>
      <c r="O1722" s="207"/>
      <c r="P1722" s="208"/>
      <c r="Q1722" s="209"/>
      <c r="R1722" s="210"/>
      <c r="S1722" s="550"/>
    </row>
    <row r="1723" spans="1:19" s="206" customFormat="1" ht="19.899999999999999" customHeight="1">
      <c r="A1723" s="204"/>
      <c r="B1723" s="204"/>
      <c r="C1723" s="207"/>
      <c r="D1723" s="207"/>
      <c r="E1723" s="208"/>
      <c r="F1723" s="208"/>
      <c r="G1723" s="208"/>
      <c r="H1723" s="207"/>
      <c r="I1723" s="207"/>
      <c r="J1723" s="208"/>
      <c r="K1723" s="208"/>
      <c r="L1723" s="208"/>
      <c r="M1723" s="208"/>
      <c r="N1723" s="205"/>
      <c r="O1723" s="207"/>
      <c r="P1723" s="208"/>
      <c r="Q1723" s="209"/>
      <c r="R1723" s="210"/>
      <c r="S1723" s="550"/>
    </row>
    <row r="1724" spans="1:19" s="206" customFormat="1" ht="19.899999999999999" customHeight="1">
      <c r="A1724" s="204"/>
      <c r="B1724" s="204"/>
      <c r="C1724" s="207"/>
      <c r="D1724" s="207"/>
      <c r="E1724" s="208"/>
      <c r="F1724" s="208"/>
      <c r="G1724" s="208"/>
      <c r="H1724" s="207"/>
      <c r="I1724" s="207"/>
      <c r="J1724" s="208"/>
      <c r="K1724" s="208"/>
      <c r="L1724" s="208"/>
      <c r="M1724" s="208"/>
      <c r="N1724" s="205"/>
      <c r="O1724" s="207"/>
      <c r="P1724" s="208"/>
      <c r="Q1724" s="209"/>
      <c r="R1724" s="210"/>
      <c r="S1724" s="550"/>
    </row>
    <row r="1725" spans="1:19" s="206" customFormat="1" ht="19.899999999999999" customHeight="1">
      <c r="A1725" s="204"/>
      <c r="B1725" s="204"/>
      <c r="C1725" s="207"/>
      <c r="D1725" s="207"/>
      <c r="E1725" s="208"/>
      <c r="F1725" s="208"/>
      <c r="G1725" s="208"/>
      <c r="H1725" s="207"/>
      <c r="I1725" s="207"/>
      <c r="J1725" s="208"/>
      <c r="K1725" s="208"/>
      <c r="L1725" s="208"/>
      <c r="M1725" s="208"/>
      <c r="N1725" s="205"/>
      <c r="O1725" s="207"/>
      <c r="P1725" s="208"/>
      <c r="Q1725" s="209"/>
      <c r="R1725" s="210"/>
      <c r="S1725" s="550"/>
    </row>
    <row r="1726" spans="1:19" s="206" customFormat="1" ht="19.899999999999999" customHeight="1">
      <c r="A1726" s="204"/>
      <c r="B1726" s="204"/>
      <c r="C1726" s="207"/>
      <c r="D1726" s="207"/>
      <c r="E1726" s="208"/>
      <c r="F1726" s="208"/>
      <c r="G1726" s="208"/>
      <c r="H1726" s="207"/>
      <c r="I1726" s="207"/>
      <c r="J1726" s="208"/>
      <c r="K1726" s="208"/>
      <c r="L1726" s="208"/>
      <c r="M1726" s="208"/>
      <c r="N1726" s="205"/>
      <c r="O1726" s="207"/>
      <c r="P1726" s="208"/>
      <c r="Q1726" s="209"/>
      <c r="R1726" s="210"/>
      <c r="S1726" s="550"/>
    </row>
    <row r="1727" spans="1:19" s="206" customFormat="1" ht="19.899999999999999" customHeight="1">
      <c r="A1727" s="204"/>
      <c r="B1727" s="204"/>
      <c r="C1727" s="207"/>
      <c r="D1727" s="207"/>
      <c r="E1727" s="208"/>
      <c r="F1727" s="208"/>
      <c r="G1727" s="208"/>
      <c r="H1727" s="207"/>
      <c r="I1727" s="207"/>
      <c r="J1727" s="208"/>
      <c r="K1727" s="208"/>
      <c r="L1727" s="208"/>
      <c r="M1727" s="208"/>
      <c r="N1727" s="205"/>
      <c r="O1727" s="207"/>
      <c r="P1727" s="208"/>
      <c r="Q1727" s="209"/>
      <c r="R1727" s="210"/>
      <c r="S1727" s="550"/>
    </row>
    <row r="1728" spans="1:19" s="206" customFormat="1" ht="19.899999999999999" customHeight="1">
      <c r="A1728" s="204"/>
      <c r="B1728" s="204"/>
      <c r="C1728" s="207"/>
      <c r="D1728" s="207"/>
      <c r="E1728" s="208"/>
      <c r="F1728" s="208"/>
      <c r="G1728" s="208"/>
      <c r="H1728" s="207"/>
      <c r="I1728" s="207"/>
      <c r="J1728" s="208"/>
      <c r="K1728" s="208"/>
      <c r="L1728" s="208"/>
      <c r="M1728" s="208"/>
      <c r="N1728" s="205"/>
      <c r="O1728" s="207"/>
      <c r="P1728" s="208"/>
      <c r="Q1728" s="209"/>
      <c r="R1728" s="210"/>
      <c r="S1728" s="550"/>
    </row>
    <row r="1729" spans="1:19" s="206" customFormat="1" ht="19.899999999999999" customHeight="1">
      <c r="A1729" s="204"/>
      <c r="B1729" s="204"/>
      <c r="C1729" s="207"/>
      <c r="D1729" s="207"/>
      <c r="E1729" s="208"/>
      <c r="F1729" s="208"/>
      <c r="G1729" s="208"/>
      <c r="H1729" s="207"/>
      <c r="I1729" s="207"/>
      <c r="J1729" s="208"/>
      <c r="K1729" s="208"/>
      <c r="L1729" s="208"/>
      <c r="M1729" s="208"/>
      <c r="N1729" s="205"/>
      <c r="O1729" s="207"/>
      <c r="P1729" s="208"/>
      <c r="Q1729" s="209"/>
      <c r="R1729" s="210"/>
      <c r="S1729" s="550"/>
    </row>
    <row r="1730" spans="1:19" s="206" customFormat="1" ht="19.899999999999999" customHeight="1">
      <c r="A1730" s="204"/>
      <c r="B1730" s="204"/>
      <c r="C1730" s="207"/>
      <c r="D1730" s="207"/>
      <c r="E1730" s="208"/>
      <c r="F1730" s="208"/>
      <c r="G1730" s="208"/>
      <c r="H1730" s="207"/>
      <c r="I1730" s="207"/>
      <c r="J1730" s="208"/>
      <c r="K1730" s="208"/>
      <c r="L1730" s="208"/>
      <c r="M1730" s="208"/>
      <c r="N1730" s="205"/>
      <c r="O1730" s="207"/>
      <c r="P1730" s="208"/>
      <c r="Q1730" s="209"/>
      <c r="R1730" s="210"/>
      <c r="S1730" s="550"/>
    </row>
    <row r="1731" spans="1:19" s="206" customFormat="1" ht="19.899999999999999" customHeight="1">
      <c r="A1731" s="204"/>
      <c r="B1731" s="204"/>
      <c r="C1731" s="207"/>
      <c r="D1731" s="207"/>
      <c r="E1731" s="208"/>
      <c r="F1731" s="208"/>
      <c r="G1731" s="208"/>
      <c r="H1731" s="207"/>
      <c r="I1731" s="207"/>
      <c r="J1731" s="208"/>
      <c r="K1731" s="208"/>
      <c r="L1731" s="208"/>
      <c r="M1731" s="208"/>
      <c r="N1731" s="205"/>
      <c r="O1731" s="207"/>
      <c r="P1731" s="208"/>
      <c r="Q1731" s="209"/>
      <c r="R1731" s="210"/>
      <c r="S1731" s="550"/>
    </row>
    <row r="1732" spans="1:19" s="206" customFormat="1" ht="19.899999999999999" customHeight="1">
      <c r="A1732" s="204"/>
      <c r="B1732" s="204"/>
      <c r="C1732" s="207"/>
      <c r="D1732" s="207"/>
      <c r="E1732" s="208"/>
      <c r="F1732" s="208"/>
      <c r="G1732" s="208"/>
      <c r="H1732" s="207"/>
      <c r="I1732" s="207"/>
      <c r="J1732" s="208"/>
      <c r="K1732" s="208"/>
      <c r="L1732" s="208"/>
      <c r="M1732" s="208"/>
      <c r="N1732" s="205"/>
      <c r="O1732" s="207"/>
      <c r="P1732" s="208"/>
      <c r="Q1732" s="209"/>
      <c r="R1732" s="210"/>
      <c r="S1732" s="550"/>
    </row>
    <row r="1733" spans="1:19" s="206" customFormat="1" ht="19.899999999999999" customHeight="1">
      <c r="A1733" s="204"/>
      <c r="B1733" s="204"/>
      <c r="C1733" s="207"/>
      <c r="D1733" s="207"/>
      <c r="E1733" s="208"/>
      <c r="F1733" s="208"/>
      <c r="G1733" s="208"/>
      <c r="H1733" s="207"/>
      <c r="I1733" s="207"/>
      <c r="J1733" s="208"/>
      <c r="K1733" s="208"/>
      <c r="L1733" s="208"/>
      <c r="M1733" s="208"/>
      <c r="N1733" s="205"/>
      <c r="O1733" s="207"/>
      <c r="P1733" s="208"/>
      <c r="Q1733" s="209"/>
      <c r="R1733" s="210"/>
      <c r="S1733" s="550"/>
    </row>
    <row r="1734" spans="1:19" s="206" customFormat="1" ht="19.899999999999999" customHeight="1">
      <c r="A1734" s="204"/>
      <c r="B1734" s="204"/>
      <c r="C1734" s="207"/>
      <c r="D1734" s="207"/>
      <c r="E1734" s="208"/>
      <c r="F1734" s="208"/>
      <c r="G1734" s="208"/>
      <c r="H1734" s="207"/>
      <c r="I1734" s="207"/>
      <c r="J1734" s="208"/>
      <c r="K1734" s="208"/>
      <c r="L1734" s="208"/>
      <c r="M1734" s="208"/>
      <c r="N1734" s="205"/>
      <c r="O1734" s="207"/>
      <c r="P1734" s="208"/>
      <c r="Q1734" s="209"/>
      <c r="R1734" s="210"/>
      <c r="S1734" s="550"/>
    </row>
    <row r="1735" spans="1:19" s="206" customFormat="1" ht="19.899999999999999" customHeight="1">
      <c r="A1735" s="204"/>
      <c r="B1735" s="204"/>
      <c r="C1735" s="207"/>
      <c r="D1735" s="207"/>
      <c r="E1735" s="208"/>
      <c r="F1735" s="208"/>
      <c r="G1735" s="208"/>
      <c r="H1735" s="207"/>
      <c r="I1735" s="207"/>
      <c r="J1735" s="208"/>
      <c r="K1735" s="208"/>
      <c r="L1735" s="208"/>
      <c r="M1735" s="208"/>
      <c r="N1735" s="205"/>
      <c r="O1735" s="207"/>
      <c r="P1735" s="208"/>
      <c r="Q1735" s="209"/>
      <c r="R1735" s="210"/>
      <c r="S1735" s="550"/>
    </row>
    <row r="1736" spans="1:19" s="206" customFormat="1" ht="19.899999999999999" customHeight="1">
      <c r="A1736" s="204"/>
      <c r="B1736" s="204"/>
      <c r="C1736" s="207"/>
      <c r="D1736" s="207"/>
      <c r="E1736" s="208"/>
      <c r="F1736" s="208"/>
      <c r="G1736" s="208"/>
      <c r="H1736" s="207"/>
      <c r="I1736" s="207"/>
      <c r="J1736" s="208"/>
      <c r="K1736" s="208"/>
      <c r="L1736" s="208"/>
      <c r="M1736" s="208"/>
      <c r="N1736" s="205"/>
      <c r="O1736" s="207"/>
      <c r="P1736" s="208"/>
      <c r="Q1736" s="209"/>
      <c r="R1736" s="210"/>
      <c r="S1736" s="550"/>
    </row>
    <row r="1737" spans="1:19" s="206" customFormat="1" ht="19.899999999999999" customHeight="1">
      <c r="A1737" s="204"/>
      <c r="B1737" s="204"/>
      <c r="C1737" s="207"/>
      <c r="D1737" s="207"/>
      <c r="E1737" s="208"/>
      <c r="F1737" s="208"/>
      <c r="G1737" s="208"/>
      <c r="H1737" s="207"/>
      <c r="I1737" s="207"/>
      <c r="J1737" s="208"/>
      <c r="K1737" s="208"/>
      <c r="L1737" s="208"/>
      <c r="M1737" s="208"/>
      <c r="N1737" s="205"/>
      <c r="O1737" s="207"/>
      <c r="P1737" s="208"/>
      <c r="Q1737" s="209"/>
      <c r="R1737" s="210"/>
      <c r="S1737" s="550"/>
    </row>
    <row r="1738" spans="1:19" s="206" customFormat="1" ht="19.899999999999999" customHeight="1">
      <c r="A1738" s="204"/>
      <c r="B1738" s="204"/>
      <c r="C1738" s="207"/>
      <c r="D1738" s="207"/>
      <c r="E1738" s="208"/>
      <c r="F1738" s="208"/>
      <c r="G1738" s="208"/>
      <c r="H1738" s="207"/>
      <c r="I1738" s="207"/>
      <c r="J1738" s="208"/>
      <c r="K1738" s="208"/>
      <c r="L1738" s="208"/>
      <c r="M1738" s="208"/>
      <c r="N1738" s="205"/>
      <c r="O1738" s="207"/>
      <c r="P1738" s="208"/>
      <c r="Q1738" s="209"/>
      <c r="R1738" s="210"/>
      <c r="S1738" s="550"/>
    </row>
    <row r="1739" spans="1:19" s="206" customFormat="1" ht="19.899999999999999" customHeight="1">
      <c r="A1739" s="204"/>
      <c r="B1739" s="204"/>
      <c r="C1739" s="207"/>
      <c r="D1739" s="207"/>
      <c r="E1739" s="208"/>
      <c r="F1739" s="208"/>
      <c r="G1739" s="208"/>
      <c r="H1739" s="207"/>
      <c r="I1739" s="207"/>
      <c r="J1739" s="208"/>
      <c r="K1739" s="208"/>
      <c r="L1739" s="208"/>
      <c r="M1739" s="208"/>
      <c r="N1739" s="205"/>
      <c r="O1739" s="207"/>
      <c r="P1739" s="208"/>
      <c r="Q1739" s="209"/>
      <c r="R1739" s="210"/>
      <c r="S1739" s="550"/>
    </row>
    <row r="1740" spans="1:19" s="206" customFormat="1" ht="19.899999999999999" customHeight="1">
      <c r="A1740" s="204"/>
      <c r="B1740" s="204"/>
      <c r="C1740" s="207"/>
      <c r="D1740" s="207"/>
      <c r="E1740" s="208"/>
      <c r="F1740" s="208"/>
      <c r="G1740" s="208"/>
      <c r="H1740" s="207"/>
      <c r="I1740" s="207"/>
      <c r="J1740" s="208"/>
      <c r="K1740" s="208"/>
      <c r="L1740" s="208"/>
      <c r="M1740" s="208"/>
      <c r="N1740" s="205"/>
      <c r="O1740" s="207"/>
      <c r="P1740" s="208"/>
      <c r="Q1740" s="209"/>
      <c r="R1740" s="210"/>
      <c r="S1740" s="550"/>
    </row>
    <row r="1741" spans="1:19" s="206" customFormat="1" ht="19.899999999999999" customHeight="1">
      <c r="A1741" s="204"/>
      <c r="B1741" s="204"/>
      <c r="C1741" s="207"/>
      <c r="D1741" s="207"/>
      <c r="E1741" s="208"/>
      <c r="F1741" s="208"/>
      <c r="G1741" s="208"/>
      <c r="H1741" s="207"/>
      <c r="I1741" s="207"/>
      <c r="J1741" s="208"/>
      <c r="K1741" s="208"/>
      <c r="L1741" s="208"/>
      <c r="M1741" s="208"/>
      <c r="N1741" s="205"/>
      <c r="O1741" s="207"/>
      <c r="P1741" s="208"/>
      <c r="Q1741" s="209"/>
      <c r="R1741" s="210"/>
      <c r="S1741" s="550"/>
    </row>
    <row r="1742" spans="1:19" s="206" customFormat="1" ht="19.899999999999999" customHeight="1">
      <c r="A1742" s="204"/>
      <c r="B1742" s="204"/>
      <c r="C1742" s="207"/>
      <c r="D1742" s="207"/>
      <c r="E1742" s="208"/>
      <c r="F1742" s="208"/>
      <c r="G1742" s="208"/>
      <c r="H1742" s="207"/>
      <c r="I1742" s="207"/>
      <c r="J1742" s="208"/>
      <c r="K1742" s="208"/>
      <c r="L1742" s="208"/>
      <c r="M1742" s="208"/>
      <c r="N1742" s="205"/>
      <c r="O1742" s="207"/>
      <c r="P1742" s="208"/>
      <c r="Q1742" s="209"/>
      <c r="R1742" s="210"/>
      <c r="S1742" s="550"/>
    </row>
    <row r="1743" spans="1:19" s="206" customFormat="1" ht="19.899999999999999" customHeight="1">
      <c r="A1743" s="204"/>
      <c r="B1743" s="204"/>
      <c r="C1743" s="207"/>
      <c r="D1743" s="207"/>
      <c r="E1743" s="208"/>
      <c r="F1743" s="208"/>
      <c r="G1743" s="208"/>
      <c r="H1743" s="207"/>
      <c r="I1743" s="207"/>
      <c r="J1743" s="208"/>
      <c r="K1743" s="208"/>
      <c r="L1743" s="208"/>
      <c r="M1743" s="208"/>
      <c r="N1743" s="205"/>
      <c r="O1743" s="207"/>
      <c r="P1743" s="208"/>
      <c r="Q1743" s="209"/>
      <c r="R1743" s="210"/>
      <c r="S1743" s="550"/>
    </row>
    <row r="1744" spans="1:19" s="206" customFormat="1" ht="19.899999999999999" customHeight="1">
      <c r="A1744" s="204"/>
      <c r="B1744" s="204"/>
      <c r="C1744" s="207"/>
      <c r="D1744" s="207"/>
      <c r="E1744" s="208"/>
      <c r="F1744" s="208"/>
      <c r="G1744" s="208"/>
      <c r="H1744" s="207"/>
      <c r="I1744" s="207"/>
      <c r="J1744" s="208"/>
      <c r="K1744" s="208"/>
      <c r="L1744" s="208"/>
      <c r="M1744" s="208"/>
      <c r="N1744" s="205"/>
      <c r="O1744" s="207"/>
      <c r="P1744" s="208"/>
      <c r="Q1744" s="209"/>
      <c r="R1744" s="210"/>
      <c r="S1744" s="550"/>
    </row>
    <row r="1745" spans="1:19" s="206" customFormat="1" ht="19.899999999999999" customHeight="1">
      <c r="A1745" s="204"/>
      <c r="B1745" s="204"/>
      <c r="C1745" s="207"/>
      <c r="D1745" s="207"/>
      <c r="E1745" s="208"/>
      <c r="F1745" s="208"/>
      <c r="G1745" s="208"/>
      <c r="H1745" s="207"/>
      <c r="I1745" s="207"/>
      <c r="J1745" s="208"/>
      <c r="K1745" s="208"/>
      <c r="L1745" s="208"/>
      <c r="M1745" s="208"/>
      <c r="N1745" s="205"/>
      <c r="O1745" s="207"/>
      <c r="P1745" s="208"/>
      <c r="Q1745" s="209"/>
      <c r="R1745" s="210"/>
      <c r="S1745" s="550"/>
    </row>
    <row r="1746" spans="1:19" s="206" customFormat="1" ht="19.899999999999999" customHeight="1">
      <c r="A1746" s="204"/>
      <c r="B1746" s="204"/>
      <c r="C1746" s="207"/>
      <c r="D1746" s="207"/>
      <c r="E1746" s="208"/>
      <c r="F1746" s="208"/>
      <c r="G1746" s="208"/>
      <c r="H1746" s="207"/>
      <c r="I1746" s="207"/>
      <c r="J1746" s="208"/>
      <c r="K1746" s="208"/>
      <c r="L1746" s="208"/>
      <c r="M1746" s="208"/>
      <c r="N1746" s="205"/>
      <c r="O1746" s="207"/>
      <c r="P1746" s="208"/>
      <c r="Q1746" s="209"/>
      <c r="R1746" s="210"/>
      <c r="S1746" s="550"/>
    </row>
    <row r="1747" spans="1:19" s="206" customFormat="1" ht="19.899999999999999" customHeight="1">
      <c r="A1747" s="204"/>
      <c r="B1747" s="204"/>
      <c r="C1747" s="207"/>
      <c r="D1747" s="207"/>
      <c r="E1747" s="208"/>
      <c r="F1747" s="208"/>
      <c r="G1747" s="208"/>
      <c r="H1747" s="207"/>
      <c r="I1747" s="207"/>
      <c r="J1747" s="208"/>
      <c r="K1747" s="208"/>
      <c r="L1747" s="208"/>
      <c r="M1747" s="208"/>
      <c r="N1747" s="205"/>
      <c r="O1747" s="207"/>
      <c r="P1747" s="208"/>
      <c r="Q1747" s="209"/>
      <c r="R1747" s="210"/>
      <c r="S1747" s="550"/>
    </row>
    <row r="1748" spans="1:19" s="206" customFormat="1" ht="19.899999999999999" customHeight="1">
      <c r="A1748" s="204"/>
      <c r="B1748" s="204"/>
      <c r="C1748" s="207"/>
      <c r="D1748" s="207"/>
      <c r="E1748" s="208"/>
      <c r="F1748" s="208"/>
      <c r="G1748" s="208"/>
      <c r="H1748" s="207"/>
      <c r="I1748" s="207"/>
      <c r="J1748" s="208"/>
      <c r="K1748" s="208"/>
      <c r="L1748" s="208"/>
      <c r="M1748" s="208"/>
      <c r="N1748" s="205"/>
      <c r="O1748" s="207"/>
      <c r="P1748" s="208"/>
      <c r="Q1748" s="209"/>
      <c r="R1748" s="210"/>
      <c r="S1748" s="550"/>
    </row>
    <row r="1749" spans="1:19" s="206" customFormat="1" ht="19.899999999999999" customHeight="1">
      <c r="A1749" s="204"/>
      <c r="B1749" s="204"/>
      <c r="C1749" s="207"/>
      <c r="D1749" s="207"/>
      <c r="E1749" s="208"/>
      <c r="F1749" s="208"/>
      <c r="G1749" s="208"/>
      <c r="H1749" s="207"/>
      <c r="I1749" s="207"/>
      <c r="J1749" s="208"/>
      <c r="K1749" s="208"/>
      <c r="L1749" s="208"/>
      <c r="M1749" s="208"/>
      <c r="N1749" s="205"/>
      <c r="O1749" s="207"/>
      <c r="P1749" s="208"/>
      <c r="Q1749" s="209"/>
      <c r="R1749" s="210"/>
      <c r="S1749" s="550"/>
    </row>
    <row r="1750" spans="1:19" s="206" customFormat="1" ht="19.899999999999999" customHeight="1">
      <c r="A1750" s="204"/>
      <c r="B1750" s="204"/>
      <c r="C1750" s="207"/>
      <c r="D1750" s="207"/>
      <c r="E1750" s="208"/>
      <c r="F1750" s="208"/>
      <c r="G1750" s="208"/>
      <c r="H1750" s="207"/>
      <c r="I1750" s="207"/>
      <c r="J1750" s="208"/>
      <c r="K1750" s="208"/>
      <c r="L1750" s="208"/>
      <c r="M1750" s="208"/>
      <c r="N1750" s="205"/>
      <c r="O1750" s="207"/>
      <c r="P1750" s="208"/>
      <c r="Q1750" s="209"/>
      <c r="R1750" s="210"/>
      <c r="S1750" s="550"/>
    </row>
    <row r="1751" spans="1:19" s="206" customFormat="1" ht="19.899999999999999" customHeight="1">
      <c r="A1751" s="204"/>
      <c r="B1751" s="204"/>
      <c r="C1751" s="207"/>
      <c r="D1751" s="207"/>
      <c r="E1751" s="208"/>
      <c r="F1751" s="208"/>
      <c r="G1751" s="208"/>
      <c r="H1751" s="207"/>
      <c r="I1751" s="207"/>
      <c r="J1751" s="208"/>
      <c r="K1751" s="208"/>
      <c r="L1751" s="208"/>
      <c r="M1751" s="208"/>
      <c r="N1751" s="205"/>
      <c r="O1751" s="207"/>
      <c r="P1751" s="208"/>
      <c r="Q1751" s="209"/>
      <c r="R1751" s="210"/>
      <c r="S1751" s="550"/>
    </row>
    <row r="1752" spans="1:19" s="206" customFormat="1" ht="19.899999999999999" customHeight="1">
      <c r="A1752" s="204"/>
      <c r="B1752" s="204"/>
      <c r="C1752" s="207"/>
      <c r="D1752" s="207"/>
      <c r="E1752" s="208"/>
      <c r="F1752" s="208"/>
      <c r="G1752" s="208"/>
      <c r="H1752" s="207"/>
      <c r="I1752" s="207"/>
      <c r="J1752" s="208"/>
      <c r="K1752" s="208"/>
      <c r="L1752" s="208"/>
      <c r="M1752" s="208"/>
      <c r="N1752" s="205"/>
      <c r="O1752" s="207"/>
      <c r="P1752" s="208"/>
      <c r="Q1752" s="209"/>
      <c r="R1752" s="210"/>
      <c r="S1752" s="550"/>
    </row>
    <row r="1753" spans="1:19" s="206" customFormat="1" ht="19.899999999999999" customHeight="1">
      <c r="A1753" s="204"/>
      <c r="B1753" s="204"/>
      <c r="C1753" s="207"/>
      <c r="D1753" s="207"/>
      <c r="E1753" s="208"/>
      <c r="F1753" s="208"/>
      <c r="G1753" s="208"/>
      <c r="H1753" s="207"/>
      <c r="I1753" s="207"/>
      <c r="J1753" s="208"/>
      <c r="K1753" s="208"/>
      <c r="L1753" s="208"/>
      <c r="M1753" s="208"/>
      <c r="N1753" s="205"/>
      <c r="O1753" s="207"/>
      <c r="P1753" s="208"/>
      <c r="Q1753" s="209"/>
      <c r="R1753" s="210"/>
      <c r="S1753" s="550"/>
    </row>
    <row r="1754" spans="1:19" s="206" customFormat="1" ht="19.899999999999999" customHeight="1">
      <c r="A1754" s="204"/>
      <c r="B1754" s="204"/>
      <c r="C1754" s="207"/>
      <c r="D1754" s="207"/>
      <c r="E1754" s="208"/>
      <c r="F1754" s="208"/>
      <c r="G1754" s="208"/>
      <c r="H1754" s="207"/>
      <c r="I1754" s="207"/>
      <c r="J1754" s="208"/>
      <c r="K1754" s="208"/>
      <c r="L1754" s="208"/>
      <c r="M1754" s="208"/>
      <c r="N1754" s="205"/>
      <c r="O1754" s="207"/>
      <c r="P1754" s="208"/>
      <c r="Q1754" s="209"/>
      <c r="R1754" s="210"/>
      <c r="S1754" s="550"/>
    </row>
    <row r="1755" spans="1:19" s="206" customFormat="1" ht="19.899999999999999" customHeight="1">
      <c r="A1755" s="204"/>
      <c r="B1755" s="204"/>
      <c r="C1755" s="207"/>
      <c r="D1755" s="207"/>
      <c r="E1755" s="208"/>
      <c r="F1755" s="208"/>
      <c r="G1755" s="208"/>
      <c r="H1755" s="207"/>
      <c r="I1755" s="207"/>
      <c r="J1755" s="208"/>
      <c r="K1755" s="208"/>
      <c r="L1755" s="208"/>
      <c r="M1755" s="208"/>
      <c r="N1755" s="205"/>
      <c r="O1755" s="207"/>
      <c r="P1755" s="208"/>
      <c r="Q1755" s="209"/>
      <c r="R1755" s="210"/>
      <c r="S1755" s="550"/>
    </row>
    <row r="1756" spans="1:19" s="206" customFormat="1" ht="19.899999999999999" customHeight="1">
      <c r="A1756" s="204"/>
      <c r="B1756" s="204"/>
      <c r="C1756" s="207"/>
      <c r="D1756" s="207"/>
      <c r="E1756" s="208"/>
      <c r="F1756" s="208"/>
      <c r="G1756" s="208"/>
      <c r="H1756" s="207"/>
      <c r="I1756" s="207"/>
      <c r="J1756" s="208"/>
      <c r="K1756" s="208"/>
      <c r="L1756" s="208"/>
      <c r="M1756" s="208"/>
      <c r="N1756" s="205"/>
      <c r="O1756" s="207"/>
      <c r="P1756" s="208"/>
      <c r="Q1756" s="209"/>
      <c r="R1756" s="210"/>
      <c r="S1756" s="550"/>
    </row>
    <row r="1757" spans="1:19" s="206" customFormat="1" ht="19.899999999999999" customHeight="1">
      <c r="A1757" s="204"/>
      <c r="B1757" s="204"/>
      <c r="C1757" s="207"/>
      <c r="D1757" s="207"/>
      <c r="E1757" s="208"/>
      <c r="F1757" s="208"/>
      <c r="G1757" s="208"/>
      <c r="H1757" s="207"/>
      <c r="I1757" s="207"/>
      <c r="J1757" s="208"/>
      <c r="K1757" s="208"/>
      <c r="L1757" s="208"/>
      <c r="M1757" s="208"/>
      <c r="N1757" s="205"/>
      <c r="O1757" s="207"/>
      <c r="P1757" s="208"/>
      <c r="Q1757" s="209"/>
      <c r="R1757" s="210"/>
      <c r="S1757" s="550"/>
    </row>
    <row r="1758" spans="1:19" s="206" customFormat="1" ht="19.899999999999999" customHeight="1">
      <c r="A1758" s="204"/>
      <c r="B1758" s="204"/>
      <c r="C1758" s="207"/>
      <c r="D1758" s="207"/>
      <c r="E1758" s="208"/>
      <c r="F1758" s="208"/>
      <c r="G1758" s="208"/>
      <c r="H1758" s="207"/>
      <c r="I1758" s="207"/>
      <c r="J1758" s="208"/>
      <c r="K1758" s="208"/>
      <c r="L1758" s="208"/>
      <c r="M1758" s="208"/>
      <c r="N1758" s="205"/>
      <c r="O1758" s="207"/>
      <c r="P1758" s="208"/>
      <c r="Q1758" s="209"/>
      <c r="R1758" s="210"/>
      <c r="S1758" s="550"/>
    </row>
    <row r="1759" spans="1:19" s="206" customFormat="1" ht="19.899999999999999" customHeight="1">
      <c r="A1759" s="204"/>
      <c r="B1759" s="204"/>
      <c r="C1759" s="207"/>
      <c r="D1759" s="207"/>
      <c r="E1759" s="208"/>
      <c r="F1759" s="208"/>
      <c r="G1759" s="208"/>
      <c r="H1759" s="207"/>
      <c r="I1759" s="207"/>
      <c r="J1759" s="208"/>
      <c r="K1759" s="208"/>
      <c r="L1759" s="208"/>
      <c r="M1759" s="208"/>
      <c r="N1759" s="205"/>
      <c r="O1759" s="207"/>
      <c r="P1759" s="208"/>
      <c r="Q1759" s="209"/>
      <c r="R1759" s="210"/>
      <c r="S1759" s="550"/>
    </row>
    <row r="1760" spans="1:19" s="206" customFormat="1" ht="19.899999999999999" customHeight="1">
      <c r="A1760" s="204"/>
      <c r="B1760" s="204"/>
      <c r="C1760" s="207"/>
      <c r="D1760" s="207"/>
      <c r="E1760" s="208"/>
      <c r="F1760" s="208"/>
      <c r="G1760" s="208"/>
      <c r="H1760" s="207"/>
      <c r="I1760" s="207"/>
      <c r="J1760" s="208"/>
      <c r="K1760" s="208"/>
      <c r="L1760" s="208"/>
      <c r="M1760" s="208"/>
      <c r="N1760" s="205"/>
      <c r="O1760" s="207"/>
      <c r="P1760" s="208"/>
      <c r="Q1760" s="209"/>
      <c r="R1760" s="210"/>
      <c r="S1760" s="550"/>
    </row>
    <row r="1761" spans="1:19" s="206" customFormat="1" ht="19.899999999999999" customHeight="1">
      <c r="A1761" s="204"/>
      <c r="B1761" s="204"/>
      <c r="C1761" s="207"/>
      <c r="D1761" s="207"/>
      <c r="E1761" s="208"/>
      <c r="F1761" s="208"/>
      <c r="G1761" s="208"/>
      <c r="H1761" s="207"/>
      <c r="I1761" s="207"/>
      <c r="J1761" s="208"/>
      <c r="K1761" s="208"/>
      <c r="L1761" s="208"/>
      <c r="M1761" s="208"/>
      <c r="N1761" s="205"/>
      <c r="O1761" s="207"/>
      <c r="P1761" s="208"/>
      <c r="Q1761" s="209"/>
      <c r="R1761" s="210"/>
      <c r="S1761" s="550"/>
    </row>
    <row r="1762" spans="1:19" s="206" customFormat="1" ht="19.899999999999999" customHeight="1">
      <c r="A1762" s="204"/>
      <c r="B1762" s="204"/>
      <c r="C1762" s="207"/>
      <c r="D1762" s="207"/>
      <c r="E1762" s="208"/>
      <c r="F1762" s="208"/>
      <c r="G1762" s="208"/>
      <c r="H1762" s="207"/>
      <c r="I1762" s="207"/>
      <c r="J1762" s="208"/>
      <c r="K1762" s="208"/>
      <c r="L1762" s="208"/>
      <c r="M1762" s="208"/>
      <c r="N1762" s="205"/>
      <c r="O1762" s="207"/>
      <c r="P1762" s="208"/>
      <c r="Q1762" s="209"/>
      <c r="R1762" s="210"/>
      <c r="S1762" s="550"/>
    </row>
    <row r="1763" spans="1:19" s="206" customFormat="1" ht="19.899999999999999" customHeight="1">
      <c r="A1763" s="204"/>
      <c r="B1763" s="204"/>
      <c r="C1763" s="207"/>
      <c r="D1763" s="207"/>
      <c r="E1763" s="208"/>
      <c r="F1763" s="208"/>
      <c r="G1763" s="208"/>
      <c r="H1763" s="207"/>
      <c r="I1763" s="207"/>
      <c r="J1763" s="208"/>
      <c r="K1763" s="208"/>
      <c r="L1763" s="208"/>
      <c r="M1763" s="208"/>
      <c r="N1763" s="205"/>
      <c r="O1763" s="207"/>
      <c r="P1763" s="208"/>
      <c r="Q1763" s="209"/>
      <c r="R1763" s="210"/>
      <c r="S1763" s="550"/>
    </row>
    <row r="1764" spans="1:19" s="206" customFormat="1" ht="19.899999999999999" customHeight="1">
      <c r="A1764" s="204"/>
      <c r="B1764" s="204"/>
      <c r="C1764" s="207"/>
      <c r="D1764" s="207"/>
      <c r="E1764" s="208"/>
      <c r="F1764" s="208"/>
      <c r="G1764" s="208"/>
      <c r="H1764" s="207"/>
      <c r="I1764" s="207"/>
      <c r="J1764" s="208"/>
      <c r="K1764" s="208"/>
      <c r="L1764" s="208"/>
      <c r="M1764" s="208"/>
      <c r="N1764" s="205"/>
      <c r="O1764" s="207"/>
      <c r="P1764" s="208"/>
      <c r="Q1764" s="209"/>
      <c r="R1764" s="210"/>
      <c r="S1764" s="550"/>
    </row>
    <row r="1765" spans="1:19" s="206" customFormat="1" ht="19.899999999999999" customHeight="1">
      <c r="A1765" s="204"/>
      <c r="B1765" s="204"/>
      <c r="C1765" s="207"/>
      <c r="D1765" s="207"/>
      <c r="E1765" s="208"/>
      <c r="F1765" s="208"/>
      <c r="G1765" s="208"/>
      <c r="H1765" s="207"/>
      <c r="I1765" s="207"/>
      <c r="J1765" s="208"/>
      <c r="K1765" s="208"/>
      <c r="L1765" s="208"/>
      <c r="M1765" s="208"/>
      <c r="N1765" s="205"/>
      <c r="O1765" s="207"/>
      <c r="P1765" s="208"/>
      <c r="Q1765" s="209"/>
      <c r="R1765" s="210"/>
      <c r="S1765" s="550"/>
    </row>
    <row r="1766" spans="1:19" s="206" customFormat="1" ht="19.899999999999999" customHeight="1">
      <c r="A1766" s="204"/>
      <c r="B1766" s="204"/>
      <c r="C1766" s="207"/>
      <c r="D1766" s="207"/>
      <c r="E1766" s="208"/>
      <c r="F1766" s="208"/>
      <c r="G1766" s="208"/>
      <c r="H1766" s="207"/>
      <c r="I1766" s="207"/>
      <c r="J1766" s="208"/>
      <c r="K1766" s="208"/>
      <c r="L1766" s="208"/>
      <c r="M1766" s="208"/>
      <c r="N1766" s="205"/>
      <c r="O1766" s="207"/>
      <c r="P1766" s="208"/>
      <c r="Q1766" s="209"/>
      <c r="R1766" s="210"/>
      <c r="S1766" s="550"/>
    </row>
    <row r="1767" spans="1:19" s="206" customFormat="1" ht="19.899999999999999" customHeight="1">
      <c r="A1767" s="204"/>
      <c r="B1767" s="204"/>
      <c r="C1767" s="207"/>
      <c r="D1767" s="207"/>
      <c r="E1767" s="208"/>
      <c r="F1767" s="208"/>
      <c r="G1767" s="208"/>
      <c r="H1767" s="207"/>
      <c r="I1767" s="207"/>
      <c r="J1767" s="208"/>
      <c r="K1767" s="208"/>
      <c r="L1767" s="208"/>
      <c r="M1767" s="208"/>
      <c r="N1767" s="205"/>
      <c r="O1767" s="207"/>
      <c r="P1767" s="208"/>
      <c r="Q1767" s="209"/>
      <c r="R1767" s="210"/>
      <c r="S1767" s="550"/>
    </row>
    <row r="1768" spans="1:19" s="206" customFormat="1" ht="19.899999999999999" customHeight="1">
      <c r="A1768" s="204"/>
      <c r="B1768" s="204"/>
      <c r="C1768" s="207"/>
      <c r="D1768" s="207"/>
      <c r="E1768" s="208"/>
      <c r="F1768" s="208"/>
      <c r="G1768" s="208"/>
      <c r="H1768" s="207"/>
      <c r="I1768" s="207"/>
      <c r="J1768" s="208"/>
      <c r="K1768" s="208"/>
      <c r="L1768" s="208"/>
      <c r="M1768" s="208"/>
      <c r="N1768" s="205"/>
      <c r="O1768" s="207"/>
      <c r="P1768" s="208"/>
      <c r="Q1768" s="209"/>
      <c r="R1768" s="210"/>
      <c r="S1768" s="550"/>
    </row>
    <row r="1769" spans="1:19" s="206" customFormat="1" ht="19.899999999999999" customHeight="1">
      <c r="A1769" s="204"/>
      <c r="B1769" s="204"/>
      <c r="C1769" s="207"/>
      <c r="D1769" s="207"/>
      <c r="E1769" s="208"/>
      <c r="F1769" s="208"/>
      <c r="G1769" s="208"/>
      <c r="H1769" s="207"/>
      <c r="I1769" s="207"/>
      <c r="J1769" s="208"/>
      <c r="K1769" s="208"/>
      <c r="L1769" s="208"/>
      <c r="M1769" s="208"/>
      <c r="N1769" s="205"/>
      <c r="O1769" s="207"/>
      <c r="P1769" s="208"/>
      <c r="Q1769" s="209"/>
      <c r="R1769" s="210"/>
      <c r="S1769" s="550"/>
    </row>
    <row r="1770" spans="1:19" s="206" customFormat="1" ht="19.899999999999999" customHeight="1">
      <c r="A1770" s="204"/>
      <c r="B1770" s="204"/>
      <c r="C1770" s="207"/>
      <c r="D1770" s="207"/>
      <c r="E1770" s="208"/>
      <c r="F1770" s="208"/>
      <c r="G1770" s="208"/>
      <c r="H1770" s="207"/>
      <c r="I1770" s="207"/>
      <c r="J1770" s="208"/>
      <c r="K1770" s="208"/>
      <c r="L1770" s="208"/>
      <c r="M1770" s="208"/>
      <c r="N1770" s="205"/>
      <c r="O1770" s="207"/>
      <c r="P1770" s="208"/>
      <c r="Q1770" s="209"/>
      <c r="R1770" s="210"/>
      <c r="S1770" s="550"/>
    </row>
    <row r="1771" spans="1:19" s="206" customFormat="1" ht="19.899999999999999" customHeight="1">
      <c r="A1771" s="204"/>
      <c r="B1771" s="204"/>
      <c r="C1771" s="207"/>
      <c r="D1771" s="207"/>
      <c r="E1771" s="208"/>
      <c r="F1771" s="208"/>
      <c r="G1771" s="208"/>
      <c r="H1771" s="207"/>
      <c r="I1771" s="207"/>
      <c r="J1771" s="208"/>
      <c r="K1771" s="208"/>
      <c r="L1771" s="208"/>
      <c r="M1771" s="208"/>
      <c r="N1771" s="205"/>
      <c r="O1771" s="207"/>
      <c r="P1771" s="208"/>
      <c r="Q1771" s="209"/>
      <c r="R1771" s="210"/>
      <c r="S1771" s="550"/>
    </row>
    <row r="1772" spans="1:19" s="206" customFormat="1" ht="19.899999999999999" customHeight="1">
      <c r="A1772" s="204"/>
      <c r="B1772" s="204"/>
      <c r="C1772" s="207"/>
      <c r="D1772" s="207"/>
      <c r="E1772" s="208"/>
      <c r="F1772" s="208"/>
      <c r="G1772" s="208"/>
      <c r="H1772" s="207"/>
      <c r="I1772" s="207"/>
      <c r="J1772" s="208"/>
      <c r="K1772" s="208"/>
      <c r="L1772" s="208"/>
      <c r="M1772" s="208"/>
      <c r="N1772" s="205"/>
      <c r="O1772" s="207"/>
      <c r="P1772" s="208"/>
      <c r="Q1772" s="209"/>
      <c r="R1772" s="210"/>
      <c r="S1772" s="550"/>
    </row>
    <row r="1773" spans="1:19" s="206" customFormat="1" ht="19.899999999999999" customHeight="1">
      <c r="A1773" s="204"/>
      <c r="B1773" s="204"/>
      <c r="C1773" s="207"/>
      <c r="D1773" s="207"/>
      <c r="E1773" s="208"/>
      <c r="F1773" s="208"/>
      <c r="G1773" s="208"/>
      <c r="H1773" s="207"/>
      <c r="I1773" s="207"/>
      <c r="J1773" s="208"/>
      <c r="K1773" s="208"/>
      <c r="L1773" s="208"/>
      <c r="M1773" s="208"/>
      <c r="N1773" s="205"/>
      <c r="O1773" s="207"/>
      <c r="P1773" s="208"/>
      <c r="Q1773" s="209"/>
      <c r="R1773" s="210"/>
      <c r="S1773" s="550"/>
    </row>
    <row r="1774" spans="1:19" s="206" customFormat="1" ht="19.899999999999999" customHeight="1">
      <c r="A1774" s="204"/>
      <c r="B1774" s="204"/>
      <c r="C1774" s="207"/>
      <c r="D1774" s="207"/>
      <c r="E1774" s="208"/>
      <c r="F1774" s="208"/>
      <c r="G1774" s="208"/>
      <c r="H1774" s="207"/>
      <c r="I1774" s="207"/>
      <c r="J1774" s="208"/>
      <c r="K1774" s="208"/>
      <c r="L1774" s="208"/>
      <c r="M1774" s="208"/>
      <c r="N1774" s="205"/>
      <c r="O1774" s="207"/>
      <c r="P1774" s="208"/>
      <c r="Q1774" s="209"/>
      <c r="R1774" s="210"/>
      <c r="S1774" s="550"/>
    </row>
    <row r="1775" spans="1:19" s="206" customFormat="1" ht="19.899999999999999" customHeight="1">
      <c r="A1775" s="204"/>
      <c r="B1775" s="204"/>
      <c r="C1775" s="207"/>
      <c r="D1775" s="207"/>
      <c r="E1775" s="208"/>
      <c r="F1775" s="208"/>
      <c r="G1775" s="208"/>
      <c r="H1775" s="207"/>
      <c r="I1775" s="207"/>
      <c r="J1775" s="208"/>
      <c r="K1775" s="208"/>
      <c r="L1775" s="208"/>
      <c r="M1775" s="208"/>
      <c r="N1775" s="205"/>
      <c r="O1775" s="207"/>
      <c r="P1775" s="208"/>
      <c r="Q1775" s="209"/>
      <c r="R1775" s="210"/>
      <c r="S1775" s="550"/>
    </row>
    <row r="1776" spans="1:19" s="206" customFormat="1" ht="19.899999999999999" customHeight="1">
      <c r="A1776" s="204"/>
      <c r="B1776" s="204"/>
      <c r="C1776" s="207"/>
      <c r="D1776" s="207"/>
      <c r="E1776" s="208"/>
      <c r="F1776" s="208"/>
      <c r="G1776" s="208"/>
      <c r="H1776" s="207"/>
      <c r="I1776" s="207"/>
      <c r="J1776" s="208"/>
      <c r="K1776" s="208"/>
      <c r="L1776" s="208"/>
      <c r="M1776" s="208"/>
      <c r="N1776" s="205"/>
      <c r="O1776" s="207"/>
      <c r="P1776" s="208"/>
      <c r="Q1776" s="209"/>
      <c r="R1776" s="210"/>
      <c r="S1776" s="550"/>
    </row>
    <row r="1777" spans="1:19" s="206" customFormat="1" ht="19.899999999999999" customHeight="1">
      <c r="A1777" s="204"/>
      <c r="B1777" s="204"/>
      <c r="C1777" s="207"/>
      <c r="D1777" s="207"/>
      <c r="E1777" s="208"/>
      <c r="F1777" s="208"/>
      <c r="G1777" s="208"/>
      <c r="H1777" s="207"/>
      <c r="I1777" s="207"/>
      <c r="J1777" s="208"/>
      <c r="K1777" s="208"/>
      <c r="L1777" s="208"/>
      <c r="M1777" s="208"/>
      <c r="N1777" s="205"/>
      <c r="O1777" s="207"/>
      <c r="P1777" s="208"/>
      <c r="Q1777" s="209"/>
      <c r="R1777" s="210"/>
      <c r="S1777" s="550"/>
    </row>
    <row r="1778" spans="1:19" s="206" customFormat="1" ht="19.899999999999999" customHeight="1">
      <c r="A1778" s="204"/>
      <c r="B1778" s="204"/>
      <c r="C1778" s="207"/>
      <c r="D1778" s="207"/>
      <c r="E1778" s="208"/>
      <c r="F1778" s="208"/>
      <c r="G1778" s="208"/>
      <c r="H1778" s="207"/>
      <c r="I1778" s="207"/>
      <c r="J1778" s="208"/>
      <c r="K1778" s="208"/>
      <c r="L1778" s="208"/>
      <c r="M1778" s="208"/>
      <c r="N1778" s="205"/>
      <c r="O1778" s="207"/>
      <c r="P1778" s="208"/>
      <c r="Q1778" s="209"/>
      <c r="R1778" s="210"/>
      <c r="S1778" s="550"/>
    </row>
    <row r="1779" spans="1:19" s="206" customFormat="1" ht="19.899999999999999" customHeight="1">
      <c r="A1779" s="204"/>
      <c r="B1779" s="204"/>
      <c r="C1779" s="207"/>
      <c r="D1779" s="207"/>
      <c r="E1779" s="208"/>
      <c r="F1779" s="208"/>
      <c r="G1779" s="208"/>
      <c r="H1779" s="207"/>
      <c r="I1779" s="207"/>
      <c r="J1779" s="208"/>
      <c r="K1779" s="208"/>
      <c r="L1779" s="208"/>
      <c r="M1779" s="208"/>
      <c r="N1779" s="205"/>
      <c r="O1779" s="207"/>
      <c r="P1779" s="208"/>
      <c r="Q1779" s="209"/>
      <c r="R1779" s="210"/>
      <c r="S1779" s="550"/>
    </row>
    <row r="1780" spans="1:19" s="206" customFormat="1" ht="19.899999999999999" customHeight="1">
      <c r="A1780" s="204"/>
      <c r="B1780" s="204"/>
      <c r="C1780" s="207"/>
      <c r="D1780" s="207"/>
      <c r="E1780" s="208"/>
      <c r="F1780" s="208"/>
      <c r="G1780" s="208"/>
      <c r="H1780" s="207"/>
      <c r="I1780" s="207"/>
      <c r="J1780" s="208"/>
      <c r="K1780" s="208"/>
      <c r="L1780" s="208"/>
      <c r="M1780" s="208"/>
      <c r="N1780" s="205"/>
      <c r="O1780" s="207"/>
      <c r="P1780" s="208"/>
      <c r="Q1780" s="209"/>
      <c r="R1780" s="210"/>
      <c r="S1780" s="550"/>
    </row>
    <row r="1781" spans="1:19" s="206" customFormat="1" ht="19.899999999999999" customHeight="1">
      <c r="A1781" s="204"/>
      <c r="B1781" s="204"/>
      <c r="C1781" s="207"/>
      <c r="D1781" s="207"/>
      <c r="E1781" s="208"/>
      <c r="F1781" s="208"/>
      <c r="G1781" s="208"/>
      <c r="H1781" s="207"/>
      <c r="I1781" s="207"/>
      <c r="J1781" s="208"/>
      <c r="K1781" s="208"/>
      <c r="L1781" s="208"/>
      <c r="M1781" s="208"/>
      <c r="N1781" s="205"/>
      <c r="O1781" s="207"/>
      <c r="P1781" s="208"/>
      <c r="Q1781" s="209"/>
      <c r="R1781" s="210"/>
      <c r="S1781" s="550"/>
    </row>
    <row r="1782" spans="1:19" s="206" customFormat="1" ht="19.899999999999999" customHeight="1">
      <c r="A1782" s="204"/>
      <c r="B1782" s="204"/>
      <c r="C1782" s="207"/>
      <c r="D1782" s="207"/>
      <c r="E1782" s="208"/>
      <c r="F1782" s="208"/>
      <c r="G1782" s="208"/>
      <c r="H1782" s="207"/>
      <c r="I1782" s="207"/>
      <c r="J1782" s="208"/>
      <c r="K1782" s="208"/>
      <c r="L1782" s="208"/>
      <c r="M1782" s="208"/>
      <c r="N1782" s="205"/>
      <c r="O1782" s="207"/>
      <c r="P1782" s="208"/>
      <c r="Q1782" s="209"/>
      <c r="R1782" s="210"/>
      <c r="S1782" s="550"/>
    </row>
    <row r="1783" spans="1:19" s="206" customFormat="1" ht="19.899999999999999" customHeight="1">
      <c r="A1783" s="204"/>
      <c r="B1783" s="204"/>
      <c r="C1783" s="207"/>
      <c r="D1783" s="207"/>
      <c r="E1783" s="208"/>
      <c r="F1783" s="208"/>
      <c r="G1783" s="208"/>
      <c r="H1783" s="207"/>
      <c r="I1783" s="207"/>
      <c r="J1783" s="208"/>
      <c r="K1783" s="208"/>
      <c r="L1783" s="208"/>
      <c r="M1783" s="208"/>
      <c r="N1783" s="205"/>
      <c r="O1783" s="207"/>
      <c r="P1783" s="208"/>
      <c r="Q1783" s="209"/>
      <c r="R1783" s="210"/>
      <c r="S1783" s="550"/>
    </row>
    <row r="1784" spans="1:19" s="206" customFormat="1" ht="19.899999999999999" customHeight="1">
      <c r="A1784" s="204"/>
      <c r="B1784" s="204"/>
      <c r="C1784" s="207"/>
      <c r="D1784" s="207"/>
      <c r="E1784" s="208"/>
      <c r="F1784" s="208"/>
      <c r="G1784" s="208"/>
      <c r="H1784" s="207"/>
      <c r="I1784" s="207"/>
      <c r="J1784" s="208"/>
      <c r="K1784" s="208"/>
      <c r="L1784" s="208"/>
      <c r="M1784" s="208"/>
      <c r="N1784" s="205"/>
      <c r="O1784" s="207"/>
      <c r="P1784" s="208"/>
      <c r="Q1784" s="209"/>
      <c r="R1784" s="210"/>
      <c r="S1784" s="550"/>
    </row>
    <row r="1785" spans="1:19" s="206" customFormat="1" ht="19.899999999999999" customHeight="1">
      <c r="A1785" s="204"/>
      <c r="B1785" s="204"/>
      <c r="C1785" s="207"/>
      <c r="D1785" s="207"/>
      <c r="E1785" s="208"/>
      <c r="F1785" s="208"/>
      <c r="G1785" s="208"/>
      <c r="H1785" s="207"/>
      <c r="I1785" s="207"/>
      <c r="J1785" s="208"/>
      <c r="K1785" s="208"/>
      <c r="L1785" s="208"/>
      <c r="M1785" s="208"/>
      <c r="N1785" s="205"/>
      <c r="O1785" s="207"/>
      <c r="P1785" s="208"/>
      <c r="Q1785" s="209"/>
      <c r="R1785" s="210"/>
      <c r="S1785" s="550"/>
    </row>
    <row r="1786" spans="1:19" s="206" customFormat="1" ht="19.899999999999999" customHeight="1">
      <c r="A1786" s="204"/>
      <c r="B1786" s="204"/>
      <c r="C1786" s="207"/>
      <c r="D1786" s="207"/>
      <c r="E1786" s="208"/>
      <c r="F1786" s="208"/>
      <c r="G1786" s="208"/>
      <c r="H1786" s="207"/>
      <c r="I1786" s="207"/>
      <c r="J1786" s="208"/>
      <c r="K1786" s="208"/>
      <c r="L1786" s="208"/>
      <c r="M1786" s="208"/>
      <c r="N1786" s="205"/>
      <c r="O1786" s="207"/>
      <c r="P1786" s="208"/>
      <c r="Q1786" s="209"/>
      <c r="R1786" s="210"/>
      <c r="S1786" s="550"/>
    </row>
    <row r="1787" spans="1:19" s="206" customFormat="1" ht="19.899999999999999" customHeight="1">
      <c r="A1787" s="204"/>
      <c r="B1787" s="204"/>
      <c r="C1787" s="207"/>
      <c r="D1787" s="207"/>
      <c r="E1787" s="208"/>
      <c r="F1787" s="208"/>
      <c r="G1787" s="208"/>
      <c r="H1787" s="207"/>
      <c r="I1787" s="207"/>
      <c r="J1787" s="208"/>
      <c r="K1787" s="208"/>
      <c r="L1787" s="208"/>
      <c r="M1787" s="208"/>
      <c r="N1787" s="205"/>
      <c r="O1787" s="207"/>
      <c r="P1787" s="208"/>
      <c r="Q1787" s="209"/>
      <c r="R1787" s="210"/>
      <c r="S1787" s="550"/>
    </row>
    <row r="1788" spans="1:19" s="206" customFormat="1" ht="19.899999999999999" customHeight="1">
      <c r="A1788" s="204"/>
      <c r="B1788" s="204"/>
      <c r="C1788" s="207"/>
      <c r="D1788" s="207"/>
      <c r="E1788" s="208"/>
      <c r="F1788" s="208"/>
      <c r="G1788" s="208"/>
      <c r="H1788" s="207"/>
      <c r="I1788" s="207"/>
      <c r="J1788" s="208"/>
      <c r="K1788" s="208"/>
      <c r="L1788" s="208"/>
      <c r="M1788" s="208"/>
      <c r="N1788" s="205"/>
      <c r="O1788" s="207"/>
      <c r="P1788" s="208"/>
      <c r="Q1788" s="209"/>
      <c r="R1788" s="210"/>
      <c r="S1788" s="550"/>
    </row>
    <row r="1789" spans="1:19" s="206" customFormat="1" ht="19.899999999999999" customHeight="1">
      <c r="A1789" s="204"/>
      <c r="B1789" s="204"/>
      <c r="C1789" s="207"/>
      <c r="D1789" s="207"/>
      <c r="E1789" s="208"/>
      <c r="F1789" s="208"/>
      <c r="G1789" s="208"/>
      <c r="H1789" s="207"/>
      <c r="I1789" s="207"/>
      <c r="J1789" s="208"/>
      <c r="K1789" s="208"/>
      <c r="L1789" s="208"/>
      <c r="M1789" s="208"/>
      <c r="N1789" s="205"/>
      <c r="O1789" s="207"/>
      <c r="P1789" s="208"/>
      <c r="Q1789" s="209"/>
      <c r="R1789" s="210"/>
      <c r="S1789" s="550"/>
    </row>
    <row r="1790" spans="1:19" s="206" customFormat="1" ht="19.899999999999999" customHeight="1">
      <c r="A1790" s="204"/>
      <c r="B1790" s="204"/>
      <c r="C1790" s="207"/>
      <c r="D1790" s="207"/>
      <c r="E1790" s="208"/>
      <c r="F1790" s="208"/>
      <c r="G1790" s="208"/>
      <c r="H1790" s="207"/>
      <c r="I1790" s="207"/>
      <c r="J1790" s="208"/>
      <c r="K1790" s="208"/>
      <c r="L1790" s="208"/>
      <c r="M1790" s="208"/>
      <c r="N1790" s="205"/>
      <c r="O1790" s="207"/>
      <c r="P1790" s="208"/>
      <c r="Q1790" s="209"/>
      <c r="R1790" s="210"/>
      <c r="S1790" s="550"/>
    </row>
    <row r="1791" spans="1:19" s="206" customFormat="1" ht="19.899999999999999" customHeight="1">
      <c r="A1791" s="204"/>
      <c r="B1791" s="204"/>
      <c r="C1791" s="207"/>
      <c r="D1791" s="207"/>
      <c r="E1791" s="208"/>
      <c r="F1791" s="208"/>
      <c r="G1791" s="208"/>
      <c r="H1791" s="207"/>
      <c r="I1791" s="207"/>
      <c r="J1791" s="208"/>
      <c r="K1791" s="208"/>
      <c r="L1791" s="208"/>
      <c r="M1791" s="208"/>
      <c r="N1791" s="205"/>
      <c r="O1791" s="207"/>
      <c r="P1791" s="208"/>
      <c r="Q1791" s="209"/>
      <c r="R1791" s="210"/>
      <c r="S1791" s="550"/>
    </row>
    <row r="1792" spans="1:19" s="206" customFormat="1" ht="19.899999999999999" customHeight="1">
      <c r="A1792" s="204"/>
      <c r="B1792" s="204"/>
      <c r="C1792" s="207"/>
      <c r="D1792" s="207"/>
      <c r="E1792" s="208"/>
      <c r="F1792" s="208"/>
      <c r="G1792" s="208"/>
      <c r="H1792" s="207"/>
      <c r="I1792" s="207"/>
      <c r="J1792" s="208"/>
      <c r="K1792" s="208"/>
      <c r="L1792" s="208"/>
      <c r="M1792" s="208"/>
      <c r="N1792" s="205"/>
      <c r="O1792" s="207"/>
      <c r="P1792" s="208"/>
      <c r="Q1792" s="209"/>
      <c r="R1792" s="210"/>
      <c r="S1792" s="550"/>
    </row>
    <row r="1793" spans="1:19" s="206" customFormat="1" ht="19.899999999999999" customHeight="1">
      <c r="A1793" s="204"/>
      <c r="B1793" s="204"/>
      <c r="C1793" s="207"/>
      <c r="D1793" s="207"/>
      <c r="E1793" s="208"/>
      <c r="F1793" s="208"/>
      <c r="G1793" s="208"/>
      <c r="H1793" s="207"/>
      <c r="I1793" s="207"/>
      <c r="J1793" s="208"/>
      <c r="K1793" s="208"/>
      <c r="L1793" s="208"/>
      <c r="M1793" s="208"/>
      <c r="N1793" s="205"/>
      <c r="O1793" s="207"/>
      <c r="P1793" s="208"/>
      <c r="Q1793" s="209"/>
      <c r="R1793" s="210"/>
      <c r="S1793" s="550"/>
    </row>
    <row r="1794" spans="1:19" s="206" customFormat="1" ht="19.899999999999999" customHeight="1">
      <c r="A1794" s="204"/>
      <c r="B1794" s="204"/>
      <c r="C1794" s="207"/>
      <c r="D1794" s="207"/>
      <c r="E1794" s="208"/>
      <c r="F1794" s="208"/>
      <c r="G1794" s="208"/>
      <c r="H1794" s="207"/>
      <c r="I1794" s="207"/>
      <c r="J1794" s="208"/>
      <c r="K1794" s="208"/>
      <c r="L1794" s="208"/>
      <c r="M1794" s="208"/>
      <c r="N1794" s="205"/>
      <c r="O1794" s="207"/>
      <c r="P1794" s="208"/>
      <c r="Q1794" s="209"/>
      <c r="R1794" s="210"/>
      <c r="S1794" s="550"/>
    </row>
    <row r="1795" spans="1:19" s="206" customFormat="1" ht="19.899999999999999" customHeight="1">
      <c r="A1795" s="204"/>
      <c r="B1795" s="204"/>
      <c r="C1795" s="207"/>
      <c r="D1795" s="207"/>
      <c r="E1795" s="208"/>
      <c r="F1795" s="208"/>
      <c r="G1795" s="208"/>
      <c r="H1795" s="207"/>
      <c r="I1795" s="207"/>
      <c r="J1795" s="208"/>
      <c r="K1795" s="208"/>
      <c r="L1795" s="208"/>
      <c r="M1795" s="208"/>
      <c r="N1795" s="205"/>
      <c r="O1795" s="207"/>
      <c r="P1795" s="208"/>
      <c r="Q1795" s="209"/>
      <c r="R1795" s="210"/>
      <c r="S1795" s="550"/>
    </row>
    <row r="1796" spans="1:19" s="206" customFormat="1" ht="19.899999999999999" customHeight="1">
      <c r="A1796" s="204"/>
      <c r="B1796" s="204"/>
      <c r="C1796" s="207"/>
      <c r="D1796" s="207"/>
      <c r="E1796" s="208"/>
      <c r="F1796" s="208"/>
      <c r="G1796" s="208"/>
      <c r="H1796" s="207"/>
      <c r="I1796" s="207"/>
      <c r="J1796" s="208"/>
      <c r="K1796" s="208"/>
      <c r="L1796" s="208"/>
      <c r="M1796" s="208"/>
      <c r="N1796" s="205"/>
      <c r="O1796" s="207"/>
      <c r="P1796" s="208"/>
      <c r="Q1796" s="209"/>
      <c r="R1796" s="210"/>
      <c r="S1796" s="550"/>
    </row>
    <row r="1797" spans="1:19" s="206" customFormat="1" ht="19.899999999999999" customHeight="1">
      <c r="A1797" s="204"/>
      <c r="B1797" s="204"/>
      <c r="C1797" s="207"/>
      <c r="D1797" s="207"/>
      <c r="E1797" s="208"/>
      <c r="F1797" s="208"/>
      <c r="G1797" s="208"/>
      <c r="H1797" s="207"/>
      <c r="I1797" s="207"/>
      <c r="J1797" s="208"/>
      <c r="K1797" s="208"/>
      <c r="L1797" s="208"/>
      <c r="M1797" s="208"/>
      <c r="N1797" s="205"/>
      <c r="O1797" s="207"/>
      <c r="P1797" s="208"/>
      <c r="Q1797" s="209"/>
      <c r="R1797" s="210"/>
      <c r="S1797" s="550"/>
    </row>
    <row r="1798" spans="1:19" s="206" customFormat="1" ht="19.899999999999999" customHeight="1">
      <c r="A1798" s="204"/>
      <c r="B1798" s="204"/>
      <c r="C1798" s="207"/>
      <c r="D1798" s="207"/>
      <c r="E1798" s="208"/>
      <c r="F1798" s="208"/>
      <c r="G1798" s="208"/>
      <c r="H1798" s="207"/>
      <c r="I1798" s="207"/>
      <c r="J1798" s="208"/>
      <c r="K1798" s="208"/>
      <c r="L1798" s="208"/>
      <c r="M1798" s="208"/>
      <c r="N1798" s="205"/>
      <c r="O1798" s="207"/>
      <c r="P1798" s="208"/>
      <c r="Q1798" s="209"/>
      <c r="R1798" s="210"/>
      <c r="S1798" s="550"/>
    </row>
    <row r="1799" spans="1:19" s="206" customFormat="1" ht="19.899999999999999" customHeight="1">
      <c r="A1799" s="204"/>
      <c r="B1799" s="204"/>
      <c r="C1799" s="207"/>
      <c r="D1799" s="207"/>
      <c r="E1799" s="208"/>
      <c r="F1799" s="208"/>
      <c r="G1799" s="208"/>
      <c r="H1799" s="207"/>
      <c r="I1799" s="207"/>
      <c r="J1799" s="208"/>
      <c r="K1799" s="208"/>
      <c r="L1799" s="208"/>
      <c r="M1799" s="208"/>
      <c r="N1799" s="205"/>
      <c r="O1799" s="207"/>
      <c r="P1799" s="208"/>
      <c r="Q1799" s="209"/>
      <c r="R1799" s="210"/>
      <c r="S1799" s="550"/>
    </row>
    <row r="1800" spans="1:19" s="206" customFormat="1" ht="19.899999999999999" customHeight="1">
      <c r="A1800" s="204"/>
      <c r="B1800" s="204"/>
      <c r="C1800" s="207"/>
      <c r="D1800" s="207"/>
      <c r="E1800" s="208"/>
      <c r="F1800" s="208"/>
      <c r="G1800" s="208"/>
      <c r="H1800" s="207"/>
      <c r="I1800" s="207"/>
      <c r="J1800" s="208"/>
      <c r="K1800" s="208"/>
      <c r="L1800" s="208"/>
      <c r="M1800" s="208"/>
      <c r="N1800" s="205"/>
      <c r="O1800" s="207"/>
      <c r="P1800" s="208"/>
      <c r="Q1800" s="209"/>
      <c r="R1800" s="210"/>
      <c r="S1800" s="550"/>
    </row>
    <row r="1801" spans="1:19" s="206" customFormat="1" ht="19.899999999999999" customHeight="1">
      <c r="A1801" s="204"/>
      <c r="B1801" s="204"/>
      <c r="C1801" s="207"/>
      <c r="D1801" s="207"/>
      <c r="E1801" s="208"/>
      <c r="F1801" s="208"/>
      <c r="G1801" s="208"/>
      <c r="H1801" s="207"/>
      <c r="I1801" s="207"/>
      <c r="J1801" s="208"/>
      <c r="K1801" s="208"/>
      <c r="L1801" s="208"/>
      <c r="M1801" s="208"/>
      <c r="N1801" s="205"/>
      <c r="O1801" s="207"/>
      <c r="P1801" s="208"/>
      <c r="Q1801" s="209"/>
      <c r="R1801" s="210"/>
      <c r="S1801" s="550"/>
    </row>
    <row r="1802" spans="1:19" s="206" customFormat="1" ht="19.899999999999999" customHeight="1">
      <c r="A1802" s="204"/>
      <c r="B1802" s="204"/>
      <c r="C1802" s="207"/>
      <c r="D1802" s="207"/>
      <c r="E1802" s="208"/>
      <c r="F1802" s="208"/>
      <c r="G1802" s="208"/>
      <c r="H1802" s="207"/>
      <c r="I1802" s="207"/>
      <c r="J1802" s="208"/>
      <c r="K1802" s="208"/>
      <c r="L1802" s="208"/>
      <c r="M1802" s="208"/>
      <c r="N1802" s="205"/>
      <c r="O1802" s="207"/>
      <c r="P1802" s="208"/>
      <c r="Q1802" s="209"/>
      <c r="R1802" s="210"/>
      <c r="S1802" s="550"/>
    </row>
    <row r="1803" spans="1:19" s="206" customFormat="1" ht="19.899999999999999" customHeight="1">
      <c r="A1803" s="204"/>
      <c r="B1803" s="204"/>
      <c r="C1803" s="207"/>
      <c r="D1803" s="207"/>
      <c r="E1803" s="208"/>
      <c r="F1803" s="208"/>
      <c r="G1803" s="208"/>
      <c r="H1803" s="207"/>
      <c r="I1803" s="207"/>
      <c r="J1803" s="208"/>
      <c r="K1803" s="208"/>
      <c r="L1803" s="208"/>
      <c r="M1803" s="208"/>
      <c r="N1803" s="205"/>
      <c r="O1803" s="207"/>
      <c r="P1803" s="208"/>
      <c r="Q1803" s="209"/>
      <c r="R1803" s="210"/>
      <c r="S1803" s="550"/>
    </row>
    <row r="1804" spans="1:19" s="206" customFormat="1" ht="19.899999999999999" customHeight="1">
      <c r="A1804" s="204"/>
      <c r="B1804" s="204"/>
      <c r="C1804" s="207"/>
      <c r="D1804" s="207"/>
      <c r="E1804" s="208"/>
      <c r="F1804" s="208"/>
      <c r="G1804" s="208"/>
      <c r="H1804" s="207"/>
      <c r="I1804" s="207"/>
      <c r="J1804" s="208"/>
      <c r="K1804" s="208"/>
      <c r="L1804" s="208"/>
      <c r="M1804" s="208"/>
      <c r="N1804" s="205"/>
      <c r="O1804" s="207"/>
      <c r="P1804" s="208"/>
      <c r="Q1804" s="209"/>
      <c r="R1804" s="210"/>
      <c r="S1804" s="550"/>
    </row>
    <row r="1805" spans="1:19" s="206" customFormat="1" ht="19.899999999999999" customHeight="1">
      <c r="A1805" s="204"/>
      <c r="B1805" s="204"/>
      <c r="C1805" s="207"/>
      <c r="D1805" s="207"/>
      <c r="E1805" s="208"/>
      <c r="F1805" s="208"/>
      <c r="G1805" s="208"/>
      <c r="H1805" s="207"/>
      <c r="I1805" s="207"/>
      <c r="J1805" s="208"/>
      <c r="K1805" s="208"/>
      <c r="L1805" s="208"/>
      <c r="M1805" s="208"/>
      <c r="N1805" s="205"/>
      <c r="O1805" s="207"/>
      <c r="P1805" s="208"/>
      <c r="Q1805" s="209"/>
      <c r="R1805" s="210"/>
      <c r="S1805" s="550"/>
    </row>
    <row r="1806" spans="1:19" s="206" customFormat="1" ht="19.899999999999999" customHeight="1">
      <c r="A1806" s="204"/>
      <c r="B1806" s="204"/>
      <c r="C1806" s="207"/>
      <c r="D1806" s="207"/>
      <c r="E1806" s="208"/>
      <c r="F1806" s="208"/>
      <c r="G1806" s="208"/>
      <c r="H1806" s="207"/>
      <c r="I1806" s="207"/>
      <c r="J1806" s="208"/>
      <c r="K1806" s="208"/>
      <c r="L1806" s="208"/>
      <c r="M1806" s="208"/>
      <c r="N1806" s="205"/>
      <c r="O1806" s="207"/>
      <c r="P1806" s="208"/>
      <c r="Q1806" s="209"/>
      <c r="R1806" s="210"/>
      <c r="S1806" s="550"/>
    </row>
    <row r="1807" spans="1:19" s="206" customFormat="1" ht="19.899999999999999" customHeight="1">
      <c r="A1807" s="204"/>
      <c r="B1807" s="204"/>
      <c r="C1807" s="207"/>
      <c r="D1807" s="207"/>
      <c r="E1807" s="208"/>
      <c r="F1807" s="208"/>
      <c r="G1807" s="208"/>
      <c r="H1807" s="207"/>
      <c r="I1807" s="207"/>
      <c r="J1807" s="208"/>
      <c r="K1807" s="208"/>
      <c r="L1807" s="208"/>
      <c r="M1807" s="208"/>
      <c r="N1807" s="205"/>
      <c r="O1807" s="207"/>
      <c r="P1807" s="208"/>
      <c r="Q1807" s="209"/>
      <c r="R1807" s="210"/>
      <c r="S1807" s="550"/>
    </row>
    <row r="1808" spans="1:19" s="206" customFormat="1" ht="19.899999999999999" customHeight="1">
      <c r="A1808" s="204"/>
      <c r="B1808" s="204"/>
      <c r="C1808" s="207"/>
      <c r="D1808" s="207"/>
      <c r="E1808" s="208"/>
      <c r="F1808" s="208"/>
      <c r="G1808" s="208"/>
      <c r="H1808" s="207"/>
      <c r="I1808" s="207"/>
      <c r="J1808" s="208"/>
      <c r="K1808" s="208"/>
      <c r="L1808" s="208"/>
      <c r="M1808" s="208"/>
      <c r="N1808" s="205"/>
      <c r="O1808" s="207"/>
      <c r="P1808" s="208"/>
      <c r="Q1808" s="209"/>
      <c r="R1808" s="210"/>
      <c r="S1808" s="550"/>
    </row>
    <row r="1809" spans="1:19" s="206" customFormat="1" ht="19.899999999999999" customHeight="1">
      <c r="A1809" s="204"/>
      <c r="B1809" s="204"/>
      <c r="C1809" s="207"/>
      <c r="D1809" s="207"/>
      <c r="E1809" s="208"/>
      <c r="F1809" s="208"/>
      <c r="G1809" s="208"/>
      <c r="H1809" s="207"/>
      <c r="I1809" s="207"/>
      <c r="J1809" s="208"/>
      <c r="K1809" s="208"/>
      <c r="L1809" s="208"/>
      <c r="M1809" s="208"/>
      <c r="N1809" s="205"/>
      <c r="O1809" s="207"/>
      <c r="P1809" s="208"/>
      <c r="Q1809" s="209"/>
      <c r="R1809" s="210"/>
      <c r="S1809" s="550"/>
    </row>
    <row r="1810" spans="1:19" s="206" customFormat="1" ht="19.899999999999999" customHeight="1">
      <c r="A1810" s="204"/>
      <c r="B1810" s="204"/>
      <c r="C1810" s="207"/>
      <c r="D1810" s="207"/>
      <c r="E1810" s="208"/>
      <c r="F1810" s="208"/>
      <c r="G1810" s="208"/>
      <c r="H1810" s="207"/>
      <c r="I1810" s="207"/>
      <c r="J1810" s="208"/>
      <c r="K1810" s="208"/>
      <c r="L1810" s="208"/>
      <c r="M1810" s="208"/>
      <c r="N1810" s="205"/>
      <c r="O1810" s="207"/>
      <c r="P1810" s="208"/>
      <c r="Q1810" s="209"/>
      <c r="R1810" s="210"/>
      <c r="S1810" s="550"/>
    </row>
    <row r="1811" spans="1:19" s="206" customFormat="1" ht="19.899999999999999" customHeight="1">
      <c r="A1811" s="204"/>
      <c r="B1811" s="204"/>
      <c r="C1811" s="207"/>
      <c r="D1811" s="207"/>
      <c r="E1811" s="208"/>
      <c r="F1811" s="208"/>
      <c r="G1811" s="208"/>
      <c r="H1811" s="207"/>
      <c r="I1811" s="207"/>
      <c r="J1811" s="208"/>
      <c r="K1811" s="208"/>
      <c r="L1811" s="208"/>
      <c r="M1811" s="208"/>
      <c r="N1811" s="205"/>
      <c r="O1811" s="207"/>
      <c r="P1811" s="208"/>
      <c r="Q1811" s="209"/>
      <c r="R1811" s="210"/>
      <c r="S1811" s="550"/>
    </row>
    <row r="1812" spans="1:19" s="206" customFormat="1" ht="19.899999999999999" customHeight="1">
      <c r="A1812" s="204"/>
      <c r="B1812" s="204"/>
      <c r="C1812" s="207"/>
      <c r="D1812" s="207"/>
      <c r="E1812" s="208"/>
      <c r="F1812" s="208"/>
      <c r="G1812" s="208"/>
      <c r="H1812" s="207"/>
      <c r="I1812" s="207"/>
      <c r="J1812" s="208"/>
      <c r="K1812" s="208"/>
      <c r="L1812" s="208"/>
      <c r="M1812" s="208"/>
      <c r="N1812" s="205"/>
      <c r="O1812" s="207"/>
      <c r="P1812" s="208"/>
      <c r="Q1812" s="209"/>
      <c r="R1812" s="210"/>
      <c r="S1812" s="550"/>
    </row>
    <row r="1813" spans="1:19" s="206" customFormat="1" ht="19.899999999999999" customHeight="1">
      <c r="A1813" s="204"/>
      <c r="B1813" s="204"/>
      <c r="C1813" s="207"/>
      <c r="D1813" s="207"/>
      <c r="E1813" s="208"/>
      <c r="F1813" s="208"/>
      <c r="G1813" s="208"/>
      <c r="H1813" s="207"/>
      <c r="I1813" s="207"/>
      <c r="J1813" s="208"/>
      <c r="K1813" s="208"/>
      <c r="L1813" s="208"/>
      <c r="M1813" s="208"/>
      <c r="N1813" s="205"/>
      <c r="O1813" s="207"/>
      <c r="P1813" s="208"/>
      <c r="Q1813" s="209"/>
      <c r="R1813" s="210"/>
      <c r="S1813" s="550"/>
    </row>
    <row r="1814" spans="1:19" s="206" customFormat="1" ht="19.899999999999999" customHeight="1">
      <c r="A1814" s="204"/>
      <c r="B1814" s="204"/>
      <c r="C1814" s="207"/>
      <c r="D1814" s="207"/>
      <c r="E1814" s="208"/>
      <c r="F1814" s="208"/>
      <c r="G1814" s="208"/>
      <c r="H1814" s="207"/>
      <c r="I1814" s="207"/>
      <c r="J1814" s="208"/>
      <c r="K1814" s="208"/>
      <c r="L1814" s="208"/>
      <c r="M1814" s="208"/>
      <c r="N1814" s="205"/>
      <c r="O1814" s="207"/>
      <c r="P1814" s="208"/>
      <c r="Q1814" s="209"/>
      <c r="R1814" s="210"/>
      <c r="S1814" s="550"/>
    </row>
    <row r="1815" spans="1:19" s="206" customFormat="1" ht="19.899999999999999" customHeight="1">
      <c r="A1815" s="204"/>
      <c r="B1815" s="204"/>
      <c r="C1815" s="207"/>
      <c r="D1815" s="207"/>
      <c r="E1815" s="208"/>
      <c r="F1815" s="208"/>
      <c r="G1815" s="208"/>
      <c r="H1815" s="207"/>
      <c r="I1815" s="207"/>
      <c r="J1815" s="208"/>
      <c r="K1815" s="208"/>
      <c r="L1815" s="208"/>
      <c r="M1815" s="208"/>
      <c r="N1815" s="205"/>
      <c r="O1815" s="207"/>
      <c r="P1815" s="208"/>
      <c r="Q1815" s="209"/>
      <c r="R1815" s="210"/>
      <c r="S1815" s="550"/>
    </row>
    <row r="1816" spans="1:19" s="206" customFormat="1" ht="19.899999999999999" customHeight="1">
      <c r="A1816" s="204"/>
      <c r="B1816" s="204"/>
      <c r="C1816" s="207"/>
      <c r="D1816" s="207"/>
      <c r="E1816" s="208"/>
      <c r="F1816" s="208"/>
      <c r="G1816" s="208"/>
      <c r="H1816" s="207"/>
      <c r="I1816" s="207"/>
      <c r="J1816" s="208"/>
      <c r="K1816" s="208"/>
      <c r="L1816" s="208"/>
      <c r="M1816" s="208"/>
      <c r="N1816" s="205"/>
      <c r="O1816" s="207"/>
      <c r="P1816" s="208"/>
      <c r="Q1816" s="209"/>
      <c r="R1816" s="210"/>
      <c r="S1816" s="550"/>
    </row>
    <row r="1817" spans="1:19" s="206" customFormat="1" ht="19.899999999999999" customHeight="1">
      <c r="A1817" s="204"/>
      <c r="B1817" s="204"/>
      <c r="C1817" s="207"/>
      <c r="D1817" s="207"/>
      <c r="E1817" s="208"/>
      <c r="F1817" s="208"/>
      <c r="G1817" s="208"/>
      <c r="H1817" s="207"/>
      <c r="I1817" s="207"/>
      <c r="J1817" s="208"/>
      <c r="K1817" s="208"/>
      <c r="L1817" s="208"/>
      <c r="M1817" s="208"/>
      <c r="N1817" s="205"/>
      <c r="O1817" s="207"/>
      <c r="P1817" s="208"/>
      <c r="Q1817" s="209"/>
      <c r="R1817" s="210"/>
      <c r="S1817" s="550"/>
    </row>
    <row r="1818" spans="1:19" s="206" customFormat="1" ht="19.899999999999999" customHeight="1">
      <c r="A1818" s="204"/>
      <c r="B1818" s="204"/>
      <c r="C1818" s="207"/>
      <c r="D1818" s="207"/>
      <c r="E1818" s="208"/>
      <c r="F1818" s="208"/>
      <c r="G1818" s="208"/>
      <c r="H1818" s="207"/>
      <c r="I1818" s="207"/>
      <c r="J1818" s="208"/>
      <c r="K1818" s="208"/>
      <c r="L1818" s="208"/>
      <c r="M1818" s="208"/>
      <c r="N1818" s="205"/>
      <c r="O1818" s="207"/>
      <c r="P1818" s="208"/>
      <c r="Q1818" s="209"/>
      <c r="R1818" s="210"/>
      <c r="S1818" s="550"/>
    </row>
    <row r="1819" spans="1:19" s="206" customFormat="1" ht="19.899999999999999" customHeight="1">
      <c r="A1819" s="204"/>
      <c r="B1819" s="204"/>
      <c r="C1819" s="207"/>
      <c r="D1819" s="207"/>
      <c r="E1819" s="208"/>
      <c r="F1819" s="208"/>
      <c r="G1819" s="208"/>
      <c r="H1819" s="207"/>
      <c r="I1819" s="207"/>
      <c r="J1819" s="208"/>
      <c r="K1819" s="208"/>
      <c r="L1819" s="208"/>
      <c r="M1819" s="208"/>
      <c r="N1819" s="205"/>
      <c r="O1819" s="207"/>
      <c r="P1819" s="208"/>
      <c r="Q1819" s="209"/>
      <c r="R1819" s="210"/>
      <c r="S1819" s="550"/>
    </row>
    <row r="1820" spans="1:19" s="206" customFormat="1" ht="19.899999999999999" customHeight="1">
      <c r="A1820" s="204"/>
      <c r="B1820" s="204"/>
      <c r="C1820" s="207"/>
      <c r="D1820" s="207"/>
      <c r="E1820" s="208"/>
      <c r="F1820" s="208"/>
      <c r="G1820" s="208"/>
      <c r="H1820" s="207"/>
      <c r="I1820" s="207"/>
      <c r="J1820" s="208"/>
      <c r="K1820" s="208"/>
      <c r="L1820" s="208"/>
      <c r="M1820" s="208"/>
      <c r="N1820" s="205"/>
      <c r="O1820" s="207"/>
      <c r="P1820" s="208"/>
      <c r="Q1820" s="209"/>
      <c r="R1820" s="210"/>
      <c r="S1820" s="550"/>
    </row>
    <row r="1821" spans="1:19" s="206" customFormat="1" ht="19.899999999999999" customHeight="1">
      <c r="A1821" s="204"/>
      <c r="B1821" s="204"/>
      <c r="C1821" s="207"/>
      <c r="D1821" s="207"/>
      <c r="E1821" s="208"/>
      <c r="F1821" s="208"/>
      <c r="G1821" s="208"/>
      <c r="H1821" s="207"/>
      <c r="I1821" s="207"/>
      <c r="J1821" s="208"/>
      <c r="K1821" s="208"/>
      <c r="L1821" s="208"/>
      <c r="M1821" s="208"/>
      <c r="N1821" s="205"/>
      <c r="O1821" s="207"/>
      <c r="P1821" s="208"/>
      <c r="Q1821" s="209"/>
      <c r="R1821" s="210"/>
      <c r="S1821" s="550"/>
    </row>
    <row r="1822" spans="1:19" s="206" customFormat="1" ht="19.899999999999999" customHeight="1">
      <c r="A1822" s="204"/>
      <c r="B1822" s="204"/>
      <c r="C1822" s="207"/>
      <c r="D1822" s="207"/>
      <c r="E1822" s="208"/>
      <c r="F1822" s="208"/>
      <c r="G1822" s="208"/>
      <c r="H1822" s="207"/>
      <c r="I1822" s="207"/>
      <c r="J1822" s="208"/>
      <c r="K1822" s="208"/>
      <c r="L1822" s="208"/>
      <c r="M1822" s="208"/>
      <c r="N1822" s="205"/>
      <c r="O1822" s="207"/>
      <c r="P1822" s="208"/>
      <c r="Q1822" s="209"/>
      <c r="R1822" s="210"/>
      <c r="S1822" s="550"/>
    </row>
    <row r="1823" spans="1:19" s="206" customFormat="1" ht="19.899999999999999" customHeight="1">
      <c r="A1823" s="204"/>
      <c r="B1823" s="204"/>
      <c r="C1823" s="207"/>
      <c r="D1823" s="207"/>
      <c r="E1823" s="208"/>
      <c r="F1823" s="208"/>
      <c r="G1823" s="208"/>
      <c r="H1823" s="207"/>
      <c r="I1823" s="207"/>
      <c r="J1823" s="208"/>
      <c r="K1823" s="208"/>
      <c r="L1823" s="208"/>
      <c r="M1823" s="208"/>
      <c r="N1823" s="205"/>
      <c r="O1823" s="207"/>
      <c r="P1823" s="208"/>
      <c r="Q1823" s="209"/>
      <c r="R1823" s="210"/>
      <c r="S1823" s="550"/>
    </row>
    <row r="1824" spans="1:19" s="206" customFormat="1" ht="19.899999999999999" customHeight="1">
      <c r="A1824" s="204"/>
      <c r="B1824" s="204"/>
      <c r="C1824" s="207"/>
      <c r="D1824" s="207"/>
      <c r="E1824" s="208"/>
      <c r="F1824" s="208"/>
      <c r="G1824" s="208"/>
      <c r="H1824" s="207"/>
      <c r="I1824" s="207"/>
      <c r="J1824" s="208"/>
      <c r="K1824" s="208"/>
      <c r="L1824" s="208"/>
      <c r="M1824" s="208"/>
      <c r="N1824" s="205"/>
      <c r="O1824" s="207"/>
      <c r="P1824" s="208"/>
      <c r="Q1824" s="209"/>
      <c r="R1824" s="210"/>
      <c r="S1824" s="550"/>
    </row>
    <row r="1825" spans="1:19" s="206" customFormat="1" ht="19.899999999999999" customHeight="1">
      <c r="A1825" s="204"/>
      <c r="B1825" s="204"/>
      <c r="C1825" s="207"/>
      <c r="D1825" s="207"/>
      <c r="E1825" s="208"/>
      <c r="F1825" s="208"/>
      <c r="G1825" s="208"/>
      <c r="H1825" s="207"/>
      <c r="I1825" s="207"/>
      <c r="J1825" s="208"/>
      <c r="K1825" s="208"/>
      <c r="L1825" s="208"/>
      <c r="M1825" s="208"/>
      <c r="N1825" s="205"/>
      <c r="O1825" s="207"/>
      <c r="P1825" s="208"/>
      <c r="Q1825" s="209"/>
      <c r="R1825" s="210"/>
      <c r="S1825" s="550"/>
    </row>
    <row r="1826" spans="1:19" s="206" customFormat="1" ht="19.899999999999999" customHeight="1">
      <c r="A1826" s="204"/>
      <c r="B1826" s="204"/>
      <c r="C1826" s="207"/>
      <c r="D1826" s="207"/>
      <c r="E1826" s="208"/>
      <c r="F1826" s="208"/>
      <c r="G1826" s="208"/>
      <c r="H1826" s="207"/>
      <c r="I1826" s="207"/>
      <c r="J1826" s="208"/>
      <c r="K1826" s="208"/>
      <c r="L1826" s="208"/>
      <c r="M1826" s="208"/>
      <c r="N1826" s="205"/>
      <c r="O1826" s="207"/>
      <c r="P1826" s="208"/>
      <c r="Q1826" s="209"/>
      <c r="R1826" s="210"/>
      <c r="S1826" s="550"/>
    </row>
    <row r="1827" spans="1:19" s="206" customFormat="1" ht="19.899999999999999" customHeight="1">
      <c r="A1827" s="204"/>
      <c r="B1827" s="204"/>
      <c r="C1827" s="207"/>
      <c r="D1827" s="207"/>
      <c r="E1827" s="208"/>
      <c r="F1827" s="208"/>
      <c r="G1827" s="208"/>
      <c r="H1827" s="207"/>
      <c r="I1827" s="207"/>
      <c r="J1827" s="208"/>
      <c r="K1827" s="208"/>
      <c r="L1827" s="208"/>
      <c r="M1827" s="208"/>
      <c r="N1827" s="205"/>
      <c r="O1827" s="207"/>
      <c r="P1827" s="208"/>
      <c r="Q1827" s="209"/>
      <c r="R1827" s="210"/>
      <c r="S1827" s="550"/>
    </row>
    <row r="1828" spans="1:19" s="206" customFormat="1" ht="19.899999999999999" customHeight="1">
      <c r="A1828" s="204"/>
      <c r="B1828" s="204"/>
      <c r="C1828" s="207"/>
      <c r="D1828" s="207"/>
      <c r="E1828" s="208"/>
      <c r="F1828" s="208"/>
      <c r="G1828" s="208"/>
      <c r="H1828" s="207"/>
      <c r="I1828" s="207"/>
      <c r="J1828" s="208"/>
      <c r="K1828" s="208"/>
      <c r="L1828" s="208"/>
      <c r="M1828" s="208"/>
      <c r="N1828" s="205"/>
      <c r="O1828" s="207"/>
      <c r="P1828" s="208"/>
      <c r="Q1828" s="209"/>
      <c r="R1828" s="210"/>
      <c r="S1828" s="550"/>
    </row>
    <row r="1829" spans="1:19" s="206" customFormat="1" ht="19.899999999999999" customHeight="1">
      <c r="A1829" s="204"/>
      <c r="B1829" s="204"/>
      <c r="C1829" s="207"/>
      <c r="D1829" s="207"/>
      <c r="E1829" s="208"/>
      <c r="F1829" s="208"/>
      <c r="G1829" s="208"/>
      <c r="H1829" s="207"/>
      <c r="I1829" s="207"/>
      <c r="J1829" s="208"/>
      <c r="K1829" s="208"/>
      <c r="L1829" s="208"/>
      <c r="M1829" s="208"/>
      <c r="N1829" s="205"/>
      <c r="O1829" s="207"/>
      <c r="P1829" s="208"/>
      <c r="Q1829" s="209"/>
      <c r="R1829" s="210"/>
      <c r="S1829" s="550"/>
    </row>
    <row r="1830" spans="1:19" s="206" customFormat="1" ht="19.899999999999999" customHeight="1">
      <c r="A1830" s="204"/>
      <c r="B1830" s="204"/>
      <c r="C1830" s="207"/>
      <c r="D1830" s="207"/>
      <c r="E1830" s="208"/>
      <c r="F1830" s="208"/>
      <c r="G1830" s="208"/>
      <c r="H1830" s="207"/>
      <c r="I1830" s="207"/>
      <c r="J1830" s="208"/>
      <c r="K1830" s="208"/>
      <c r="L1830" s="208"/>
      <c r="M1830" s="208"/>
      <c r="N1830" s="205"/>
      <c r="O1830" s="207"/>
      <c r="P1830" s="208"/>
      <c r="Q1830" s="209"/>
      <c r="R1830" s="210"/>
      <c r="S1830" s="550"/>
    </row>
    <row r="1831" spans="1:19" s="206" customFormat="1" ht="19.899999999999999" customHeight="1">
      <c r="A1831" s="204"/>
      <c r="B1831" s="204"/>
      <c r="C1831" s="207"/>
      <c r="D1831" s="207"/>
      <c r="E1831" s="208"/>
      <c r="F1831" s="208"/>
      <c r="G1831" s="208"/>
      <c r="H1831" s="207"/>
      <c r="I1831" s="207"/>
      <c r="J1831" s="208"/>
      <c r="K1831" s="208"/>
      <c r="L1831" s="208"/>
      <c r="M1831" s="208"/>
      <c r="N1831" s="205"/>
      <c r="O1831" s="207"/>
      <c r="P1831" s="208"/>
      <c r="Q1831" s="209"/>
      <c r="R1831" s="210"/>
      <c r="S1831" s="550"/>
    </row>
    <row r="1832" spans="1:19" s="206" customFormat="1" ht="19.899999999999999" customHeight="1">
      <c r="A1832" s="204"/>
      <c r="B1832" s="204"/>
      <c r="C1832" s="207"/>
      <c r="D1832" s="207"/>
      <c r="E1832" s="208"/>
      <c r="F1832" s="208"/>
      <c r="G1832" s="208"/>
      <c r="H1832" s="207"/>
      <c r="I1832" s="207"/>
      <c r="J1832" s="208"/>
      <c r="K1832" s="208"/>
      <c r="L1832" s="208"/>
      <c r="M1832" s="208"/>
      <c r="N1832" s="205"/>
      <c r="O1832" s="207"/>
      <c r="P1832" s="208"/>
      <c r="Q1832" s="209"/>
      <c r="R1832" s="210"/>
      <c r="S1832" s="550"/>
    </row>
    <row r="1833" spans="1:19" s="206" customFormat="1" ht="19.899999999999999" customHeight="1">
      <c r="A1833" s="204"/>
      <c r="B1833" s="204"/>
      <c r="C1833" s="207"/>
      <c r="D1833" s="207"/>
      <c r="E1833" s="208"/>
      <c r="F1833" s="208"/>
      <c r="G1833" s="208"/>
      <c r="H1833" s="207"/>
      <c r="I1833" s="207"/>
      <c r="J1833" s="208"/>
      <c r="K1833" s="208"/>
      <c r="L1833" s="208"/>
      <c r="M1833" s="208"/>
      <c r="N1833" s="205"/>
      <c r="O1833" s="207"/>
      <c r="P1833" s="208"/>
      <c r="Q1833" s="209"/>
      <c r="R1833" s="210"/>
      <c r="S1833" s="550"/>
    </row>
    <row r="1834" spans="1:19" s="206" customFormat="1" ht="19.899999999999999" customHeight="1">
      <c r="A1834" s="204"/>
      <c r="B1834" s="204"/>
      <c r="C1834" s="207"/>
      <c r="D1834" s="207"/>
      <c r="E1834" s="208"/>
      <c r="F1834" s="208"/>
      <c r="G1834" s="208"/>
      <c r="H1834" s="207"/>
      <c r="I1834" s="207"/>
      <c r="J1834" s="208"/>
      <c r="K1834" s="208"/>
      <c r="L1834" s="208"/>
      <c r="M1834" s="208"/>
      <c r="N1834" s="205"/>
      <c r="O1834" s="207"/>
      <c r="P1834" s="208"/>
      <c r="Q1834" s="209"/>
      <c r="R1834" s="210"/>
      <c r="S1834" s="550"/>
    </row>
    <row r="1835" spans="1:19" s="206" customFormat="1" ht="19.899999999999999" customHeight="1">
      <c r="A1835" s="204"/>
      <c r="B1835" s="204"/>
      <c r="C1835" s="207"/>
      <c r="D1835" s="207"/>
      <c r="E1835" s="208"/>
      <c r="F1835" s="208"/>
      <c r="G1835" s="208"/>
      <c r="H1835" s="207"/>
      <c r="I1835" s="207"/>
      <c r="J1835" s="208"/>
      <c r="K1835" s="208"/>
      <c r="L1835" s="208"/>
      <c r="M1835" s="208"/>
      <c r="N1835" s="205"/>
      <c r="O1835" s="207"/>
      <c r="P1835" s="208"/>
      <c r="Q1835" s="209"/>
      <c r="R1835" s="210"/>
      <c r="S1835" s="550"/>
    </row>
    <row r="1836" spans="1:19" s="206" customFormat="1" ht="19.899999999999999" customHeight="1">
      <c r="A1836" s="204"/>
      <c r="B1836" s="204"/>
      <c r="C1836" s="207"/>
      <c r="D1836" s="207"/>
      <c r="E1836" s="208"/>
      <c r="F1836" s="208"/>
      <c r="G1836" s="208"/>
      <c r="H1836" s="207"/>
      <c r="I1836" s="207"/>
      <c r="J1836" s="208"/>
      <c r="K1836" s="208"/>
      <c r="L1836" s="208"/>
      <c r="M1836" s="208"/>
      <c r="N1836" s="205"/>
      <c r="O1836" s="207"/>
      <c r="P1836" s="208"/>
      <c r="Q1836" s="209"/>
      <c r="R1836" s="210"/>
      <c r="S1836" s="550"/>
    </row>
    <row r="1837" spans="1:19" s="206" customFormat="1" ht="19.899999999999999" customHeight="1">
      <c r="A1837" s="204"/>
      <c r="B1837" s="204"/>
      <c r="C1837" s="207"/>
      <c r="D1837" s="207"/>
      <c r="E1837" s="208"/>
      <c r="F1837" s="208"/>
      <c r="G1837" s="208"/>
      <c r="H1837" s="207"/>
      <c r="I1837" s="207"/>
      <c r="J1837" s="208"/>
      <c r="K1837" s="208"/>
      <c r="L1837" s="208"/>
      <c r="M1837" s="208"/>
      <c r="N1837" s="205"/>
      <c r="O1837" s="207"/>
      <c r="P1837" s="208"/>
      <c r="Q1837" s="209"/>
      <c r="R1837" s="210"/>
      <c r="S1837" s="550"/>
    </row>
    <row r="1838" spans="1:19" s="206" customFormat="1" ht="19.899999999999999" customHeight="1">
      <c r="A1838" s="204"/>
      <c r="B1838" s="204"/>
      <c r="C1838" s="207"/>
      <c r="D1838" s="207"/>
      <c r="E1838" s="208"/>
      <c r="F1838" s="208"/>
      <c r="G1838" s="208"/>
      <c r="H1838" s="207"/>
      <c r="I1838" s="207"/>
      <c r="J1838" s="208"/>
      <c r="K1838" s="208"/>
      <c r="L1838" s="208"/>
      <c r="M1838" s="208"/>
      <c r="N1838" s="205"/>
      <c r="O1838" s="207"/>
      <c r="P1838" s="208"/>
      <c r="Q1838" s="209"/>
      <c r="R1838" s="210"/>
      <c r="S1838" s="550"/>
    </row>
    <row r="1839" spans="1:19" s="206" customFormat="1" ht="19.899999999999999" customHeight="1">
      <c r="A1839" s="204"/>
      <c r="B1839" s="204"/>
      <c r="C1839" s="207"/>
      <c r="D1839" s="207"/>
      <c r="E1839" s="208"/>
      <c r="F1839" s="208"/>
      <c r="G1839" s="208"/>
      <c r="H1839" s="207"/>
      <c r="I1839" s="207"/>
      <c r="J1839" s="208"/>
      <c r="K1839" s="208"/>
      <c r="L1839" s="208"/>
      <c r="M1839" s="208"/>
      <c r="N1839" s="205"/>
      <c r="O1839" s="207"/>
      <c r="P1839" s="208"/>
      <c r="Q1839" s="209"/>
      <c r="R1839" s="210"/>
      <c r="S1839" s="550"/>
    </row>
    <row r="1840" spans="1:19" s="206" customFormat="1" ht="19.899999999999999" customHeight="1">
      <c r="A1840" s="204"/>
      <c r="B1840" s="204"/>
      <c r="C1840" s="207"/>
      <c r="D1840" s="207"/>
      <c r="E1840" s="208"/>
      <c r="F1840" s="208"/>
      <c r="G1840" s="208"/>
      <c r="H1840" s="207"/>
      <c r="I1840" s="207"/>
      <c r="J1840" s="208"/>
      <c r="K1840" s="208"/>
      <c r="L1840" s="208"/>
      <c r="M1840" s="208"/>
      <c r="N1840" s="205"/>
      <c r="O1840" s="207"/>
      <c r="P1840" s="208"/>
      <c r="Q1840" s="209"/>
      <c r="R1840" s="210"/>
      <c r="S1840" s="550"/>
    </row>
    <row r="1841" spans="1:19" s="206" customFormat="1" ht="19.899999999999999" customHeight="1">
      <c r="A1841" s="204"/>
      <c r="B1841" s="204"/>
      <c r="C1841" s="207"/>
      <c r="D1841" s="207"/>
      <c r="E1841" s="208"/>
      <c r="F1841" s="208"/>
      <c r="G1841" s="208"/>
      <c r="H1841" s="207"/>
      <c r="I1841" s="207"/>
      <c r="J1841" s="208"/>
      <c r="K1841" s="208"/>
      <c r="L1841" s="208"/>
      <c r="M1841" s="208"/>
      <c r="N1841" s="205"/>
      <c r="O1841" s="207"/>
      <c r="P1841" s="208"/>
      <c r="Q1841" s="209"/>
      <c r="R1841" s="210"/>
      <c r="S1841" s="550"/>
    </row>
    <row r="1842" spans="1:19" s="206" customFormat="1" ht="19.899999999999999" customHeight="1">
      <c r="A1842" s="204"/>
      <c r="B1842" s="204"/>
      <c r="C1842" s="207"/>
      <c r="D1842" s="207"/>
      <c r="E1842" s="208"/>
      <c r="F1842" s="208"/>
      <c r="G1842" s="208"/>
      <c r="H1842" s="207"/>
      <c r="I1842" s="207"/>
      <c r="J1842" s="208"/>
      <c r="K1842" s="208"/>
      <c r="L1842" s="208"/>
      <c r="M1842" s="208"/>
      <c r="N1842" s="205"/>
      <c r="O1842" s="207"/>
      <c r="P1842" s="208"/>
      <c r="Q1842" s="209"/>
      <c r="R1842" s="210"/>
      <c r="S1842" s="550"/>
    </row>
    <row r="1843" spans="1:19" s="206" customFormat="1" ht="19.899999999999999" customHeight="1">
      <c r="A1843" s="204"/>
      <c r="B1843" s="204"/>
      <c r="C1843" s="207"/>
      <c r="D1843" s="207"/>
      <c r="E1843" s="208"/>
      <c r="F1843" s="208"/>
      <c r="G1843" s="208"/>
      <c r="H1843" s="207"/>
      <c r="I1843" s="207"/>
      <c r="J1843" s="208"/>
      <c r="K1843" s="208"/>
      <c r="L1843" s="208"/>
      <c r="M1843" s="208"/>
      <c r="N1843" s="205"/>
      <c r="O1843" s="207"/>
      <c r="P1843" s="208"/>
      <c r="Q1843" s="209"/>
      <c r="R1843" s="210"/>
      <c r="S1843" s="550"/>
    </row>
    <row r="1844" spans="1:19" s="206" customFormat="1" ht="19.899999999999999" customHeight="1">
      <c r="A1844" s="204"/>
      <c r="B1844" s="204"/>
      <c r="C1844" s="207"/>
      <c r="D1844" s="207"/>
      <c r="E1844" s="208"/>
      <c r="F1844" s="208"/>
      <c r="G1844" s="208"/>
      <c r="H1844" s="207"/>
      <c r="I1844" s="207"/>
      <c r="J1844" s="208"/>
      <c r="K1844" s="208"/>
      <c r="L1844" s="208"/>
      <c r="M1844" s="208"/>
      <c r="N1844" s="205"/>
      <c r="O1844" s="207"/>
      <c r="P1844" s="208"/>
      <c r="Q1844" s="209"/>
      <c r="R1844" s="210"/>
      <c r="S1844" s="550"/>
    </row>
    <row r="1845" spans="1:19" s="206" customFormat="1" ht="19.899999999999999" customHeight="1">
      <c r="A1845" s="204"/>
      <c r="B1845" s="204"/>
      <c r="C1845" s="207"/>
      <c r="D1845" s="207"/>
      <c r="E1845" s="208"/>
      <c r="F1845" s="208"/>
      <c r="G1845" s="208"/>
      <c r="H1845" s="207"/>
      <c r="I1845" s="207"/>
      <c r="J1845" s="208"/>
      <c r="K1845" s="208"/>
      <c r="L1845" s="208"/>
      <c r="M1845" s="208"/>
      <c r="N1845" s="205"/>
      <c r="O1845" s="207"/>
      <c r="P1845" s="208"/>
      <c r="Q1845" s="209"/>
      <c r="R1845" s="210"/>
      <c r="S1845" s="550"/>
    </row>
    <row r="1846" spans="1:19" s="206" customFormat="1" ht="19.899999999999999" customHeight="1">
      <c r="A1846" s="204"/>
      <c r="B1846" s="204"/>
      <c r="C1846" s="207"/>
      <c r="D1846" s="207"/>
      <c r="E1846" s="208"/>
      <c r="F1846" s="208"/>
      <c r="G1846" s="208"/>
      <c r="H1846" s="207"/>
      <c r="I1846" s="207"/>
      <c r="J1846" s="208"/>
      <c r="K1846" s="208"/>
      <c r="L1846" s="208"/>
      <c r="M1846" s="208"/>
      <c r="N1846" s="205"/>
      <c r="O1846" s="207"/>
      <c r="P1846" s="208"/>
      <c r="Q1846" s="209"/>
      <c r="R1846" s="210"/>
      <c r="S1846" s="550"/>
    </row>
    <row r="1847" spans="1:19" s="206" customFormat="1" ht="19.899999999999999" customHeight="1">
      <c r="A1847" s="204"/>
      <c r="B1847" s="204"/>
      <c r="C1847" s="207"/>
      <c r="D1847" s="207"/>
      <c r="E1847" s="208"/>
      <c r="F1847" s="208"/>
      <c r="G1847" s="208"/>
      <c r="H1847" s="207"/>
      <c r="I1847" s="207"/>
      <c r="J1847" s="208"/>
      <c r="K1847" s="208"/>
      <c r="L1847" s="208"/>
      <c r="M1847" s="208"/>
      <c r="N1847" s="205"/>
      <c r="O1847" s="207"/>
      <c r="P1847" s="208"/>
      <c r="Q1847" s="209"/>
      <c r="R1847" s="210"/>
      <c r="S1847" s="550"/>
    </row>
    <row r="1848" spans="1:19" s="206" customFormat="1" ht="19.899999999999999" customHeight="1">
      <c r="A1848" s="204"/>
      <c r="B1848" s="204"/>
      <c r="C1848" s="207"/>
      <c r="D1848" s="207"/>
      <c r="E1848" s="208"/>
      <c r="F1848" s="208"/>
      <c r="G1848" s="208"/>
      <c r="H1848" s="207"/>
      <c r="I1848" s="207"/>
      <c r="J1848" s="208"/>
      <c r="K1848" s="208"/>
      <c r="L1848" s="208"/>
      <c r="M1848" s="208"/>
      <c r="N1848" s="205"/>
      <c r="O1848" s="207"/>
      <c r="P1848" s="208"/>
      <c r="Q1848" s="209"/>
      <c r="R1848" s="210"/>
      <c r="S1848" s="550"/>
    </row>
    <row r="1849" spans="1:19" s="206" customFormat="1" ht="19.899999999999999" customHeight="1">
      <c r="A1849" s="204"/>
      <c r="B1849" s="204"/>
      <c r="C1849" s="207"/>
      <c r="D1849" s="207"/>
      <c r="E1849" s="208"/>
      <c r="F1849" s="208"/>
      <c r="G1849" s="208"/>
      <c r="H1849" s="207"/>
      <c r="I1849" s="207"/>
      <c r="J1849" s="208"/>
      <c r="K1849" s="208"/>
      <c r="L1849" s="208"/>
      <c r="M1849" s="208"/>
      <c r="N1849" s="205"/>
      <c r="O1849" s="207"/>
      <c r="P1849" s="208"/>
      <c r="Q1849" s="209"/>
      <c r="R1849" s="210"/>
      <c r="S1849" s="550"/>
    </row>
    <row r="1850" spans="1:19" s="206" customFormat="1" ht="19.899999999999999" customHeight="1">
      <c r="A1850" s="204"/>
      <c r="B1850" s="204"/>
      <c r="C1850" s="207"/>
      <c r="D1850" s="207"/>
      <c r="E1850" s="208"/>
      <c r="F1850" s="208"/>
      <c r="G1850" s="208"/>
      <c r="H1850" s="207"/>
      <c r="I1850" s="207"/>
      <c r="J1850" s="208"/>
      <c r="K1850" s="208"/>
      <c r="L1850" s="208"/>
      <c r="M1850" s="208"/>
      <c r="N1850" s="205"/>
      <c r="O1850" s="207"/>
      <c r="P1850" s="208"/>
      <c r="Q1850" s="209"/>
      <c r="R1850" s="210"/>
      <c r="S1850" s="550"/>
    </row>
    <row r="1851" spans="1:19" s="206" customFormat="1" ht="19.899999999999999" customHeight="1">
      <c r="A1851" s="204"/>
      <c r="B1851" s="204"/>
      <c r="C1851" s="207"/>
      <c r="D1851" s="207"/>
      <c r="E1851" s="208"/>
      <c r="F1851" s="208"/>
      <c r="G1851" s="208"/>
      <c r="H1851" s="207"/>
      <c r="I1851" s="207"/>
      <c r="J1851" s="208"/>
      <c r="K1851" s="208"/>
      <c r="L1851" s="208"/>
      <c r="M1851" s="208"/>
      <c r="N1851" s="205"/>
      <c r="O1851" s="207"/>
      <c r="P1851" s="208"/>
      <c r="Q1851" s="209"/>
      <c r="R1851" s="210"/>
      <c r="S1851" s="550"/>
    </row>
    <row r="1852" spans="1:19" s="206" customFormat="1" ht="19.899999999999999" customHeight="1">
      <c r="A1852" s="204"/>
      <c r="B1852" s="204"/>
      <c r="C1852" s="207"/>
      <c r="D1852" s="207"/>
      <c r="E1852" s="208"/>
      <c r="F1852" s="208"/>
      <c r="G1852" s="208"/>
      <c r="H1852" s="207"/>
      <c r="I1852" s="207"/>
      <c r="J1852" s="208"/>
      <c r="K1852" s="208"/>
      <c r="L1852" s="208"/>
      <c r="M1852" s="208"/>
      <c r="N1852" s="205"/>
      <c r="O1852" s="207"/>
      <c r="P1852" s="208"/>
      <c r="Q1852" s="209"/>
      <c r="R1852" s="210"/>
      <c r="S1852" s="550"/>
    </row>
    <row r="1853" spans="1:19" s="206" customFormat="1" ht="19.899999999999999" customHeight="1">
      <c r="A1853" s="204"/>
      <c r="B1853" s="204"/>
      <c r="C1853" s="207"/>
      <c r="D1853" s="207"/>
      <c r="E1853" s="208"/>
      <c r="F1853" s="208"/>
      <c r="G1853" s="208"/>
      <c r="H1853" s="207"/>
      <c r="I1853" s="207"/>
      <c r="J1853" s="208"/>
      <c r="K1853" s="208"/>
      <c r="L1853" s="208"/>
      <c r="M1853" s="208"/>
      <c r="N1853" s="205"/>
      <c r="O1853" s="207"/>
      <c r="P1853" s="208"/>
      <c r="Q1853" s="209"/>
      <c r="R1853" s="210"/>
      <c r="S1853" s="550"/>
    </row>
    <row r="1854" spans="1:19" s="206" customFormat="1" ht="19.899999999999999" customHeight="1">
      <c r="A1854" s="204"/>
      <c r="B1854" s="204"/>
      <c r="C1854" s="207"/>
      <c r="D1854" s="207"/>
      <c r="E1854" s="208"/>
      <c r="F1854" s="208"/>
      <c r="G1854" s="208"/>
      <c r="H1854" s="207"/>
      <c r="I1854" s="207"/>
      <c r="J1854" s="208"/>
      <c r="K1854" s="208"/>
      <c r="L1854" s="208"/>
      <c r="M1854" s="208"/>
      <c r="N1854" s="205"/>
      <c r="O1854" s="207"/>
      <c r="P1854" s="208"/>
      <c r="Q1854" s="209"/>
      <c r="R1854" s="210"/>
      <c r="S1854" s="550"/>
    </row>
    <row r="1855" spans="1:19" s="206" customFormat="1" ht="19.899999999999999" customHeight="1">
      <c r="A1855" s="204"/>
      <c r="B1855" s="204"/>
      <c r="C1855" s="207"/>
      <c r="D1855" s="207"/>
      <c r="E1855" s="208"/>
      <c r="F1855" s="208"/>
      <c r="G1855" s="208"/>
      <c r="H1855" s="207"/>
      <c r="I1855" s="207"/>
      <c r="J1855" s="208"/>
      <c r="K1855" s="208"/>
      <c r="L1855" s="208"/>
      <c r="M1855" s="208"/>
      <c r="N1855" s="205"/>
      <c r="O1855" s="207"/>
      <c r="P1855" s="208"/>
      <c r="Q1855" s="209"/>
      <c r="R1855" s="210"/>
      <c r="S1855" s="550"/>
    </row>
    <row r="1856" spans="1:19" s="206" customFormat="1" ht="19.899999999999999" customHeight="1">
      <c r="A1856" s="204"/>
      <c r="B1856" s="204"/>
      <c r="C1856" s="207"/>
      <c r="D1856" s="207"/>
      <c r="E1856" s="208"/>
      <c r="F1856" s="208"/>
      <c r="G1856" s="208"/>
      <c r="H1856" s="207"/>
      <c r="I1856" s="207"/>
      <c r="J1856" s="208"/>
      <c r="K1856" s="208"/>
      <c r="L1856" s="208"/>
      <c r="M1856" s="208"/>
      <c r="N1856" s="205"/>
      <c r="O1856" s="207"/>
      <c r="P1856" s="208"/>
      <c r="Q1856" s="209"/>
      <c r="R1856" s="210"/>
      <c r="S1856" s="550"/>
    </row>
    <row r="1857" spans="1:19" s="206" customFormat="1" ht="19.899999999999999" customHeight="1">
      <c r="A1857" s="204"/>
      <c r="B1857" s="204"/>
      <c r="C1857" s="207"/>
      <c r="D1857" s="207"/>
      <c r="E1857" s="208"/>
      <c r="F1857" s="208"/>
      <c r="G1857" s="208"/>
      <c r="H1857" s="207"/>
      <c r="I1857" s="207"/>
      <c r="J1857" s="208"/>
      <c r="K1857" s="208"/>
      <c r="L1857" s="208"/>
      <c r="M1857" s="208"/>
      <c r="N1857" s="205"/>
      <c r="O1857" s="207"/>
      <c r="P1857" s="208"/>
      <c r="Q1857" s="209"/>
      <c r="R1857" s="210"/>
      <c r="S1857" s="550"/>
    </row>
    <row r="1858" spans="1:19" s="206" customFormat="1" ht="19.899999999999999" customHeight="1">
      <c r="A1858" s="204"/>
      <c r="B1858" s="204"/>
      <c r="C1858" s="207"/>
      <c r="D1858" s="207"/>
      <c r="E1858" s="208"/>
      <c r="F1858" s="208"/>
      <c r="G1858" s="208"/>
      <c r="H1858" s="207"/>
      <c r="I1858" s="207"/>
      <c r="J1858" s="208"/>
      <c r="K1858" s="208"/>
      <c r="L1858" s="208"/>
      <c r="M1858" s="208"/>
      <c r="N1858" s="205"/>
      <c r="O1858" s="207"/>
      <c r="P1858" s="208"/>
      <c r="Q1858" s="209"/>
      <c r="R1858" s="210"/>
      <c r="S1858" s="550"/>
    </row>
    <row r="1859" spans="1:19" s="206" customFormat="1" ht="19.899999999999999" customHeight="1">
      <c r="A1859" s="204"/>
      <c r="B1859" s="204"/>
      <c r="C1859" s="207"/>
      <c r="D1859" s="207"/>
      <c r="E1859" s="208"/>
      <c r="F1859" s="208"/>
      <c r="G1859" s="208"/>
      <c r="H1859" s="207"/>
      <c r="I1859" s="207"/>
      <c r="J1859" s="208"/>
      <c r="K1859" s="208"/>
      <c r="L1859" s="208"/>
      <c r="M1859" s="208"/>
      <c r="N1859" s="205"/>
      <c r="O1859" s="207"/>
      <c r="P1859" s="208"/>
      <c r="Q1859" s="209"/>
      <c r="R1859" s="210"/>
      <c r="S1859" s="550"/>
    </row>
    <row r="1860" spans="1:19" s="206" customFormat="1" ht="19.899999999999999" customHeight="1">
      <c r="A1860" s="204"/>
      <c r="B1860" s="204"/>
      <c r="C1860" s="207"/>
      <c r="D1860" s="207"/>
      <c r="E1860" s="208"/>
      <c r="F1860" s="208"/>
      <c r="G1860" s="208"/>
      <c r="H1860" s="207"/>
      <c r="I1860" s="207"/>
      <c r="J1860" s="208"/>
      <c r="K1860" s="208"/>
      <c r="L1860" s="208"/>
      <c r="M1860" s="208"/>
      <c r="N1860" s="205"/>
      <c r="O1860" s="207"/>
      <c r="P1860" s="208"/>
      <c r="Q1860" s="209"/>
      <c r="R1860" s="210"/>
      <c r="S1860" s="550"/>
    </row>
    <row r="1861" spans="1:19" s="206" customFormat="1" ht="19.899999999999999" customHeight="1">
      <c r="A1861" s="204"/>
      <c r="B1861" s="204"/>
      <c r="C1861" s="207"/>
      <c r="D1861" s="207"/>
      <c r="E1861" s="208"/>
      <c r="F1861" s="208"/>
      <c r="G1861" s="208"/>
      <c r="H1861" s="207"/>
      <c r="I1861" s="207"/>
      <c r="J1861" s="208"/>
      <c r="K1861" s="208"/>
      <c r="L1861" s="208"/>
      <c r="M1861" s="208"/>
      <c r="N1861" s="205"/>
      <c r="O1861" s="207"/>
      <c r="P1861" s="208"/>
      <c r="Q1861" s="209"/>
      <c r="R1861" s="210"/>
      <c r="S1861" s="550"/>
    </row>
    <row r="1862" spans="1:19" s="206" customFormat="1" ht="19.899999999999999" customHeight="1">
      <c r="A1862" s="204"/>
      <c r="B1862" s="204"/>
      <c r="C1862" s="207"/>
      <c r="D1862" s="207"/>
      <c r="E1862" s="208"/>
      <c r="F1862" s="208"/>
      <c r="G1862" s="208"/>
      <c r="H1862" s="207"/>
      <c r="I1862" s="207"/>
      <c r="J1862" s="208"/>
      <c r="K1862" s="208"/>
      <c r="L1862" s="208"/>
      <c r="M1862" s="208"/>
      <c r="N1862" s="205"/>
      <c r="O1862" s="207"/>
      <c r="P1862" s="208"/>
      <c r="Q1862" s="209"/>
      <c r="R1862" s="210"/>
      <c r="S1862" s="550"/>
    </row>
    <row r="1863" spans="1:19" s="206" customFormat="1" ht="19.899999999999999" customHeight="1">
      <c r="A1863" s="204"/>
      <c r="B1863" s="204"/>
      <c r="C1863" s="207"/>
      <c r="D1863" s="207"/>
      <c r="E1863" s="208"/>
      <c r="F1863" s="208"/>
      <c r="G1863" s="208"/>
      <c r="H1863" s="207"/>
      <c r="I1863" s="207"/>
      <c r="J1863" s="208"/>
      <c r="K1863" s="208"/>
      <c r="L1863" s="208"/>
      <c r="M1863" s="208"/>
      <c r="N1863" s="205"/>
      <c r="O1863" s="207"/>
      <c r="P1863" s="208"/>
      <c r="Q1863" s="209"/>
      <c r="R1863" s="210"/>
      <c r="S1863" s="550"/>
    </row>
    <row r="1864" spans="1:19" s="206" customFormat="1" ht="19.899999999999999" customHeight="1">
      <c r="A1864" s="204"/>
      <c r="B1864" s="204"/>
      <c r="C1864" s="207"/>
      <c r="D1864" s="207"/>
      <c r="E1864" s="208"/>
      <c r="F1864" s="208"/>
      <c r="G1864" s="208"/>
      <c r="H1864" s="207"/>
      <c r="I1864" s="207"/>
      <c r="J1864" s="208"/>
      <c r="K1864" s="208"/>
      <c r="L1864" s="208"/>
      <c r="M1864" s="208"/>
      <c r="N1864" s="205"/>
      <c r="O1864" s="207"/>
      <c r="P1864" s="208"/>
      <c r="Q1864" s="209"/>
      <c r="R1864" s="210"/>
      <c r="S1864" s="550"/>
    </row>
    <row r="1865" spans="1:19" s="206" customFormat="1" ht="19.899999999999999" customHeight="1">
      <c r="A1865" s="204"/>
      <c r="B1865" s="204"/>
      <c r="C1865" s="207"/>
      <c r="D1865" s="207"/>
      <c r="E1865" s="208"/>
      <c r="F1865" s="208"/>
      <c r="G1865" s="208"/>
      <c r="H1865" s="207"/>
      <c r="I1865" s="207"/>
      <c r="J1865" s="208"/>
      <c r="K1865" s="208"/>
      <c r="L1865" s="208"/>
      <c r="M1865" s="208"/>
      <c r="N1865" s="205"/>
      <c r="O1865" s="207"/>
      <c r="P1865" s="208"/>
      <c r="Q1865" s="209"/>
      <c r="R1865" s="210"/>
      <c r="S1865" s="550"/>
    </row>
    <row r="1866" spans="1:19" s="206" customFormat="1" ht="19.899999999999999" customHeight="1">
      <c r="A1866" s="204"/>
      <c r="B1866" s="204"/>
      <c r="C1866" s="207"/>
      <c r="D1866" s="207"/>
      <c r="E1866" s="208"/>
      <c r="F1866" s="208"/>
      <c r="G1866" s="208"/>
      <c r="H1866" s="207"/>
      <c r="I1866" s="207"/>
      <c r="J1866" s="208"/>
      <c r="K1866" s="208"/>
      <c r="L1866" s="208"/>
      <c r="M1866" s="208"/>
      <c r="N1866" s="205"/>
      <c r="O1866" s="207"/>
      <c r="P1866" s="208"/>
      <c r="Q1866" s="209"/>
      <c r="R1866" s="210"/>
      <c r="S1866" s="550"/>
    </row>
    <row r="1867" spans="1:19" s="206" customFormat="1" ht="19.899999999999999" customHeight="1">
      <c r="A1867" s="204"/>
      <c r="B1867" s="204"/>
      <c r="C1867" s="207"/>
      <c r="D1867" s="207"/>
      <c r="E1867" s="208"/>
      <c r="F1867" s="208"/>
      <c r="G1867" s="208"/>
      <c r="H1867" s="207"/>
      <c r="I1867" s="207"/>
      <c r="J1867" s="208"/>
      <c r="K1867" s="208"/>
      <c r="L1867" s="208"/>
      <c r="M1867" s="208"/>
      <c r="N1867" s="205"/>
      <c r="O1867" s="207"/>
      <c r="P1867" s="208"/>
      <c r="Q1867" s="209"/>
      <c r="R1867" s="210"/>
      <c r="S1867" s="550"/>
    </row>
    <row r="1868" spans="1:19" s="206" customFormat="1" ht="19.899999999999999" customHeight="1">
      <c r="A1868" s="204"/>
      <c r="B1868" s="204"/>
      <c r="C1868" s="207"/>
      <c r="D1868" s="207"/>
      <c r="E1868" s="208"/>
      <c r="F1868" s="208"/>
      <c r="G1868" s="208"/>
      <c r="H1868" s="207"/>
      <c r="I1868" s="207"/>
      <c r="J1868" s="208"/>
      <c r="K1868" s="208"/>
      <c r="L1868" s="208"/>
      <c r="M1868" s="208"/>
      <c r="N1868" s="205"/>
      <c r="O1868" s="207"/>
      <c r="P1868" s="208"/>
      <c r="Q1868" s="209"/>
      <c r="R1868" s="210"/>
      <c r="S1868" s="550"/>
    </row>
    <row r="1869" spans="1:19" s="206" customFormat="1" ht="19.899999999999999" customHeight="1">
      <c r="A1869" s="204"/>
      <c r="B1869" s="204"/>
      <c r="C1869" s="207"/>
      <c r="D1869" s="207"/>
      <c r="E1869" s="208"/>
      <c r="F1869" s="208"/>
      <c r="G1869" s="208"/>
      <c r="H1869" s="207"/>
      <c r="I1869" s="207"/>
      <c r="J1869" s="208"/>
      <c r="K1869" s="208"/>
      <c r="L1869" s="208"/>
      <c r="M1869" s="208"/>
      <c r="N1869" s="205"/>
      <c r="O1869" s="207"/>
      <c r="P1869" s="208"/>
      <c r="Q1869" s="209"/>
      <c r="R1869" s="210"/>
      <c r="S1869" s="550"/>
    </row>
    <row r="1870" spans="1:19" s="206" customFormat="1" ht="19.899999999999999" customHeight="1">
      <c r="A1870" s="204"/>
      <c r="B1870" s="204"/>
      <c r="C1870" s="207"/>
      <c r="D1870" s="207"/>
      <c r="E1870" s="208"/>
      <c r="F1870" s="208"/>
      <c r="G1870" s="208"/>
      <c r="H1870" s="207"/>
      <c r="I1870" s="207"/>
      <c r="J1870" s="208"/>
      <c r="K1870" s="208"/>
      <c r="L1870" s="208"/>
      <c r="M1870" s="208"/>
      <c r="N1870" s="205"/>
      <c r="O1870" s="207"/>
      <c r="P1870" s="208"/>
      <c r="Q1870" s="209"/>
      <c r="R1870" s="210"/>
      <c r="S1870" s="550"/>
    </row>
    <row r="1871" spans="1:19" s="206" customFormat="1" ht="19.899999999999999" customHeight="1">
      <c r="A1871" s="204"/>
      <c r="B1871" s="204"/>
      <c r="C1871" s="207"/>
      <c r="D1871" s="207"/>
      <c r="E1871" s="208"/>
      <c r="F1871" s="208"/>
      <c r="G1871" s="208"/>
      <c r="H1871" s="207"/>
      <c r="I1871" s="207"/>
      <c r="J1871" s="208"/>
      <c r="K1871" s="208"/>
      <c r="L1871" s="208"/>
      <c r="M1871" s="208"/>
      <c r="N1871" s="205"/>
      <c r="O1871" s="207"/>
      <c r="P1871" s="208"/>
      <c r="Q1871" s="209"/>
      <c r="R1871" s="210"/>
      <c r="S1871" s="550"/>
    </row>
    <row r="1872" spans="1:19" s="206" customFormat="1" ht="19.899999999999999" customHeight="1">
      <c r="A1872" s="204"/>
      <c r="B1872" s="204"/>
      <c r="C1872" s="207"/>
      <c r="D1872" s="207"/>
      <c r="E1872" s="208"/>
      <c r="F1872" s="208"/>
      <c r="G1872" s="208"/>
      <c r="H1872" s="207"/>
      <c r="I1872" s="207"/>
      <c r="J1872" s="208"/>
      <c r="K1872" s="208"/>
      <c r="L1872" s="208"/>
      <c r="M1872" s="208"/>
      <c r="N1872" s="205"/>
      <c r="O1872" s="207"/>
      <c r="P1872" s="208"/>
      <c r="Q1872" s="209"/>
      <c r="R1872" s="210"/>
      <c r="S1872" s="550"/>
    </row>
    <row r="1873" spans="1:19" s="206" customFormat="1" ht="19.899999999999999" customHeight="1">
      <c r="A1873" s="204"/>
      <c r="B1873" s="204"/>
      <c r="C1873" s="207"/>
      <c r="D1873" s="207"/>
      <c r="E1873" s="208"/>
      <c r="F1873" s="208"/>
      <c r="G1873" s="208"/>
      <c r="H1873" s="207"/>
      <c r="I1873" s="207"/>
      <c r="J1873" s="208"/>
      <c r="K1873" s="208"/>
      <c r="L1873" s="208"/>
      <c r="M1873" s="208"/>
      <c r="N1873" s="205"/>
      <c r="O1873" s="207"/>
      <c r="P1873" s="208"/>
      <c r="Q1873" s="209"/>
      <c r="R1873" s="210"/>
      <c r="S1873" s="550"/>
    </row>
    <row r="1874" spans="1:19" s="206" customFormat="1" ht="19.899999999999999" customHeight="1">
      <c r="A1874" s="204"/>
      <c r="B1874" s="204"/>
      <c r="C1874" s="207"/>
      <c r="D1874" s="207"/>
      <c r="E1874" s="208"/>
      <c r="F1874" s="208"/>
      <c r="G1874" s="208"/>
      <c r="H1874" s="207"/>
      <c r="I1874" s="207"/>
      <c r="J1874" s="208"/>
      <c r="K1874" s="208"/>
      <c r="L1874" s="208"/>
      <c r="M1874" s="208"/>
      <c r="N1874" s="205"/>
      <c r="O1874" s="207"/>
      <c r="P1874" s="208"/>
      <c r="Q1874" s="209"/>
      <c r="R1874" s="210"/>
      <c r="S1874" s="550"/>
    </row>
    <row r="1875" spans="1:19" s="206" customFormat="1" ht="19.899999999999999" customHeight="1">
      <c r="A1875" s="204"/>
      <c r="B1875" s="204"/>
      <c r="C1875" s="207"/>
      <c r="D1875" s="207"/>
      <c r="E1875" s="208"/>
      <c r="F1875" s="208"/>
      <c r="G1875" s="208"/>
      <c r="H1875" s="207"/>
      <c r="I1875" s="207"/>
      <c r="J1875" s="208"/>
      <c r="K1875" s="208"/>
      <c r="L1875" s="208"/>
      <c r="M1875" s="208"/>
      <c r="N1875" s="205"/>
      <c r="O1875" s="207"/>
      <c r="P1875" s="208"/>
      <c r="Q1875" s="209"/>
      <c r="R1875" s="210"/>
      <c r="S1875" s="550"/>
    </row>
    <row r="1876" spans="1:19" s="206" customFormat="1" ht="19.899999999999999" customHeight="1">
      <c r="A1876" s="204"/>
      <c r="B1876" s="204"/>
      <c r="C1876" s="207"/>
      <c r="D1876" s="207"/>
      <c r="E1876" s="208"/>
      <c r="F1876" s="208"/>
      <c r="G1876" s="208"/>
      <c r="H1876" s="207"/>
      <c r="I1876" s="207"/>
      <c r="J1876" s="208"/>
      <c r="K1876" s="208"/>
      <c r="L1876" s="208"/>
      <c r="M1876" s="208"/>
      <c r="N1876" s="205"/>
      <c r="O1876" s="207"/>
      <c r="P1876" s="208"/>
      <c r="Q1876" s="209"/>
      <c r="R1876" s="210"/>
      <c r="S1876" s="550"/>
    </row>
    <row r="1877" spans="1:19" s="206" customFormat="1" ht="19.899999999999999" customHeight="1">
      <c r="A1877" s="204"/>
      <c r="B1877" s="204"/>
      <c r="C1877" s="207"/>
      <c r="D1877" s="207"/>
      <c r="E1877" s="208"/>
      <c r="F1877" s="208"/>
      <c r="G1877" s="208"/>
      <c r="H1877" s="207"/>
      <c r="I1877" s="207"/>
      <c r="J1877" s="208"/>
      <c r="K1877" s="208"/>
      <c r="L1877" s="208"/>
      <c r="M1877" s="208"/>
      <c r="N1877" s="205"/>
      <c r="O1877" s="207"/>
      <c r="P1877" s="208"/>
      <c r="Q1877" s="209"/>
      <c r="R1877" s="210"/>
      <c r="S1877" s="550"/>
    </row>
    <row r="1878" spans="1:19" s="206" customFormat="1" ht="19.899999999999999" customHeight="1">
      <c r="A1878" s="204"/>
      <c r="B1878" s="204"/>
      <c r="C1878" s="207"/>
      <c r="D1878" s="207"/>
      <c r="E1878" s="208"/>
      <c r="F1878" s="208"/>
      <c r="G1878" s="208"/>
      <c r="H1878" s="207"/>
      <c r="I1878" s="207"/>
      <c r="J1878" s="208"/>
      <c r="K1878" s="208"/>
      <c r="L1878" s="208"/>
      <c r="M1878" s="208"/>
      <c r="N1878" s="205"/>
      <c r="O1878" s="207"/>
      <c r="P1878" s="208"/>
      <c r="Q1878" s="209"/>
      <c r="R1878" s="210"/>
      <c r="S1878" s="550"/>
    </row>
    <row r="1879" spans="1:19" s="206" customFormat="1" ht="19.899999999999999" customHeight="1">
      <c r="A1879" s="204"/>
      <c r="B1879" s="204"/>
      <c r="C1879" s="207"/>
      <c r="D1879" s="207"/>
      <c r="E1879" s="208"/>
      <c r="F1879" s="208"/>
      <c r="G1879" s="208"/>
      <c r="H1879" s="207"/>
      <c r="I1879" s="207"/>
      <c r="J1879" s="208"/>
      <c r="K1879" s="208"/>
      <c r="L1879" s="208"/>
      <c r="M1879" s="208"/>
      <c r="N1879" s="205"/>
      <c r="O1879" s="207"/>
      <c r="P1879" s="208"/>
      <c r="Q1879" s="209"/>
      <c r="R1879" s="210"/>
      <c r="S1879" s="550"/>
    </row>
    <row r="1880" spans="1:19" s="206" customFormat="1" ht="19.899999999999999" customHeight="1">
      <c r="A1880" s="204"/>
      <c r="B1880" s="204"/>
      <c r="C1880" s="207"/>
      <c r="D1880" s="207"/>
      <c r="E1880" s="208"/>
      <c r="F1880" s="208"/>
      <c r="G1880" s="208"/>
      <c r="H1880" s="207"/>
      <c r="I1880" s="207"/>
      <c r="J1880" s="208"/>
      <c r="K1880" s="208"/>
      <c r="L1880" s="208"/>
      <c r="M1880" s="208"/>
      <c r="N1880" s="205"/>
      <c r="O1880" s="207"/>
      <c r="P1880" s="208"/>
      <c r="Q1880" s="209"/>
      <c r="R1880" s="210"/>
      <c r="S1880" s="550"/>
    </row>
    <row r="1881" spans="1:19" s="206" customFormat="1" ht="19.899999999999999" customHeight="1">
      <c r="A1881" s="204"/>
      <c r="B1881" s="204"/>
      <c r="C1881" s="207"/>
      <c r="D1881" s="207"/>
      <c r="E1881" s="208"/>
      <c r="F1881" s="208"/>
      <c r="G1881" s="208"/>
      <c r="H1881" s="207"/>
      <c r="I1881" s="207"/>
      <c r="J1881" s="208"/>
      <c r="K1881" s="208"/>
      <c r="L1881" s="208"/>
      <c r="M1881" s="208"/>
      <c r="N1881" s="205"/>
      <c r="O1881" s="207"/>
      <c r="P1881" s="208"/>
      <c r="Q1881" s="209"/>
      <c r="R1881" s="210"/>
      <c r="S1881" s="550"/>
    </row>
    <row r="1882" spans="1:19" s="206" customFormat="1" ht="19.899999999999999" customHeight="1">
      <c r="A1882" s="204"/>
      <c r="B1882" s="204"/>
      <c r="C1882" s="207"/>
      <c r="D1882" s="207"/>
      <c r="E1882" s="208"/>
      <c r="F1882" s="208"/>
      <c r="G1882" s="208"/>
      <c r="H1882" s="207"/>
      <c r="I1882" s="207"/>
      <c r="J1882" s="208"/>
      <c r="K1882" s="208"/>
      <c r="L1882" s="208"/>
      <c r="M1882" s="208"/>
      <c r="N1882" s="205"/>
      <c r="O1882" s="207"/>
      <c r="P1882" s="208"/>
      <c r="Q1882" s="209"/>
      <c r="R1882" s="210"/>
      <c r="S1882" s="550"/>
    </row>
    <row r="1883" spans="1:19" s="206" customFormat="1" ht="19.899999999999999" customHeight="1">
      <c r="A1883" s="204"/>
      <c r="B1883" s="204"/>
      <c r="C1883" s="207"/>
      <c r="D1883" s="207"/>
      <c r="E1883" s="208"/>
      <c r="F1883" s="208"/>
      <c r="G1883" s="208"/>
      <c r="H1883" s="207"/>
      <c r="I1883" s="207"/>
      <c r="J1883" s="208"/>
      <c r="K1883" s="208"/>
      <c r="L1883" s="208"/>
      <c r="M1883" s="208"/>
      <c r="N1883" s="205"/>
      <c r="O1883" s="207"/>
      <c r="P1883" s="208"/>
      <c r="Q1883" s="209"/>
      <c r="R1883" s="210"/>
      <c r="S1883" s="550"/>
    </row>
    <row r="1884" spans="1:19" s="206" customFormat="1" ht="19.899999999999999" customHeight="1">
      <c r="A1884" s="204"/>
      <c r="B1884" s="204"/>
      <c r="C1884" s="207"/>
      <c r="D1884" s="207"/>
      <c r="E1884" s="208"/>
      <c r="F1884" s="208"/>
      <c r="G1884" s="208"/>
      <c r="H1884" s="207"/>
      <c r="I1884" s="207"/>
      <c r="J1884" s="208"/>
      <c r="K1884" s="208"/>
      <c r="L1884" s="208"/>
      <c r="M1884" s="208"/>
      <c r="N1884" s="205"/>
      <c r="O1884" s="207"/>
      <c r="P1884" s="208"/>
      <c r="Q1884" s="209"/>
      <c r="R1884" s="210"/>
      <c r="S1884" s="550"/>
    </row>
    <row r="1885" spans="1:19" s="206" customFormat="1" ht="19.899999999999999" customHeight="1">
      <c r="A1885" s="204"/>
      <c r="B1885" s="204"/>
      <c r="C1885" s="207"/>
      <c r="D1885" s="207"/>
      <c r="E1885" s="208"/>
      <c r="F1885" s="208"/>
      <c r="G1885" s="208"/>
      <c r="H1885" s="207"/>
      <c r="I1885" s="207"/>
      <c r="J1885" s="208"/>
      <c r="K1885" s="208"/>
      <c r="L1885" s="208"/>
      <c r="M1885" s="208"/>
      <c r="N1885" s="205"/>
      <c r="O1885" s="207"/>
      <c r="P1885" s="208"/>
      <c r="Q1885" s="209"/>
      <c r="R1885" s="210"/>
      <c r="S1885" s="550"/>
    </row>
    <row r="1886" spans="1:19" s="206" customFormat="1" ht="19.899999999999999" customHeight="1">
      <c r="A1886" s="204"/>
      <c r="B1886" s="204"/>
      <c r="C1886" s="207"/>
      <c r="D1886" s="207"/>
      <c r="E1886" s="208"/>
      <c r="F1886" s="208"/>
      <c r="G1886" s="208"/>
      <c r="H1886" s="207"/>
      <c r="I1886" s="207"/>
      <c r="J1886" s="208"/>
      <c r="K1886" s="208"/>
      <c r="L1886" s="208"/>
      <c r="M1886" s="208"/>
      <c r="N1886" s="205"/>
      <c r="O1886" s="207"/>
      <c r="P1886" s="208"/>
      <c r="Q1886" s="209"/>
      <c r="R1886" s="210"/>
      <c r="S1886" s="550"/>
    </row>
    <row r="1887" spans="1:19" s="206" customFormat="1" ht="19.899999999999999" customHeight="1">
      <c r="A1887" s="204"/>
      <c r="B1887" s="204"/>
      <c r="C1887" s="207"/>
      <c r="D1887" s="207"/>
      <c r="E1887" s="208"/>
      <c r="F1887" s="208"/>
      <c r="G1887" s="208"/>
      <c r="H1887" s="207"/>
      <c r="I1887" s="207"/>
      <c r="J1887" s="208"/>
      <c r="K1887" s="208"/>
      <c r="L1887" s="208"/>
      <c r="M1887" s="208"/>
      <c r="N1887" s="205"/>
      <c r="O1887" s="207"/>
      <c r="P1887" s="208"/>
      <c r="Q1887" s="209"/>
      <c r="R1887" s="210"/>
      <c r="S1887" s="550"/>
    </row>
    <row r="1888" spans="1:19" s="206" customFormat="1" ht="19.899999999999999" customHeight="1">
      <c r="A1888" s="204"/>
      <c r="B1888" s="204"/>
      <c r="C1888" s="207"/>
      <c r="D1888" s="207"/>
      <c r="E1888" s="208"/>
      <c r="F1888" s="208"/>
      <c r="G1888" s="208"/>
      <c r="H1888" s="207"/>
      <c r="I1888" s="207"/>
      <c r="J1888" s="208"/>
      <c r="K1888" s="208"/>
      <c r="L1888" s="208"/>
      <c r="M1888" s="208"/>
      <c r="N1888" s="205"/>
      <c r="O1888" s="207"/>
      <c r="P1888" s="208"/>
      <c r="Q1888" s="209"/>
      <c r="R1888" s="210"/>
      <c r="S1888" s="550"/>
    </row>
    <row r="1889" spans="1:19" s="206" customFormat="1" ht="19.899999999999999" customHeight="1">
      <c r="A1889" s="204"/>
      <c r="B1889" s="204"/>
      <c r="C1889" s="207"/>
      <c r="D1889" s="207"/>
      <c r="E1889" s="208"/>
      <c r="F1889" s="208"/>
      <c r="G1889" s="208"/>
      <c r="H1889" s="207"/>
      <c r="I1889" s="207"/>
      <c r="J1889" s="208"/>
      <c r="K1889" s="208"/>
      <c r="L1889" s="208"/>
      <c r="M1889" s="208"/>
      <c r="N1889" s="205"/>
      <c r="O1889" s="207"/>
      <c r="P1889" s="208"/>
      <c r="Q1889" s="209"/>
      <c r="R1889" s="210"/>
      <c r="S1889" s="550"/>
    </row>
    <row r="1890" spans="1:19" s="206" customFormat="1" ht="19.899999999999999" customHeight="1">
      <c r="A1890" s="204"/>
      <c r="B1890" s="204"/>
      <c r="C1890" s="207"/>
      <c r="D1890" s="207"/>
      <c r="E1890" s="208"/>
      <c r="F1890" s="208"/>
      <c r="G1890" s="208"/>
      <c r="H1890" s="207"/>
      <c r="I1890" s="207"/>
      <c r="J1890" s="208"/>
      <c r="K1890" s="208"/>
      <c r="L1890" s="208"/>
      <c r="M1890" s="208"/>
      <c r="N1890" s="205"/>
      <c r="O1890" s="207"/>
      <c r="P1890" s="208"/>
      <c r="Q1890" s="209"/>
      <c r="R1890" s="210"/>
      <c r="S1890" s="550"/>
    </row>
    <row r="1891" spans="1:19" s="206" customFormat="1" ht="19.899999999999999" customHeight="1">
      <c r="A1891" s="204"/>
      <c r="B1891" s="204"/>
      <c r="C1891" s="207"/>
      <c r="D1891" s="207"/>
      <c r="E1891" s="208"/>
      <c r="F1891" s="208"/>
      <c r="G1891" s="208"/>
      <c r="H1891" s="207"/>
      <c r="I1891" s="207"/>
      <c r="J1891" s="208"/>
      <c r="K1891" s="208"/>
      <c r="L1891" s="208"/>
      <c r="M1891" s="208"/>
      <c r="N1891" s="205"/>
      <c r="O1891" s="207"/>
      <c r="P1891" s="208"/>
      <c r="Q1891" s="209"/>
      <c r="R1891" s="210"/>
      <c r="S1891" s="550"/>
    </row>
    <row r="1892" spans="1:19" s="206" customFormat="1" ht="19.899999999999999" customHeight="1">
      <c r="A1892" s="204"/>
      <c r="B1892" s="204"/>
      <c r="C1892" s="207"/>
      <c r="D1892" s="207"/>
      <c r="E1892" s="208"/>
      <c r="F1892" s="208"/>
      <c r="G1892" s="208"/>
      <c r="H1892" s="207"/>
      <c r="I1892" s="207"/>
      <c r="J1892" s="208"/>
      <c r="K1892" s="208"/>
      <c r="L1892" s="208"/>
      <c r="M1892" s="208"/>
      <c r="N1892" s="205"/>
      <c r="O1892" s="207"/>
      <c r="P1892" s="208"/>
      <c r="Q1892" s="209"/>
      <c r="R1892" s="210"/>
      <c r="S1892" s="550"/>
    </row>
    <row r="1893" spans="1:19" s="206" customFormat="1" ht="19.899999999999999" customHeight="1">
      <c r="A1893" s="204"/>
      <c r="B1893" s="204"/>
      <c r="C1893" s="207"/>
      <c r="D1893" s="207"/>
      <c r="E1893" s="208"/>
      <c r="F1893" s="208"/>
      <c r="G1893" s="208"/>
      <c r="H1893" s="207"/>
      <c r="I1893" s="207"/>
      <c r="J1893" s="208"/>
      <c r="K1893" s="208"/>
      <c r="L1893" s="208"/>
      <c r="M1893" s="208"/>
      <c r="N1893" s="205"/>
      <c r="O1893" s="207"/>
      <c r="P1893" s="208"/>
      <c r="Q1893" s="209"/>
      <c r="R1893" s="210"/>
      <c r="S1893" s="550"/>
    </row>
    <row r="1894" spans="1:19" s="206" customFormat="1" ht="19.899999999999999" customHeight="1">
      <c r="A1894" s="204"/>
      <c r="B1894" s="204"/>
      <c r="C1894" s="207"/>
      <c r="D1894" s="207"/>
      <c r="E1894" s="208"/>
      <c r="F1894" s="208"/>
      <c r="G1894" s="208"/>
      <c r="H1894" s="207"/>
      <c r="I1894" s="207"/>
      <c r="J1894" s="208"/>
      <c r="K1894" s="208"/>
      <c r="L1894" s="208"/>
      <c r="M1894" s="208"/>
      <c r="N1894" s="205"/>
      <c r="O1894" s="207"/>
      <c r="P1894" s="208"/>
      <c r="Q1894" s="209"/>
      <c r="R1894" s="210"/>
      <c r="S1894" s="550"/>
    </row>
    <row r="1895" spans="1:19" s="206" customFormat="1" ht="19.899999999999999" customHeight="1">
      <c r="A1895" s="204"/>
      <c r="B1895" s="204"/>
      <c r="C1895" s="207"/>
      <c r="D1895" s="207"/>
      <c r="E1895" s="208"/>
      <c r="F1895" s="208"/>
      <c r="G1895" s="208"/>
      <c r="H1895" s="207"/>
      <c r="I1895" s="207"/>
      <c r="J1895" s="208"/>
      <c r="K1895" s="208"/>
      <c r="L1895" s="208"/>
      <c r="M1895" s="208"/>
      <c r="N1895" s="205"/>
      <c r="O1895" s="207"/>
      <c r="P1895" s="208"/>
      <c r="Q1895" s="209"/>
      <c r="R1895" s="210"/>
      <c r="S1895" s="550"/>
    </row>
    <row r="1896" spans="1:19" s="206" customFormat="1" ht="19.899999999999999" customHeight="1">
      <c r="A1896" s="204"/>
      <c r="B1896" s="204"/>
      <c r="C1896" s="207"/>
      <c r="D1896" s="207"/>
      <c r="E1896" s="208"/>
      <c r="F1896" s="208"/>
      <c r="G1896" s="208"/>
      <c r="H1896" s="207"/>
      <c r="I1896" s="207"/>
      <c r="J1896" s="208"/>
      <c r="K1896" s="208"/>
      <c r="L1896" s="208"/>
      <c r="M1896" s="208"/>
      <c r="N1896" s="205"/>
      <c r="O1896" s="207"/>
      <c r="P1896" s="208"/>
      <c r="Q1896" s="209"/>
      <c r="R1896" s="210"/>
      <c r="S1896" s="550"/>
    </row>
    <row r="1897" spans="1:19" s="206" customFormat="1" ht="19.899999999999999" customHeight="1">
      <c r="A1897" s="204"/>
      <c r="B1897" s="204"/>
      <c r="C1897" s="207"/>
      <c r="D1897" s="207"/>
      <c r="E1897" s="208"/>
      <c r="F1897" s="208"/>
      <c r="G1897" s="208"/>
      <c r="H1897" s="207"/>
      <c r="I1897" s="207"/>
      <c r="J1897" s="208"/>
      <c r="K1897" s="208"/>
      <c r="L1897" s="208"/>
      <c r="M1897" s="208"/>
      <c r="N1897" s="205"/>
      <c r="O1897" s="207"/>
      <c r="P1897" s="208"/>
      <c r="Q1897" s="209"/>
      <c r="R1897" s="210"/>
      <c r="S1897" s="550"/>
    </row>
    <row r="1898" spans="1:19" s="206" customFormat="1" ht="19.899999999999999" customHeight="1">
      <c r="A1898" s="204"/>
      <c r="B1898" s="204"/>
      <c r="C1898" s="207"/>
      <c r="D1898" s="207"/>
      <c r="E1898" s="208"/>
      <c r="F1898" s="208"/>
      <c r="G1898" s="208"/>
      <c r="H1898" s="207"/>
      <c r="I1898" s="207"/>
      <c r="J1898" s="208"/>
      <c r="K1898" s="208"/>
      <c r="L1898" s="208"/>
      <c r="M1898" s="208"/>
      <c r="N1898" s="205"/>
      <c r="O1898" s="207"/>
      <c r="P1898" s="208"/>
      <c r="Q1898" s="209"/>
      <c r="R1898" s="210"/>
      <c r="S1898" s="550"/>
    </row>
    <row r="1899" spans="1:19" s="206" customFormat="1" ht="19.899999999999999" customHeight="1">
      <c r="A1899" s="204"/>
      <c r="B1899" s="204"/>
      <c r="C1899" s="207"/>
      <c r="D1899" s="207"/>
      <c r="E1899" s="208"/>
      <c r="F1899" s="208"/>
      <c r="G1899" s="208"/>
      <c r="H1899" s="207"/>
      <c r="I1899" s="207"/>
      <c r="J1899" s="208"/>
      <c r="K1899" s="208"/>
      <c r="L1899" s="208"/>
      <c r="M1899" s="208"/>
      <c r="N1899" s="205"/>
      <c r="O1899" s="207"/>
      <c r="P1899" s="208"/>
      <c r="Q1899" s="209"/>
      <c r="R1899" s="210"/>
      <c r="S1899" s="550"/>
    </row>
    <row r="1900" spans="1:19" s="206" customFormat="1" ht="19.899999999999999" customHeight="1">
      <c r="A1900" s="204"/>
      <c r="B1900" s="204"/>
      <c r="C1900" s="207"/>
      <c r="D1900" s="207"/>
      <c r="E1900" s="208"/>
      <c r="F1900" s="208"/>
      <c r="G1900" s="208"/>
      <c r="H1900" s="207"/>
      <c r="I1900" s="207"/>
      <c r="J1900" s="208"/>
      <c r="K1900" s="208"/>
      <c r="L1900" s="208"/>
      <c r="M1900" s="208"/>
      <c r="N1900" s="205"/>
      <c r="O1900" s="207"/>
      <c r="P1900" s="208"/>
      <c r="Q1900" s="209"/>
      <c r="R1900" s="210"/>
      <c r="S1900" s="550"/>
    </row>
    <row r="1901" spans="1:19" s="206" customFormat="1" ht="19.899999999999999" customHeight="1">
      <c r="A1901" s="204"/>
      <c r="B1901" s="204"/>
      <c r="C1901" s="207"/>
      <c r="D1901" s="207"/>
      <c r="E1901" s="208"/>
      <c r="F1901" s="208"/>
      <c r="G1901" s="208"/>
      <c r="H1901" s="207"/>
      <c r="I1901" s="207"/>
      <c r="J1901" s="208"/>
      <c r="K1901" s="208"/>
      <c r="L1901" s="208"/>
      <c r="M1901" s="208"/>
      <c r="N1901" s="205"/>
      <c r="O1901" s="207"/>
      <c r="P1901" s="208"/>
      <c r="Q1901" s="209"/>
      <c r="R1901" s="210"/>
      <c r="S1901" s="550"/>
    </row>
    <row r="1902" spans="1:19" s="206" customFormat="1" ht="19.899999999999999" customHeight="1">
      <c r="A1902" s="204"/>
      <c r="B1902" s="204"/>
      <c r="C1902" s="207"/>
      <c r="D1902" s="207"/>
      <c r="E1902" s="208"/>
      <c r="F1902" s="208"/>
      <c r="G1902" s="208"/>
      <c r="H1902" s="207"/>
      <c r="I1902" s="207"/>
      <c r="J1902" s="208"/>
      <c r="K1902" s="208"/>
      <c r="L1902" s="208"/>
      <c r="M1902" s="208"/>
      <c r="N1902" s="205"/>
      <c r="O1902" s="207"/>
      <c r="P1902" s="208"/>
      <c r="Q1902" s="209"/>
      <c r="R1902" s="210"/>
      <c r="S1902" s="550"/>
    </row>
    <row r="1903" spans="1:19" s="206" customFormat="1" ht="19.899999999999999" customHeight="1">
      <c r="A1903" s="204"/>
      <c r="B1903" s="204"/>
      <c r="C1903" s="207"/>
      <c r="D1903" s="207"/>
      <c r="E1903" s="208"/>
      <c r="F1903" s="208"/>
      <c r="G1903" s="208"/>
      <c r="H1903" s="207"/>
      <c r="I1903" s="207"/>
      <c r="J1903" s="208"/>
      <c r="K1903" s="208"/>
      <c r="L1903" s="208"/>
      <c r="M1903" s="208"/>
      <c r="N1903" s="205"/>
      <c r="O1903" s="207"/>
      <c r="P1903" s="208"/>
      <c r="Q1903" s="209"/>
      <c r="R1903" s="210"/>
      <c r="S1903" s="550"/>
    </row>
    <row r="1904" spans="1:19" s="206" customFormat="1" ht="19.899999999999999" customHeight="1">
      <c r="A1904" s="204"/>
      <c r="B1904" s="204"/>
      <c r="C1904" s="207"/>
      <c r="D1904" s="207"/>
      <c r="E1904" s="208"/>
      <c r="F1904" s="208"/>
      <c r="G1904" s="208"/>
      <c r="H1904" s="207"/>
      <c r="I1904" s="207"/>
      <c r="J1904" s="208"/>
      <c r="K1904" s="208"/>
      <c r="L1904" s="208"/>
      <c r="M1904" s="208"/>
      <c r="N1904" s="205"/>
      <c r="O1904" s="207"/>
      <c r="P1904" s="208"/>
      <c r="Q1904" s="209"/>
      <c r="R1904" s="210"/>
      <c r="S1904" s="550"/>
    </row>
    <row r="1905" spans="1:19" s="206" customFormat="1" ht="19.899999999999999" customHeight="1">
      <c r="A1905" s="204"/>
      <c r="B1905" s="204"/>
      <c r="C1905" s="207"/>
      <c r="D1905" s="207"/>
      <c r="E1905" s="208"/>
      <c r="F1905" s="208"/>
      <c r="G1905" s="208"/>
      <c r="H1905" s="207"/>
      <c r="I1905" s="207"/>
      <c r="J1905" s="208"/>
      <c r="K1905" s="208"/>
      <c r="L1905" s="208"/>
      <c r="M1905" s="208"/>
      <c r="N1905" s="205"/>
      <c r="O1905" s="207"/>
      <c r="P1905" s="208"/>
      <c r="Q1905" s="209"/>
      <c r="R1905" s="210"/>
      <c r="S1905" s="550"/>
    </row>
    <row r="1906" spans="1:19" s="206" customFormat="1" ht="19.899999999999999" customHeight="1">
      <c r="A1906" s="204"/>
      <c r="B1906" s="204"/>
      <c r="C1906" s="207"/>
      <c r="D1906" s="207"/>
      <c r="E1906" s="208"/>
      <c r="F1906" s="208"/>
      <c r="G1906" s="208"/>
      <c r="H1906" s="207"/>
      <c r="I1906" s="207"/>
      <c r="J1906" s="208"/>
      <c r="K1906" s="208"/>
      <c r="L1906" s="208"/>
      <c r="M1906" s="208"/>
      <c r="N1906" s="205"/>
      <c r="O1906" s="207"/>
      <c r="P1906" s="208"/>
      <c r="Q1906" s="209"/>
      <c r="R1906" s="210"/>
      <c r="S1906" s="550"/>
    </row>
    <row r="1907" spans="1:19" s="206" customFormat="1" ht="19.899999999999999" customHeight="1">
      <c r="A1907" s="204"/>
      <c r="B1907" s="204"/>
      <c r="C1907" s="207"/>
      <c r="D1907" s="207"/>
      <c r="E1907" s="208"/>
      <c r="F1907" s="208"/>
      <c r="G1907" s="208"/>
      <c r="H1907" s="207"/>
      <c r="I1907" s="207"/>
      <c r="J1907" s="208"/>
      <c r="K1907" s="208"/>
      <c r="L1907" s="208"/>
      <c r="M1907" s="208"/>
      <c r="N1907" s="205"/>
      <c r="O1907" s="207"/>
      <c r="P1907" s="208"/>
      <c r="Q1907" s="209"/>
      <c r="R1907" s="210"/>
      <c r="S1907" s="550"/>
    </row>
    <row r="1908" spans="1:19" s="206" customFormat="1" ht="19.899999999999999" customHeight="1">
      <c r="A1908" s="204"/>
      <c r="B1908" s="204"/>
      <c r="C1908" s="207"/>
      <c r="D1908" s="207"/>
      <c r="E1908" s="208"/>
      <c r="F1908" s="208"/>
      <c r="G1908" s="208"/>
      <c r="H1908" s="207"/>
      <c r="I1908" s="207"/>
      <c r="J1908" s="208"/>
      <c r="K1908" s="208"/>
      <c r="L1908" s="208"/>
      <c r="M1908" s="208"/>
      <c r="N1908" s="205"/>
      <c r="O1908" s="207"/>
      <c r="P1908" s="208"/>
      <c r="Q1908" s="209"/>
      <c r="R1908" s="210"/>
      <c r="S1908" s="550"/>
    </row>
    <row r="1909" spans="1:19" s="206" customFormat="1" ht="19.899999999999999" customHeight="1">
      <c r="A1909" s="204"/>
      <c r="B1909" s="204"/>
      <c r="C1909" s="207"/>
      <c r="D1909" s="207"/>
      <c r="E1909" s="208"/>
      <c r="F1909" s="208"/>
      <c r="G1909" s="208"/>
      <c r="H1909" s="207"/>
      <c r="I1909" s="207"/>
      <c r="J1909" s="208"/>
      <c r="K1909" s="208"/>
      <c r="L1909" s="208"/>
      <c r="M1909" s="208"/>
      <c r="N1909" s="205"/>
      <c r="O1909" s="207"/>
      <c r="P1909" s="208"/>
      <c r="Q1909" s="209"/>
      <c r="R1909" s="210"/>
      <c r="S1909" s="550"/>
    </row>
    <row r="1910" spans="1:19" s="206" customFormat="1" ht="19.899999999999999" customHeight="1">
      <c r="A1910" s="204"/>
      <c r="B1910" s="204"/>
      <c r="C1910" s="207"/>
      <c r="D1910" s="207"/>
      <c r="E1910" s="208"/>
      <c r="F1910" s="208"/>
      <c r="G1910" s="208"/>
      <c r="H1910" s="207"/>
      <c r="I1910" s="207"/>
      <c r="J1910" s="208"/>
      <c r="K1910" s="208"/>
      <c r="L1910" s="208"/>
      <c r="M1910" s="208"/>
      <c r="N1910" s="205"/>
      <c r="O1910" s="207"/>
      <c r="P1910" s="208"/>
      <c r="Q1910" s="209"/>
      <c r="R1910" s="210"/>
      <c r="S1910" s="550"/>
    </row>
    <row r="1911" spans="1:19" s="206" customFormat="1" ht="19.899999999999999" customHeight="1">
      <c r="A1911" s="204"/>
      <c r="B1911" s="204"/>
      <c r="C1911" s="207"/>
      <c r="D1911" s="207"/>
      <c r="E1911" s="208"/>
      <c r="F1911" s="208"/>
      <c r="G1911" s="208"/>
      <c r="H1911" s="207"/>
      <c r="I1911" s="207"/>
      <c r="J1911" s="208"/>
      <c r="K1911" s="208"/>
      <c r="L1911" s="208"/>
      <c r="M1911" s="208"/>
      <c r="N1911" s="205"/>
      <c r="O1911" s="207"/>
      <c r="P1911" s="208"/>
      <c r="Q1911" s="209"/>
      <c r="R1911" s="210"/>
      <c r="S1911" s="550"/>
    </row>
    <row r="1912" spans="1:19" s="206" customFormat="1" ht="19.899999999999999" customHeight="1">
      <c r="A1912" s="204"/>
      <c r="B1912" s="204"/>
      <c r="C1912" s="207"/>
      <c r="D1912" s="207"/>
      <c r="E1912" s="208"/>
      <c r="F1912" s="208"/>
      <c r="G1912" s="208"/>
      <c r="H1912" s="207"/>
      <c r="I1912" s="207"/>
      <c r="J1912" s="208"/>
      <c r="K1912" s="208"/>
      <c r="L1912" s="208"/>
      <c r="M1912" s="208"/>
      <c r="N1912" s="205"/>
      <c r="O1912" s="207"/>
      <c r="P1912" s="208"/>
      <c r="Q1912" s="209"/>
      <c r="R1912" s="210"/>
      <c r="S1912" s="550"/>
    </row>
    <row r="1913" spans="1:19" s="206" customFormat="1" ht="19.899999999999999" customHeight="1">
      <c r="A1913" s="204"/>
      <c r="B1913" s="204"/>
      <c r="C1913" s="207"/>
      <c r="D1913" s="207"/>
      <c r="E1913" s="208"/>
      <c r="F1913" s="208"/>
      <c r="G1913" s="208"/>
      <c r="H1913" s="207"/>
      <c r="I1913" s="207"/>
      <c r="J1913" s="208"/>
      <c r="K1913" s="208"/>
      <c r="L1913" s="208"/>
      <c r="M1913" s="208"/>
      <c r="N1913" s="205"/>
      <c r="O1913" s="207"/>
      <c r="P1913" s="208"/>
      <c r="Q1913" s="209"/>
      <c r="R1913" s="210"/>
      <c r="S1913" s="550"/>
    </row>
    <row r="1914" spans="1:19" s="206" customFormat="1" ht="19.899999999999999" customHeight="1">
      <c r="A1914" s="204"/>
      <c r="B1914" s="204"/>
      <c r="C1914" s="207"/>
      <c r="D1914" s="207"/>
      <c r="E1914" s="208"/>
      <c r="F1914" s="208"/>
      <c r="G1914" s="208"/>
      <c r="H1914" s="207"/>
      <c r="I1914" s="207"/>
      <c r="J1914" s="208"/>
      <c r="K1914" s="208"/>
      <c r="L1914" s="208"/>
      <c r="M1914" s="208"/>
      <c r="N1914" s="205"/>
      <c r="O1914" s="207"/>
      <c r="P1914" s="208"/>
      <c r="Q1914" s="209"/>
      <c r="R1914" s="210"/>
      <c r="S1914" s="550"/>
    </row>
    <row r="1915" spans="1:19" s="206" customFormat="1" ht="19.899999999999999" customHeight="1">
      <c r="A1915" s="204"/>
      <c r="B1915" s="204"/>
      <c r="C1915" s="207"/>
      <c r="D1915" s="207"/>
      <c r="E1915" s="208"/>
      <c r="F1915" s="208"/>
      <c r="G1915" s="208"/>
      <c r="H1915" s="207"/>
      <c r="I1915" s="207"/>
      <c r="J1915" s="208"/>
      <c r="K1915" s="208"/>
      <c r="L1915" s="208"/>
      <c r="M1915" s="208"/>
      <c r="N1915" s="205"/>
      <c r="O1915" s="207"/>
      <c r="P1915" s="208"/>
      <c r="Q1915" s="209"/>
      <c r="R1915" s="210"/>
      <c r="S1915" s="550"/>
    </row>
    <row r="1916" spans="1:19" s="206" customFormat="1" ht="19.899999999999999" customHeight="1">
      <c r="A1916" s="204"/>
      <c r="B1916" s="204"/>
      <c r="C1916" s="207"/>
      <c r="D1916" s="207"/>
      <c r="E1916" s="208"/>
      <c r="F1916" s="208"/>
      <c r="G1916" s="208"/>
      <c r="H1916" s="207"/>
      <c r="I1916" s="207"/>
      <c r="J1916" s="208"/>
      <c r="K1916" s="208"/>
      <c r="L1916" s="208"/>
      <c r="M1916" s="208"/>
      <c r="N1916" s="205"/>
      <c r="O1916" s="207"/>
      <c r="P1916" s="208"/>
      <c r="Q1916" s="209"/>
      <c r="R1916" s="210"/>
      <c r="S1916" s="550"/>
    </row>
    <row r="1917" spans="1:19" s="206" customFormat="1" ht="19.899999999999999" customHeight="1">
      <c r="A1917" s="204"/>
      <c r="B1917" s="204"/>
      <c r="C1917" s="207"/>
      <c r="D1917" s="207"/>
      <c r="E1917" s="208"/>
      <c r="F1917" s="208"/>
      <c r="G1917" s="208"/>
      <c r="H1917" s="207"/>
      <c r="I1917" s="207"/>
      <c r="J1917" s="208"/>
      <c r="K1917" s="208"/>
      <c r="L1917" s="208"/>
      <c r="M1917" s="208"/>
      <c r="N1917" s="205"/>
      <c r="O1917" s="207"/>
      <c r="P1917" s="208"/>
      <c r="Q1917" s="209"/>
      <c r="R1917" s="210"/>
      <c r="S1917" s="550"/>
    </row>
    <row r="1918" spans="1:19" s="206" customFormat="1" ht="19.899999999999999" customHeight="1">
      <c r="A1918" s="204"/>
      <c r="B1918" s="204"/>
      <c r="C1918" s="207"/>
      <c r="D1918" s="207"/>
      <c r="E1918" s="208"/>
      <c r="F1918" s="208"/>
      <c r="G1918" s="208"/>
      <c r="H1918" s="207"/>
      <c r="I1918" s="207"/>
      <c r="J1918" s="208"/>
      <c r="K1918" s="208"/>
      <c r="L1918" s="208"/>
      <c r="M1918" s="208"/>
      <c r="N1918" s="205"/>
      <c r="O1918" s="207"/>
      <c r="P1918" s="208"/>
      <c r="Q1918" s="209"/>
      <c r="R1918" s="210"/>
      <c r="S1918" s="550"/>
    </row>
    <row r="1919" spans="1:19" s="206" customFormat="1" ht="19.899999999999999" customHeight="1">
      <c r="A1919" s="204"/>
      <c r="B1919" s="204"/>
      <c r="C1919" s="207"/>
      <c r="D1919" s="207"/>
      <c r="E1919" s="208"/>
      <c r="F1919" s="208"/>
      <c r="G1919" s="208"/>
      <c r="H1919" s="207"/>
      <c r="I1919" s="207"/>
      <c r="J1919" s="208"/>
      <c r="K1919" s="208"/>
      <c r="L1919" s="208"/>
      <c r="M1919" s="208"/>
      <c r="N1919" s="205"/>
      <c r="O1919" s="207"/>
      <c r="P1919" s="208"/>
      <c r="Q1919" s="209"/>
      <c r="R1919" s="210"/>
      <c r="S1919" s="550"/>
    </row>
    <row r="1920" spans="1:19" s="206" customFormat="1" ht="19.899999999999999" customHeight="1">
      <c r="A1920" s="204"/>
      <c r="B1920" s="204"/>
      <c r="C1920" s="207"/>
      <c r="D1920" s="207"/>
      <c r="E1920" s="208"/>
      <c r="F1920" s="208"/>
      <c r="G1920" s="208"/>
      <c r="H1920" s="207"/>
      <c r="I1920" s="207"/>
      <c r="J1920" s="208"/>
      <c r="K1920" s="208"/>
      <c r="L1920" s="208"/>
      <c r="M1920" s="208"/>
      <c r="N1920" s="205"/>
      <c r="O1920" s="207"/>
      <c r="P1920" s="208"/>
      <c r="Q1920" s="209"/>
      <c r="R1920" s="210"/>
      <c r="S1920" s="550"/>
    </row>
    <row r="1921" spans="1:19" s="206" customFormat="1" ht="19.899999999999999" customHeight="1">
      <c r="A1921" s="204"/>
      <c r="B1921" s="204"/>
      <c r="C1921" s="207"/>
      <c r="D1921" s="207"/>
      <c r="E1921" s="208"/>
      <c r="F1921" s="208"/>
      <c r="G1921" s="208"/>
      <c r="H1921" s="207"/>
      <c r="I1921" s="207"/>
      <c r="J1921" s="208"/>
      <c r="K1921" s="208"/>
      <c r="L1921" s="208"/>
      <c r="M1921" s="208"/>
      <c r="N1921" s="205"/>
      <c r="O1921" s="207"/>
      <c r="P1921" s="208"/>
      <c r="Q1921" s="209"/>
      <c r="R1921" s="210"/>
      <c r="S1921" s="550"/>
    </row>
    <row r="1922" spans="1:19" s="206" customFormat="1" ht="19.899999999999999" customHeight="1">
      <c r="A1922" s="204"/>
      <c r="B1922" s="204"/>
      <c r="C1922" s="207"/>
      <c r="D1922" s="207"/>
      <c r="E1922" s="208"/>
      <c r="F1922" s="208"/>
      <c r="G1922" s="208"/>
      <c r="H1922" s="207"/>
      <c r="I1922" s="207"/>
      <c r="J1922" s="208"/>
      <c r="K1922" s="208"/>
      <c r="L1922" s="208"/>
      <c r="M1922" s="208"/>
      <c r="N1922" s="205"/>
      <c r="O1922" s="207"/>
      <c r="P1922" s="208"/>
      <c r="Q1922" s="209"/>
      <c r="R1922" s="210"/>
      <c r="S1922" s="550"/>
    </row>
    <row r="1923" spans="1:19" s="206" customFormat="1" ht="19.899999999999999" customHeight="1">
      <c r="A1923" s="204"/>
      <c r="B1923" s="204"/>
      <c r="C1923" s="207"/>
      <c r="D1923" s="207"/>
      <c r="E1923" s="208"/>
      <c r="F1923" s="208"/>
      <c r="G1923" s="208"/>
      <c r="H1923" s="207"/>
      <c r="I1923" s="207"/>
      <c r="J1923" s="208"/>
      <c r="K1923" s="208"/>
      <c r="L1923" s="208"/>
      <c r="M1923" s="208"/>
      <c r="N1923" s="205"/>
      <c r="O1923" s="207"/>
      <c r="P1923" s="208"/>
      <c r="Q1923" s="209"/>
      <c r="R1923" s="210"/>
      <c r="S1923" s="550"/>
    </row>
    <row r="1924" spans="1:19" s="206" customFormat="1" ht="19.899999999999999" customHeight="1">
      <c r="A1924" s="204"/>
      <c r="B1924" s="204"/>
      <c r="C1924" s="207"/>
      <c r="D1924" s="207"/>
      <c r="E1924" s="208"/>
      <c r="F1924" s="208"/>
      <c r="G1924" s="208"/>
      <c r="H1924" s="207"/>
      <c r="I1924" s="207"/>
      <c r="J1924" s="208"/>
      <c r="K1924" s="208"/>
      <c r="L1924" s="208"/>
      <c r="M1924" s="208"/>
      <c r="N1924" s="205"/>
      <c r="O1924" s="207"/>
      <c r="P1924" s="208"/>
      <c r="Q1924" s="209"/>
      <c r="R1924" s="210"/>
      <c r="S1924" s="550"/>
    </row>
    <row r="1925" spans="1:19" s="206" customFormat="1" ht="19.899999999999999" customHeight="1">
      <c r="A1925" s="204"/>
      <c r="B1925" s="204"/>
      <c r="C1925" s="207"/>
      <c r="D1925" s="207"/>
      <c r="E1925" s="208"/>
      <c r="F1925" s="208"/>
      <c r="G1925" s="208"/>
      <c r="H1925" s="207"/>
      <c r="I1925" s="207"/>
      <c r="J1925" s="208"/>
      <c r="K1925" s="208"/>
      <c r="L1925" s="208"/>
      <c r="M1925" s="208"/>
      <c r="N1925" s="205"/>
      <c r="O1925" s="207"/>
      <c r="P1925" s="208"/>
      <c r="Q1925" s="209"/>
      <c r="R1925" s="210"/>
      <c r="S1925" s="550"/>
    </row>
    <row r="1926" spans="1:19" s="206" customFormat="1" ht="19.899999999999999" customHeight="1">
      <c r="A1926" s="204"/>
      <c r="B1926" s="204"/>
      <c r="C1926" s="207"/>
      <c r="D1926" s="207"/>
      <c r="E1926" s="208"/>
      <c r="F1926" s="208"/>
      <c r="G1926" s="208"/>
      <c r="H1926" s="207"/>
      <c r="I1926" s="207"/>
      <c r="J1926" s="208"/>
      <c r="K1926" s="208"/>
      <c r="L1926" s="208"/>
      <c r="M1926" s="208"/>
      <c r="N1926" s="205"/>
      <c r="O1926" s="207"/>
      <c r="P1926" s="208"/>
      <c r="Q1926" s="209"/>
      <c r="R1926" s="210"/>
      <c r="S1926" s="550"/>
    </row>
    <row r="1927" spans="1:19" s="206" customFormat="1" ht="19.899999999999999" customHeight="1">
      <c r="A1927" s="204"/>
      <c r="B1927" s="204"/>
      <c r="C1927" s="207"/>
      <c r="D1927" s="207"/>
      <c r="E1927" s="208"/>
      <c r="F1927" s="208"/>
      <c r="G1927" s="208"/>
      <c r="H1927" s="207"/>
      <c r="I1927" s="207"/>
      <c r="J1927" s="208"/>
      <c r="K1927" s="208"/>
      <c r="L1927" s="208"/>
      <c r="M1927" s="208"/>
      <c r="N1927" s="205"/>
      <c r="O1927" s="207"/>
      <c r="P1927" s="208"/>
      <c r="Q1927" s="209"/>
      <c r="R1927" s="210"/>
      <c r="S1927" s="550"/>
    </row>
    <row r="1928" spans="1:19" s="206" customFormat="1" ht="19.899999999999999" customHeight="1">
      <c r="A1928" s="204"/>
      <c r="B1928" s="204"/>
      <c r="C1928" s="207"/>
      <c r="D1928" s="207"/>
      <c r="E1928" s="208"/>
      <c r="F1928" s="208"/>
      <c r="G1928" s="208"/>
      <c r="H1928" s="207"/>
      <c r="I1928" s="207"/>
      <c r="J1928" s="208"/>
      <c r="K1928" s="208"/>
      <c r="L1928" s="208"/>
      <c r="M1928" s="208"/>
      <c r="N1928" s="205"/>
      <c r="O1928" s="207"/>
      <c r="P1928" s="208"/>
      <c r="Q1928" s="209"/>
      <c r="R1928" s="210"/>
      <c r="S1928" s="550"/>
    </row>
    <row r="1929" spans="1:19" s="206" customFormat="1" ht="19.899999999999999" customHeight="1">
      <c r="A1929" s="204"/>
      <c r="B1929" s="204"/>
      <c r="C1929" s="207"/>
      <c r="D1929" s="207"/>
      <c r="E1929" s="208"/>
      <c r="F1929" s="208"/>
      <c r="G1929" s="208"/>
      <c r="H1929" s="207"/>
      <c r="I1929" s="207"/>
      <c r="J1929" s="208"/>
      <c r="K1929" s="208"/>
      <c r="L1929" s="208"/>
      <c r="M1929" s="208"/>
      <c r="N1929" s="205"/>
      <c r="O1929" s="207"/>
      <c r="P1929" s="208"/>
      <c r="Q1929" s="209"/>
      <c r="R1929" s="210"/>
      <c r="S1929" s="550"/>
    </row>
    <row r="1930" spans="1:19" s="206" customFormat="1" ht="19.899999999999999" customHeight="1">
      <c r="A1930" s="204"/>
      <c r="B1930" s="204"/>
      <c r="C1930" s="207"/>
      <c r="D1930" s="207"/>
      <c r="E1930" s="208"/>
      <c r="F1930" s="208"/>
      <c r="G1930" s="208"/>
      <c r="H1930" s="207"/>
      <c r="I1930" s="207"/>
      <c r="J1930" s="208"/>
      <c r="K1930" s="208"/>
      <c r="L1930" s="208"/>
      <c r="M1930" s="208"/>
      <c r="N1930" s="205"/>
      <c r="O1930" s="207"/>
      <c r="P1930" s="208"/>
      <c r="Q1930" s="209"/>
      <c r="R1930" s="210"/>
      <c r="S1930" s="550"/>
    </row>
    <row r="1931" spans="1:19" s="206" customFormat="1" ht="19.899999999999999" customHeight="1">
      <c r="A1931" s="204"/>
      <c r="B1931" s="204"/>
      <c r="C1931" s="207"/>
      <c r="D1931" s="207"/>
      <c r="E1931" s="208"/>
      <c r="F1931" s="208"/>
      <c r="G1931" s="208"/>
      <c r="H1931" s="207"/>
      <c r="I1931" s="207"/>
      <c r="J1931" s="208"/>
      <c r="K1931" s="208"/>
      <c r="L1931" s="208"/>
      <c r="M1931" s="208"/>
      <c r="N1931" s="205"/>
      <c r="O1931" s="207"/>
      <c r="P1931" s="208"/>
      <c r="Q1931" s="209"/>
      <c r="R1931" s="210"/>
      <c r="S1931" s="550"/>
    </row>
    <row r="1932" spans="1:19" s="206" customFormat="1" ht="19.899999999999999" customHeight="1">
      <c r="A1932" s="204"/>
      <c r="B1932" s="204"/>
      <c r="C1932" s="207"/>
      <c r="D1932" s="207"/>
      <c r="E1932" s="208"/>
      <c r="F1932" s="208"/>
      <c r="G1932" s="208"/>
      <c r="H1932" s="207"/>
      <c r="I1932" s="207"/>
      <c r="J1932" s="208"/>
      <c r="K1932" s="208"/>
      <c r="L1932" s="208"/>
      <c r="M1932" s="208"/>
      <c r="N1932" s="205"/>
      <c r="O1932" s="207"/>
      <c r="P1932" s="208"/>
      <c r="Q1932" s="209"/>
      <c r="R1932" s="210"/>
      <c r="S1932" s="550"/>
    </row>
    <row r="1933" spans="1:19" s="206" customFormat="1" ht="19.899999999999999" customHeight="1">
      <c r="A1933" s="204"/>
      <c r="B1933" s="204"/>
      <c r="C1933" s="207"/>
      <c r="D1933" s="207"/>
      <c r="E1933" s="208"/>
      <c r="F1933" s="208"/>
      <c r="G1933" s="208"/>
      <c r="H1933" s="207"/>
      <c r="I1933" s="207"/>
      <c r="J1933" s="208"/>
      <c r="K1933" s="208"/>
      <c r="L1933" s="208"/>
      <c r="M1933" s="208"/>
      <c r="N1933" s="205"/>
      <c r="O1933" s="207"/>
      <c r="P1933" s="208"/>
      <c r="Q1933" s="209"/>
      <c r="R1933" s="210"/>
      <c r="S1933" s="550"/>
    </row>
    <row r="1934" spans="1:19" s="206" customFormat="1" ht="19.899999999999999" customHeight="1">
      <c r="A1934" s="204"/>
      <c r="B1934" s="204"/>
      <c r="C1934" s="207"/>
      <c r="D1934" s="207"/>
      <c r="E1934" s="208"/>
      <c r="F1934" s="208"/>
      <c r="G1934" s="208"/>
      <c r="H1934" s="207"/>
      <c r="I1934" s="207"/>
      <c r="J1934" s="208"/>
      <c r="K1934" s="208"/>
      <c r="L1934" s="208"/>
      <c r="M1934" s="208"/>
      <c r="N1934" s="205"/>
      <c r="O1934" s="207"/>
      <c r="P1934" s="208"/>
      <c r="Q1934" s="209"/>
      <c r="R1934" s="210"/>
      <c r="S1934" s="550"/>
    </row>
    <row r="1935" spans="1:19" s="206" customFormat="1" ht="19.899999999999999" customHeight="1">
      <c r="A1935" s="204"/>
      <c r="B1935" s="204"/>
      <c r="C1935" s="207"/>
      <c r="D1935" s="207"/>
      <c r="E1935" s="208"/>
      <c r="F1935" s="208"/>
      <c r="G1935" s="208"/>
      <c r="H1935" s="207"/>
      <c r="I1935" s="207"/>
      <c r="J1935" s="208"/>
      <c r="K1935" s="208"/>
      <c r="L1935" s="208"/>
      <c r="M1935" s="208"/>
      <c r="N1935" s="205"/>
      <c r="O1935" s="207"/>
      <c r="P1935" s="208"/>
      <c r="Q1935" s="209"/>
      <c r="R1935" s="210"/>
      <c r="S1935" s="550"/>
    </row>
    <row r="1936" spans="1:19" s="206" customFormat="1" ht="19.899999999999999" customHeight="1">
      <c r="A1936" s="204"/>
      <c r="B1936" s="204"/>
      <c r="C1936" s="207"/>
      <c r="D1936" s="207"/>
      <c r="E1936" s="208"/>
      <c r="F1936" s="208"/>
      <c r="G1936" s="208"/>
      <c r="H1936" s="207"/>
      <c r="I1936" s="207"/>
      <c r="J1936" s="208"/>
      <c r="K1936" s="208"/>
      <c r="L1936" s="208"/>
      <c r="M1936" s="208"/>
      <c r="N1936" s="205"/>
      <c r="O1936" s="207"/>
      <c r="P1936" s="208"/>
      <c r="Q1936" s="209"/>
      <c r="R1936" s="210"/>
      <c r="S1936" s="550"/>
    </row>
    <row r="1937" spans="1:19" s="206" customFormat="1" ht="19.899999999999999" customHeight="1">
      <c r="A1937" s="204"/>
      <c r="B1937" s="204"/>
      <c r="C1937" s="207"/>
      <c r="D1937" s="207"/>
      <c r="E1937" s="208"/>
      <c r="F1937" s="208"/>
      <c r="G1937" s="208"/>
      <c r="H1937" s="207"/>
      <c r="I1937" s="207"/>
      <c r="J1937" s="208"/>
      <c r="K1937" s="208"/>
      <c r="L1937" s="208"/>
      <c r="M1937" s="208"/>
      <c r="N1937" s="205"/>
      <c r="O1937" s="207"/>
      <c r="P1937" s="208"/>
      <c r="Q1937" s="209"/>
      <c r="R1937" s="210"/>
      <c r="S1937" s="550"/>
    </row>
    <row r="1938" spans="1:19" s="206" customFormat="1" ht="19.899999999999999" customHeight="1">
      <c r="A1938" s="204"/>
      <c r="B1938" s="204"/>
      <c r="C1938" s="207"/>
      <c r="D1938" s="207"/>
      <c r="E1938" s="208"/>
      <c r="F1938" s="208"/>
      <c r="G1938" s="208"/>
      <c r="H1938" s="207"/>
      <c r="I1938" s="207"/>
      <c r="J1938" s="208"/>
      <c r="K1938" s="208"/>
      <c r="L1938" s="208"/>
      <c r="M1938" s="208"/>
      <c r="N1938" s="205"/>
      <c r="O1938" s="207"/>
      <c r="P1938" s="208"/>
      <c r="Q1938" s="209"/>
      <c r="R1938" s="210"/>
      <c r="S1938" s="550"/>
    </row>
    <row r="1939" spans="1:19" s="206" customFormat="1" ht="19.899999999999999" customHeight="1">
      <c r="A1939" s="204"/>
      <c r="B1939" s="204"/>
      <c r="C1939" s="207"/>
      <c r="D1939" s="207"/>
      <c r="E1939" s="208"/>
      <c r="F1939" s="208"/>
      <c r="G1939" s="208"/>
      <c r="H1939" s="207"/>
      <c r="I1939" s="207"/>
      <c r="J1939" s="208"/>
      <c r="K1939" s="208"/>
      <c r="L1939" s="208"/>
      <c r="M1939" s="208"/>
      <c r="N1939" s="205"/>
      <c r="O1939" s="207"/>
      <c r="P1939" s="208"/>
      <c r="Q1939" s="209"/>
      <c r="R1939" s="210"/>
      <c r="S1939" s="550"/>
    </row>
    <row r="1940" spans="1:19" s="206" customFormat="1" ht="19.899999999999999" customHeight="1">
      <c r="A1940" s="204"/>
      <c r="B1940" s="204"/>
      <c r="C1940" s="207"/>
      <c r="D1940" s="207"/>
      <c r="E1940" s="208"/>
      <c r="F1940" s="208"/>
      <c r="G1940" s="208"/>
      <c r="H1940" s="207"/>
      <c r="I1940" s="207"/>
      <c r="J1940" s="208"/>
      <c r="K1940" s="208"/>
      <c r="L1940" s="208"/>
      <c r="M1940" s="208"/>
      <c r="N1940" s="205"/>
      <c r="O1940" s="207"/>
      <c r="P1940" s="208"/>
      <c r="Q1940" s="209"/>
      <c r="R1940" s="210"/>
      <c r="S1940" s="550"/>
    </row>
    <row r="1941" spans="1:19" s="206" customFormat="1" ht="19.899999999999999" customHeight="1">
      <c r="A1941" s="204"/>
      <c r="B1941" s="204"/>
      <c r="C1941" s="207"/>
      <c r="D1941" s="207"/>
      <c r="E1941" s="208"/>
      <c r="F1941" s="208"/>
      <c r="G1941" s="208"/>
      <c r="H1941" s="207"/>
      <c r="I1941" s="207"/>
      <c r="J1941" s="208"/>
      <c r="K1941" s="208"/>
      <c r="L1941" s="208"/>
      <c r="M1941" s="208"/>
      <c r="N1941" s="205"/>
      <c r="O1941" s="207"/>
      <c r="P1941" s="208"/>
      <c r="Q1941" s="209"/>
      <c r="R1941" s="210"/>
      <c r="S1941" s="550"/>
    </row>
    <row r="1942" spans="1:19" s="206" customFormat="1" ht="19.899999999999999" customHeight="1">
      <c r="A1942" s="204"/>
      <c r="B1942" s="204"/>
      <c r="C1942" s="207"/>
      <c r="D1942" s="207"/>
      <c r="E1942" s="208"/>
      <c r="F1942" s="208"/>
      <c r="G1942" s="208"/>
      <c r="H1942" s="207"/>
      <c r="I1942" s="207"/>
      <c r="J1942" s="208"/>
      <c r="K1942" s="208"/>
      <c r="L1942" s="208"/>
      <c r="M1942" s="208"/>
      <c r="N1942" s="205"/>
      <c r="O1942" s="207"/>
      <c r="P1942" s="208"/>
      <c r="Q1942" s="209"/>
      <c r="R1942" s="210"/>
      <c r="S1942" s="550"/>
    </row>
    <row r="1943" spans="1:19" s="206" customFormat="1" ht="19.899999999999999" customHeight="1">
      <c r="A1943" s="204"/>
      <c r="B1943" s="204"/>
      <c r="C1943" s="207"/>
      <c r="D1943" s="207"/>
      <c r="E1943" s="208"/>
      <c r="F1943" s="208"/>
      <c r="G1943" s="208"/>
      <c r="H1943" s="207"/>
      <c r="I1943" s="207"/>
      <c r="J1943" s="208"/>
      <c r="K1943" s="208"/>
      <c r="L1943" s="208"/>
      <c r="M1943" s="208"/>
      <c r="N1943" s="205"/>
      <c r="O1943" s="207"/>
      <c r="P1943" s="208"/>
      <c r="Q1943" s="209"/>
      <c r="R1943" s="210"/>
      <c r="S1943" s="550"/>
    </row>
    <row r="1944" spans="1:19" s="206" customFormat="1" ht="19.899999999999999" customHeight="1">
      <c r="A1944" s="204"/>
      <c r="B1944" s="204"/>
      <c r="C1944" s="207"/>
      <c r="D1944" s="207"/>
      <c r="E1944" s="208"/>
      <c r="F1944" s="208"/>
      <c r="G1944" s="208"/>
      <c r="H1944" s="207"/>
      <c r="I1944" s="207"/>
      <c r="J1944" s="208"/>
      <c r="K1944" s="208"/>
      <c r="L1944" s="208"/>
      <c r="M1944" s="208"/>
      <c r="N1944" s="205"/>
      <c r="O1944" s="207"/>
      <c r="P1944" s="208"/>
      <c r="Q1944" s="209"/>
      <c r="R1944" s="210"/>
      <c r="S1944" s="550"/>
    </row>
    <row r="1945" spans="1:19" s="206" customFormat="1" ht="19.899999999999999" customHeight="1">
      <c r="A1945" s="204"/>
      <c r="B1945" s="204"/>
      <c r="C1945" s="207"/>
      <c r="D1945" s="207"/>
      <c r="E1945" s="208"/>
      <c r="F1945" s="208"/>
      <c r="G1945" s="208"/>
      <c r="H1945" s="207"/>
      <c r="I1945" s="207"/>
      <c r="J1945" s="208"/>
      <c r="K1945" s="208"/>
      <c r="L1945" s="208"/>
      <c r="M1945" s="208"/>
      <c r="N1945" s="205"/>
      <c r="O1945" s="207"/>
      <c r="P1945" s="208"/>
      <c r="Q1945" s="209"/>
      <c r="R1945" s="210"/>
      <c r="S1945" s="550"/>
    </row>
    <row r="1946" spans="1:19" s="206" customFormat="1" ht="19.899999999999999" customHeight="1">
      <c r="A1946" s="204"/>
      <c r="B1946" s="204"/>
      <c r="C1946" s="207"/>
      <c r="D1946" s="207"/>
      <c r="E1946" s="208"/>
      <c r="F1946" s="208"/>
      <c r="G1946" s="208"/>
      <c r="H1946" s="207"/>
      <c r="I1946" s="207"/>
      <c r="J1946" s="208"/>
      <c r="K1946" s="208"/>
      <c r="L1946" s="208"/>
      <c r="M1946" s="208"/>
      <c r="N1946" s="205"/>
      <c r="O1946" s="207"/>
      <c r="P1946" s="208"/>
      <c r="Q1946" s="209"/>
      <c r="R1946" s="210"/>
      <c r="S1946" s="550"/>
    </row>
    <row r="1947" spans="1:19" s="206" customFormat="1" ht="19.899999999999999" customHeight="1">
      <c r="A1947" s="204"/>
      <c r="B1947" s="204"/>
      <c r="C1947" s="207"/>
      <c r="D1947" s="207"/>
      <c r="E1947" s="208"/>
      <c r="F1947" s="208"/>
      <c r="G1947" s="208"/>
      <c r="H1947" s="207"/>
      <c r="I1947" s="207"/>
      <c r="J1947" s="208"/>
      <c r="K1947" s="208"/>
      <c r="L1947" s="208"/>
      <c r="M1947" s="208"/>
      <c r="N1947" s="205"/>
      <c r="O1947" s="207"/>
      <c r="P1947" s="208"/>
      <c r="Q1947" s="209"/>
      <c r="R1947" s="210"/>
      <c r="S1947" s="550"/>
    </row>
    <row r="1948" spans="1:19" s="206" customFormat="1" ht="19.899999999999999" customHeight="1">
      <c r="A1948" s="204"/>
      <c r="B1948" s="204"/>
      <c r="C1948" s="207"/>
      <c r="D1948" s="207"/>
      <c r="E1948" s="208"/>
      <c r="F1948" s="208"/>
      <c r="G1948" s="208"/>
      <c r="H1948" s="207"/>
      <c r="I1948" s="207"/>
      <c r="J1948" s="208"/>
      <c r="K1948" s="208"/>
      <c r="L1948" s="208"/>
      <c r="M1948" s="208"/>
      <c r="N1948" s="205"/>
      <c r="O1948" s="207"/>
      <c r="P1948" s="208"/>
      <c r="Q1948" s="209"/>
      <c r="R1948" s="210"/>
      <c r="S1948" s="550"/>
    </row>
    <row r="1949" spans="1:19" s="206" customFormat="1" ht="19.899999999999999" customHeight="1">
      <c r="A1949" s="204"/>
      <c r="B1949" s="204"/>
      <c r="C1949" s="207"/>
      <c r="D1949" s="207"/>
      <c r="E1949" s="208"/>
      <c r="F1949" s="208"/>
      <c r="G1949" s="208"/>
      <c r="H1949" s="207"/>
      <c r="I1949" s="207"/>
      <c r="J1949" s="208"/>
      <c r="K1949" s="208"/>
      <c r="L1949" s="208"/>
      <c r="M1949" s="208"/>
      <c r="N1949" s="205"/>
      <c r="O1949" s="207"/>
      <c r="P1949" s="208"/>
      <c r="Q1949" s="209"/>
      <c r="R1949" s="210"/>
      <c r="S1949" s="550"/>
    </row>
    <row r="1950" spans="1:19" s="206" customFormat="1" ht="19.899999999999999" customHeight="1">
      <c r="A1950" s="204"/>
      <c r="B1950" s="204"/>
      <c r="C1950" s="207"/>
      <c r="D1950" s="207"/>
      <c r="E1950" s="208"/>
      <c r="F1950" s="208"/>
      <c r="G1950" s="208"/>
      <c r="H1950" s="207"/>
      <c r="I1950" s="207"/>
      <c r="J1950" s="208"/>
      <c r="K1950" s="208"/>
      <c r="L1950" s="208"/>
      <c r="M1950" s="208"/>
      <c r="N1950" s="205"/>
      <c r="O1950" s="207"/>
      <c r="P1950" s="208"/>
      <c r="Q1950" s="209"/>
      <c r="R1950" s="210"/>
      <c r="S1950" s="550"/>
    </row>
    <row r="1951" spans="1:19" s="206" customFormat="1" ht="19.899999999999999" customHeight="1">
      <c r="A1951" s="204"/>
      <c r="B1951" s="204"/>
      <c r="C1951" s="207"/>
      <c r="D1951" s="207"/>
      <c r="E1951" s="208"/>
      <c r="F1951" s="208"/>
      <c r="G1951" s="208"/>
      <c r="H1951" s="207"/>
      <c r="I1951" s="207"/>
      <c r="J1951" s="208"/>
      <c r="K1951" s="208"/>
      <c r="L1951" s="208"/>
      <c r="M1951" s="208"/>
      <c r="N1951" s="205"/>
      <c r="O1951" s="207"/>
      <c r="P1951" s="208"/>
      <c r="Q1951" s="209"/>
      <c r="R1951" s="210"/>
      <c r="S1951" s="550"/>
    </row>
    <row r="1952" spans="1:19" s="206" customFormat="1" ht="19.899999999999999" customHeight="1">
      <c r="A1952" s="204"/>
      <c r="B1952" s="204"/>
      <c r="C1952" s="207"/>
      <c r="D1952" s="207"/>
      <c r="E1952" s="208"/>
      <c r="F1952" s="208"/>
      <c r="G1952" s="208"/>
      <c r="H1952" s="207"/>
      <c r="I1952" s="207"/>
      <c r="J1952" s="208"/>
      <c r="K1952" s="208"/>
      <c r="L1952" s="208"/>
      <c r="M1952" s="208"/>
      <c r="N1952" s="205"/>
      <c r="O1952" s="207"/>
      <c r="P1952" s="208"/>
      <c r="Q1952" s="209"/>
      <c r="R1952" s="210"/>
      <c r="S1952" s="550"/>
    </row>
    <row r="1953" spans="1:19" s="206" customFormat="1" ht="19.899999999999999" customHeight="1">
      <c r="A1953" s="204"/>
      <c r="B1953" s="204"/>
      <c r="C1953" s="207"/>
      <c r="D1953" s="207"/>
      <c r="E1953" s="208"/>
      <c r="F1953" s="208"/>
      <c r="G1953" s="208"/>
      <c r="H1953" s="207"/>
      <c r="I1953" s="207"/>
      <c r="J1953" s="208"/>
      <c r="K1953" s="208"/>
      <c r="L1953" s="208"/>
      <c r="M1953" s="208"/>
      <c r="N1953" s="205"/>
      <c r="O1953" s="207"/>
      <c r="P1953" s="208"/>
      <c r="Q1953" s="209"/>
      <c r="R1953" s="210"/>
      <c r="S1953" s="550"/>
    </row>
    <row r="1954" spans="1:19" s="206" customFormat="1" ht="19.899999999999999" customHeight="1">
      <c r="A1954" s="204"/>
      <c r="B1954" s="204"/>
      <c r="C1954" s="207"/>
      <c r="D1954" s="207"/>
      <c r="E1954" s="208"/>
      <c r="F1954" s="208"/>
      <c r="G1954" s="208"/>
      <c r="H1954" s="207"/>
      <c r="I1954" s="207"/>
      <c r="J1954" s="208"/>
      <c r="K1954" s="208"/>
      <c r="L1954" s="208"/>
      <c r="M1954" s="208"/>
      <c r="N1954" s="205"/>
      <c r="O1954" s="207"/>
      <c r="P1954" s="208"/>
      <c r="Q1954" s="209"/>
      <c r="R1954" s="210"/>
      <c r="S1954" s="550"/>
    </row>
    <row r="1955" spans="1:19" s="206" customFormat="1" ht="19.899999999999999" customHeight="1">
      <c r="A1955" s="204"/>
      <c r="B1955" s="204"/>
      <c r="C1955" s="207"/>
      <c r="D1955" s="207"/>
      <c r="E1955" s="208"/>
      <c r="F1955" s="208"/>
      <c r="G1955" s="208"/>
      <c r="H1955" s="207"/>
      <c r="I1955" s="207"/>
      <c r="J1955" s="208"/>
      <c r="K1955" s="208"/>
      <c r="L1955" s="208"/>
      <c r="M1955" s="208"/>
      <c r="N1955" s="205"/>
      <c r="O1955" s="207"/>
      <c r="P1955" s="208"/>
      <c r="Q1955" s="209"/>
      <c r="R1955" s="210"/>
      <c r="S1955" s="550"/>
    </row>
    <row r="1956" spans="1:19" s="206" customFormat="1" ht="19.899999999999999" customHeight="1">
      <c r="A1956" s="204"/>
      <c r="B1956" s="204"/>
      <c r="C1956" s="207"/>
      <c r="D1956" s="207"/>
      <c r="E1956" s="208"/>
      <c r="F1956" s="208"/>
      <c r="G1956" s="208"/>
      <c r="H1956" s="207"/>
      <c r="I1956" s="207"/>
      <c r="J1956" s="208"/>
      <c r="K1956" s="208"/>
      <c r="L1956" s="208"/>
      <c r="M1956" s="208"/>
      <c r="N1956" s="205"/>
      <c r="O1956" s="207"/>
      <c r="P1956" s="208"/>
      <c r="Q1956" s="209"/>
      <c r="R1956" s="210"/>
      <c r="S1956" s="550"/>
    </row>
    <row r="1957" spans="1:19" s="206" customFormat="1" ht="19.899999999999999" customHeight="1">
      <c r="A1957" s="204"/>
      <c r="B1957" s="204"/>
      <c r="C1957" s="207"/>
      <c r="D1957" s="207"/>
      <c r="E1957" s="208"/>
      <c r="F1957" s="208"/>
      <c r="G1957" s="208"/>
      <c r="H1957" s="207"/>
      <c r="I1957" s="207"/>
      <c r="J1957" s="208"/>
      <c r="K1957" s="208"/>
      <c r="L1957" s="208"/>
      <c r="M1957" s="208"/>
      <c r="N1957" s="205"/>
      <c r="O1957" s="207"/>
      <c r="P1957" s="208"/>
      <c r="Q1957" s="209"/>
      <c r="R1957" s="210"/>
      <c r="S1957" s="550"/>
    </row>
    <row r="1958" spans="1:19" s="206" customFormat="1" ht="19.899999999999999" customHeight="1">
      <c r="A1958" s="204"/>
      <c r="B1958" s="204"/>
      <c r="C1958" s="207"/>
      <c r="D1958" s="207"/>
      <c r="E1958" s="208"/>
      <c r="F1958" s="208"/>
      <c r="G1958" s="208"/>
      <c r="H1958" s="207"/>
      <c r="I1958" s="207"/>
      <c r="J1958" s="208"/>
      <c r="K1958" s="208"/>
      <c r="L1958" s="208"/>
      <c r="M1958" s="208"/>
      <c r="N1958" s="205"/>
      <c r="O1958" s="207"/>
      <c r="P1958" s="208"/>
      <c r="Q1958" s="209"/>
      <c r="R1958" s="210"/>
      <c r="S1958" s="550"/>
    </row>
    <row r="1959" spans="1:19" s="206" customFormat="1" ht="19.899999999999999" customHeight="1">
      <c r="A1959" s="204"/>
      <c r="B1959" s="204"/>
      <c r="C1959" s="207"/>
      <c r="D1959" s="207"/>
      <c r="E1959" s="208"/>
      <c r="F1959" s="208"/>
      <c r="G1959" s="208"/>
      <c r="H1959" s="207"/>
      <c r="I1959" s="207"/>
      <c r="J1959" s="208"/>
      <c r="K1959" s="208"/>
      <c r="L1959" s="208"/>
      <c r="M1959" s="208"/>
      <c r="N1959" s="205"/>
      <c r="O1959" s="207"/>
      <c r="P1959" s="208"/>
      <c r="Q1959" s="209"/>
      <c r="R1959" s="210"/>
      <c r="S1959" s="550"/>
    </row>
    <row r="1960" spans="1:19" s="206" customFormat="1" ht="19.899999999999999" customHeight="1">
      <c r="A1960" s="204"/>
      <c r="B1960" s="204"/>
      <c r="C1960" s="207"/>
      <c r="D1960" s="207"/>
      <c r="E1960" s="208"/>
      <c r="F1960" s="208"/>
      <c r="G1960" s="208"/>
      <c r="H1960" s="207"/>
      <c r="I1960" s="207"/>
      <c r="J1960" s="208"/>
      <c r="K1960" s="208"/>
      <c r="L1960" s="208"/>
      <c r="M1960" s="208"/>
      <c r="N1960" s="205"/>
      <c r="O1960" s="207"/>
      <c r="P1960" s="208"/>
      <c r="Q1960" s="209"/>
      <c r="R1960" s="210"/>
      <c r="S1960" s="550"/>
    </row>
    <row r="1961" spans="1:19" s="206" customFormat="1" ht="19.899999999999999" customHeight="1">
      <c r="A1961" s="204"/>
      <c r="B1961" s="204"/>
      <c r="C1961" s="207"/>
      <c r="D1961" s="207"/>
      <c r="E1961" s="208"/>
      <c r="F1961" s="208"/>
      <c r="G1961" s="208"/>
      <c r="H1961" s="207"/>
      <c r="I1961" s="207"/>
      <c r="J1961" s="208"/>
      <c r="K1961" s="208"/>
      <c r="L1961" s="208"/>
      <c r="M1961" s="208"/>
      <c r="N1961" s="205"/>
      <c r="O1961" s="207"/>
      <c r="P1961" s="208"/>
      <c r="Q1961" s="209"/>
      <c r="R1961" s="210"/>
      <c r="S1961" s="550"/>
    </row>
    <row r="1962" spans="1:19" s="206" customFormat="1" ht="19.899999999999999" customHeight="1">
      <c r="A1962" s="204"/>
      <c r="B1962" s="204"/>
      <c r="C1962" s="207"/>
      <c r="D1962" s="207"/>
      <c r="E1962" s="208"/>
      <c r="F1962" s="208"/>
      <c r="G1962" s="208"/>
      <c r="H1962" s="207"/>
      <c r="I1962" s="207"/>
      <c r="J1962" s="208"/>
      <c r="K1962" s="208"/>
      <c r="L1962" s="208"/>
      <c r="M1962" s="208"/>
      <c r="N1962" s="205"/>
      <c r="O1962" s="207"/>
      <c r="P1962" s="208"/>
      <c r="Q1962" s="209"/>
      <c r="R1962" s="210"/>
      <c r="S1962" s="550"/>
    </row>
    <row r="1963" spans="1:19" s="206" customFormat="1" ht="19.899999999999999" customHeight="1">
      <c r="A1963" s="204"/>
      <c r="B1963" s="204"/>
      <c r="C1963" s="207"/>
      <c r="D1963" s="207"/>
      <c r="E1963" s="208"/>
      <c r="F1963" s="208"/>
      <c r="G1963" s="208"/>
      <c r="H1963" s="207"/>
      <c r="I1963" s="207"/>
      <c r="J1963" s="208"/>
      <c r="K1963" s="208"/>
      <c r="L1963" s="208"/>
      <c r="M1963" s="208"/>
      <c r="N1963" s="205"/>
      <c r="O1963" s="207"/>
      <c r="P1963" s="208"/>
      <c r="Q1963" s="209"/>
      <c r="R1963" s="210"/>
      <c r="S1963" s="550"/>
    </row>
    <row r="1964" spans="1:19" s="206" customFormat="1" ht="19.899999999999999" customHeight="1">
      <c r="A1964" s="204"/>
      <c r="B1964" s="204"/>
      <c r="C1964" s="207"/>
      <c r="D1964" s="207"/>
      <c r="E1964" s="208"/>
      <c r="F1964" s="208"/>
      <c r="G1964" s="208"/>
      <c r="H1964" s="207"/>
      <c r="I1964" s="207"/>
      <c r="J1964" s="208"/>
      <c r="K1964" s="208"/>
      <c r="L1964" s="208"/>
      <c r="M1964" s="208"/>
      <c r="N1964" s="205"/>
      <c r="O1964" s="207"/>
      <c r="P1964" s="208"/>
      <c r="Q1964" s="209"/>
      <c r="R1964" s="210"/>
      <c r="S1964" s="550"/>
    </row>
    <row r="1965" spans="1:19" s="206" customFormat="1" ht="19.899999999999999" customHeight="1">
      <c r="A1965" s="204"/>
      <c r="B1965" s="204"/>
      <c r="C1965" s="207"/>
      <c r="D1965" s="207"/>
      <c r="E1965" s="208"/>
      <c r="F1965" s="208"/>
      <c r="G1965" s="208"/>
      <c r="H1965" s="207"/>
      <c r="I1965" s="207"/>
      <c r="J1965" s="208"/>
      <c r="K1965" s="208"/>
      <c r="L1965" s="208"/>
      <c r="M1965" s="208"/>
      <c r="N1965" s="205"/>
      <c r="O1965" s="207"/>
      <c r="P1965" s="208"/>
      <c r="Q1965" s="209"/>
      <c r="R1965" s="210"/>
      <c r="S1965" s="550"/>
    </row>
    <row r="1966" spans="1:19" s="206" customFormat="1" ht="19.899999999999999" customHeight="1">
      <c r="A1966" s="204"/>
      <c r="B1966" s="204"/>
      <c r="C1966" s="207"/>
      <c r="D1966" s="207"/>
      <c r="E1966" s="208"/>
      <c r="F1966" s="208"/>
      <c r="G1966" s="208"/>
      <c r="H1966" s="207"/>
      <c r="I1966" s="207"/>
      <c r="J1966" s="208"/>
      <c r="K1966" s="208"/>
      <c r="L1966" s="208"/>
      <c r="M1966" s="208"/>
      <c r="N1966" s="205"/>
      <c r="O1966" s="207"/>
      <c r="P1966" s="208"/>
      <c r="Q1966" s="209"/>
      <c r="R1966" s="210"/>
      <c r="S1966" s="550"/>
    </row>
    <row r="1967" spans="1:19" s="206" customFormat="1" ht="19.899999999999999" customHeight="1">
      <c r="A1967" s="204"/>
      <c r="B1967" s="204"/>
      <c r="C1967" s="207"/>
      <c r="D1967" s="207"/>
      <c r="E1967" s="208"/>
      <c r="F1967" s="208"/>
      <c r="G1967" s="208"/>
      <c r="H1967" s="207"/>
      <c r="I1967" s="207"/>
      <c r="J1967" s="208"/>
      <c r="K1967" s="208"/>
      <c r="L1967" s="208"/>
      <c r="M1967" s="208"/>
      <c r="N1967" s="205"/>
      <c r="O1967" s="207"/>
      <c r="P1967" s="208"/>
      <c r="Q1967" s="209"/>
      <c r="R1967" s="210"/>
      <c r="S1967" s="550"/>
    </row>
    <row r="1968" spans="1:19" s="206" customFormat="1" ht="19.899999999999999" customHeight="1">
      <c r="A1968" s="204"/>
      <c r="B1968" s="204"/>
      <c r="C1968" s="207"/>
      <c r="D1968" s="207"/>
      <c r="E1968" s="208"/>
      <c r="F1968" s="208"/>
      <c r="G1968" s="208"/>
      <c r="H1968" s="207"/>
      <c r="I1968" s="207"/>
      <c r="J1968" s="208"/>
      <c r="K1968" s="208"/>
      <c r="L1968" s="208"/>
      <c r="M1968" s="208"/>
      <c r="N1968" s="205"/>
      <c r="O1968" s="207"/>
      <c r="P1968" s="208"/>
      <c r="Q1968" s="209"/>
      <c r="R1968" s="210"/>
      <c r="S1968" s="550"/>
    </row>
    <row r="1969" spans="1:19" s="206" customFormat="1" ht="19.899999999999999" customHeight="1">
      <c r="A1969" s="204"/>
      <c r="B1969" s="204"/>
      <c r="C1969" s="207"/>
      <c r="D1969" s="207"/>
      <c r="E1969" s="208"/>
      <c r="F1969" s="208"/>
      <c r="G1969" s="208"/>
      <c r="H1969" s="207"/>
      <c r="I1969" s="207"/>
      <c r="J1969" s="208"/>
      <c r="K1969" s="208"/>
      <c r="L1969" s="208"/>
      <c r="M1969" s="208"/>
      <c r="N1969" s="205"/>
      <c r="O1969" s="207"/>
      <c r="P1969" s="208"/>
      <c r="Q1969" s="209"/>
      <c r="R1969" s="210"/>
      <c r="S1969" s="550"/>
    </row>
    <row r="1970" spans="1:19" s="206" customFormat="1" ht="19.899999999999999" customHeight="1">
      <c r="A1970" s="204"/>
      <c r="B1970" s="204"/>
      <c r="C1970" s="207"/>
      <c r="D1970" s="207"/>
      <c r="E1970" s="208"/>
      <c r="F1970" s="208"/>
      <c r="G1970" s="208"/>
      <c r="H1970" s="207"/>
      <c r="I1970" s="207"/>
      <c r="J1970" s="208"/>
      <c r="K1970" s="208"/>
      <c r="L1970" s="208"/>
      <c r="M1970" s="208"/>
      <c r="N1970" s="205"/>
      <c r="O1970" s="207"/>
      <c r="P1970" s="208"/>
      <c r="Q1970" s="209"/>
      <c r="R1970" s="210"/>
      <c r="S1970" s="550"/>
    </row>
    <row r="1971" spans="1:19" s="206" customFormat="1" ht="19.899999999999999" customHeight="1">
      <c r="A1971" s="204"/>
      <c r="B1971" s="204"/>
      <c r="C1971" s="207"/>
      <c r="D1971" s="207"/>
      <c r="E1971" s="208"/>
      <c r="F1971" s="208"/>
      <c r="G1971" s="208"/>
      <c r="H1971" s="207"/>
      <c r="I1971" s="207"/>
      <c r="J1971" s="208"/>
      <c r="K1971" s="208"/>
      <c r="L1971" s="208"/>
      <c r="M1971" s="208"/>
      <c r="N1971" s="205"/>
      <c r="O1971" s="207"/>
      <c r="P1971" s="208"/>
      <c r="Q1971" s="209"/>
      <c r="R1971" s="210"/>
      <c r="S1971" s="550"/>
    </row>
    <row r="1972" spans="1:19" s="206" customFormat="1" ht="19.899999999999999" customHeight="1">
      <c r="A1972" s="204"/>
      <c r="B1972" s="204"/>
      <c r="C1972" s="207"/>
      <c r="D1972" s="207"/>
      <c r="E1972" s="208"/>
      <c r="F1972" s="208"/>
      <c r="G1972" s="208"/>
      <c r="H1972" s="207"/>
      <c r="I1972" s="207"/>
      <c r="J1972" s="208"/>
      <c r="K1972" s="208"/>
      <c r="L1972" s="208"/>
      <c r="M1972" s="208"/>
      <c r="N1972" s="205"/>
      <c r="O1972" s="207"/>
      <c r="P1972" s="208"/>
      <c r="Q1972" s="209"/>
      <c r="R1972" s="210"/>
      <c r="S1972" s="550"/>
    </row>
    <row r="1973" spans="1:19" s="206" customFormat="1" ht="19.899999999999999" customHeight="1">
      <c r="A1973" s="204"/>
      <c r="B1973" s="204"/>
      <c r="C1973" s="207"/>
      <c r="D1973" s="207"/>
      <c r="E1973" s="208"/>
      <c r="F1973" s="208"/>
      <c r="G1973" s="208"/>
      <c r="H1973" s="207"/>
      <c r="I1973" s="207"/>
      <c r="J1973" s="208"/>
      <c r="K1973" s="208"/>
      <c r="L1973" s="208"/>
      <c r="M1973" s="208"/>
      <c r="N1973" s="205"/>
      <c r="O1973" s="207"/>
      <c r="P1973" s="208"/>
      <c r="Q1973" s="209"/>
      <c r="R1973" s="210"/>
      <c r="S1973" s="550"/>
    </row>
    <row r="1974" spans="1:19" s="206" customFormat="1" ht="19.899999999999999" customHeight="1">
      <c r="A1974" s="204"/>
      <c r="B1974" s="204"/>
      <c r="C1974" s="207"/>
      <c r="D1974" s="207"/>
      <c r="E1974" s="208"/>
      <c r="F1974" s="208"/>
      <c r="G1974" s="208"/>
      <c r="H1974" s="207"/>
      <c r="I1974" s="207"/>
      <c r="J1974" s="208"/>
      <c r="K1974" s="208"/>
      <c r="L1974" s="208"/>
      <c r="M1974" s="208"/>
      <c r="N1974" s="205"/>
      <c r="O1974" s="207"/>
      <c r="P1974" s="208"/>
      <c r="Q1974" s="209"/>
      <c r="R1974" s="210"/>
      <c r="S1974" s="550"/>
    </row>
    <row r="1975" spans="1:19" s="206" customFormat="1" ht="19.899999999999999" customHeight="1">
      <c r="A1975" s="204"/>
      <c r="B1975" s="204"/>
      <c r="C1975" s="207"/>
      <c r="D1975" s="207"/>
      <c r="E1975" s="208"/>
      <c r="F1975" s="208"/>
      <c r="G1975" s="208"/>
      <c r="H1975" s="207"/>
      <c r="I1975" s="207"/>
      <c r="J1975" s="208"/>
      <c r="K1975" s="208"/>
      <c r="L1975" s="208"/>
      <c r="M1975" s="208"/>
      <c r="N1975" s="205"/>
      <c r="O1975" s="207"/>
      <c r="P1975" s="208"/>
      <c r="Q1975" s="209"/>
      <c r="R1975" s="210"/>
      <c r="S1975" s="550"/>
    </row>
    <row r="1976" spans="1:19" s="206" customFormat="1" ht="19.899999999999999" customHeight="1">
      <c r="A1976" s="204"/>
      <c r="B1976" s="204"/>
      <c r="C1976" s="207"/>
      <c r="D1976" s="207"/>
      <c r="E1976" s="208"/>
      <c r="F1976" s="208"/>
      <c r="G1976" s="208"/>
      <c r="H1976" s="207"/>
      <c r="I1976" s="207"/>
      <c r="J1976" s="208"/>
      <c r="K1976" s="208"/>
      <c r="L1976" s="208"/>
      <c r="M1976" s="208"/>
      <c r="N1976" s="205"/>
      <c r="O1976" s="207"/>
      <c r="P1976" s="208"/>
      <c r="Q1976" s="209"/>
      <c r="R1976" s="210"/>
      <c r="S1976" s="550"/>
    </row>
    <row r="1977" spans="1:19" s="206" customFormat="1" ht="19.899999999999999" customHeight="1">
      <c r="A1977" s="204"/>
      <c r="B1977" s="204"/>
      <c r="C1977" s="207"/>
      <c r="D1977" s="207"/>
      <c r="E1977" s="208"/>
      <c r="F1977" s="208"/>
      <c r="G1977" s="208"/>
      <c r="H1977" s="207"/>
      <c r="I1977" s="207"/>
      <c r="J1977" s="208"/>
      <c r="K1977" s="208"/>
      <c r="L1977" s="208"/>
      <c r="M1977" s="208"/>
      <c r="N1977" s="205"/>
      <c r="O1977" s="207"/>
      <c r="P1977" s="208"/>
      <c r="Q1977" s="209"/>
      <c r="R1977" s="210"/>
      <c r="S1977" s="550"/>
    </row>
    <row r="1978" spans="1:19" s="206" customFormat="1" ht="19.899999999999999" customHeight="1">
      <c r="A1978" s="204"/>
      <c r="B1978" s="204"/>
      <c r="C1978" s="207"/>
      <c r="D1978" s="207"/>
      <c r="E1978" s="208"/>
      <c r="F1978" s="208"/>
      <c r="G1978" s="208"/>
      <c r="H1978" s="207"/>
      <c r="I1978" s="207"/>
      <c r="J1978" s="208"/>
      <c r="K1978" s="208"/>
      <c r="L1978" s="208"/>
      <c r="M1978" s="208"/>
      <c r="N1978" s="205"/>
      <c r="O1978" s="207"/>
      <c r="P1978" s="208"/>
      <c r="Q1978" s="209"/>
      <c r="R1978" s="210"/>
      <c r="S1978" s="550"/>
    </row>
    <row r="1979" spans="1:19" s="206" customFormat="1" ht="19.899999999999999" customHeight="1">
      <c r="A1979" s="204"/>
      <c r="B1979" s="204"/>
      <c r="C1979" s="207"/>
      <c r="D1979" s="207"/>
      <c r="E1979" s="208"/>
      <c r="F1979" s="208"/>
      <c r="G1979" s="208"/>
      <c r="H1979" s="207"/>
      <c r="I1979" s="207"/>
      <c r="J1979" s="208"/>
      <c r="K1979" s="208"/>
      <c r="L1979" s="208"/>
      <c r="M1979" s="208"/>
      <c r="N1979" s="205"/>
      <c r="O1979" s="207"/>
      <c r="P1979" s="208"/>
      <c r="Q1979" s="209"/>
      <c r="R1979" s="210"/>
      <c r="S1979" s="550"/>
    </row>
    <row r="1980" spans="1:19" s="206" customFormat="1" ht="19.899999999999999" customHeight="1">
      <c r="A1980" s="204"/>
      <c r="B1980" s="204"/>
      <c r="C1980" s="207"/>
      <c r="D1980" s="207"/>
      <c r="E1980" s="208"/>
      <c r="F1980" s="208"/>
      <c r="G1980" s="208"/>
      <c r="H1980" s="207"/>
      <c r="I1980" s="207"/>
      <c r="J1980" s="208"/>
      <c r="K1980" s="208"/>
      <c r="L1980" s="208"/>
      <c r="M1980" s="208"/>
      <c r="N1980" s="205"/>
      <c r="O1980" s="207"/>
      <c r="P1980" s="208"/>
      <c r="Q1980" s="209"/>
      <c r="R1980" s="210"/>
      <c r="S1980" s="550"/>
    </row>
    <row r="1981" spans="1:19" s="206" customFormat="1" ht="19.899999999999999" customHeight="1">
      <c r="A1981" s="204"/>
      <c r="B1981" s="204"/>
      <c r="C1981" s="207"/>
      <c r="D1981" s="207"/>
      <c r="E1981" s="208"/>
      <c r="F1981" s="208"/>
      <c r="G1981" s="208"/>
      <c r="H1981" s="207"/>
      <c r="I1981" s="207"/>
      <c r="J1981" s="208"/>
      <c r="K1981" s="208"/>
      <c r="L1981" s="208"/>
      <c r="M1981" s="208"/>
      <c r="N1981" s="205"/>
      <c r="O1981" s="207"/>
      <c r="P1981" s="208"/>
      <c r="Q1981" s="209"/>
      <c r="R1981" s="210"/>
      <c r="S1981" s="550"/>
    </row>
    <row r="1982" spans="1:19" s="206" customFormat="1" ht="19.899999999999999" customHeight="1">
      <c r="A1982" s="204"/>
      <c r="B1982" s="204"/>
      <c r="C1982" s="207"/>
      <c r="D1982" s="207"/>
      <c r="E1982" s="208"/>
      <c r="F1982" s="208"/>
      <c r="G1982" s="208"/>
      <c r="H1982" s="207"/>
      <c r="I1982" s="207"/>
      <c r="J1982" s="208"/>
      <c r="K1982" s="208"/>
      <c r="L1982" s="208"/>
      <c r="M1982" s="208"/>
      <c r="N1982" s="205"/>
      <c r="O1982" s="207"/>
      <c r="P1982" s="208"/>
      <c r="Q1982" s="209"/>
      <c r="R1982" s="210"/>
      <c r="S1982" s="550"/>
    </row>
    <row r="1983" spans="1:19" s="206" customFormat="1" ht="19.899999999999999" customHeight="1">
      <c r="A1983" s="204"/>
      <c r="B1983" s="204"/>
      <c r="C1983" s="207"/>
      <c r="D1983" s="207"/>
      <c r="E1983" s="208"/>
      <c r="F1983" s="208"/>
      <c r="G1983" s="208"/>
      <c r="H1983" s="207"/>
      <c r="I1983" s="207"/>
      <c r="J1983" s="208"/>
      <c r="K1983" s="208"/>
      <c r="L1983" s="208"/>
      <c r="M1983" s="208"/>
      <c r="N1983" s="205"/>
      <c r="O1983" s="207"/>
      <c r="P1983" s="208"/>
      <c r="Q1983" s="209"/>
      <c r="R1983" s="210"/>
      <c r="S1983" s="550"/>
    </row>
    <row r="1984" spans="1:19" s="206" customFormat="1" ht="19.899999999999999" customHeight="1">
      <c r="A1984" s="204"/>
      <c r="B1984" s="204"/>
      <c r="C1984" s="207"/>
      <c r="D1984" s="207"/>
      <c r="E1984" s="208"/>
      <c r="F1984" s="208"/>
      <c r="G1984" s="208"/>
      <c r="H1984" s="207"/>
      <c r="I1984" s="207"/>
      <c r="J1984" s="208"/>
      <c r="K1984" s="208"/>
      <c r="L1984" s="208"/>
      <c r="M1984" s="208"/>
      <c r="N1984" s="205"/>
      <c r="O1984" s="207"/>
      <c r="P1984" s="208"/>
      <c r="Q1984" s="209"/>
      <c r="R1984" s="210"/>
      <c r="S1984" s="550"/>
    </row>
    <row r="1985" spans="1:19" s="206" customFormat="1" ht="19.899999999999999" customHeight="1">
      <c r="A1985" s="204"/>
      <c r="B1985" s="204"/>
      <c r="C1985" s="207"/>
      <c r="D1985" s="207"/>
      <c r="E1985" s="208"/>
      <c r="F1985" s="208"/>
      <c r="G1985" s="208"/>
      <c r="H1985" s="207"/>
      <c r="I1985" s="207"/>
      <c r="J1985" s="208"/>
      <c r="K1985" s="208"/>
      <c r="L1985" s="208"/>
      <c r="M1985" s="208"/>
      <c r="N1985" s="205"/>
      <c r="O1985" s="207"/>
      <c r="P1985" s="208"/>
      <c r="Q1985" s="209"/>
      <c r="R1985" s="210"/>
      <c r="S1985" s="550"/>
    </row>
    <row r="1986" spans="1:19" s="206" customFormat="1" ht="19.899999999999999" customHeight="1">
      <c r="A1986" s="204"/>
      <c r="B1986" s="204"/>
      <c r="C1986" s="207"/>
      <c r="D1986" s="207"/>
      <c r="E1986" s="208"/>
      <c r="F1986" s="208"/>
      <c r="G1986" s="208"/>
      <c r="H1986" s="207"/>
      <c r="I1986" s="207"/>
      <c r="J1986" s="208"/>
      <c r="K1986" s="208"/>
      <c r="L1986" s="208"/>
      <c r="M1986" s="208"/>
      <c r="N1986" s="205"/>
      <c r="O1986" s="207"/>
      <c r="P1986" s="208"/>
      <c r="Q1986" s="209"/>
      <c r="R1986" s="210"/>
      <c r="S1986" s="550"/>
    </row>
    <row r="1987" spans="1:19" s="206" customFormat="1" ht="19.899999999999999" customHeight="1">
      <c r="A1987" s="204"/>
      <c r="B1987" s="204"/>
      <c r="C1987" s="207"/>
      <c r="D1987" s="207"/>
      <c r="E1987" s="208"/>
      <c r="F1987" s="208"/>
      <c r="G1987" s="208"/>
      <c r="H1987" s="207"/>
      <c r="I1987" s="207"/>
      <c r="J1987" s="208"/>
      <c r="K1987" s="208"/>
      <c r="L1987" s="208"/>
      <c r="M1987" s="208"/>
      <c r="N1987" s="205"/>
      <c r="O1987" s="207"/>
      <c r="P1987" s="208"/>
      <c r="Q1987" s="209"/>
      <c r="R1987" s="210"/>
      <c r="S1987" s="550"/>
    </row>
    <row r="1988" spans="1:19" s="206" customFormat="1" ht="19.899999999999999" customHeight="1">
      <c r="A1988" s="204"/>
      <c r="B1988" s="204"/>
      <c r="C1988" s="207"/>
      <c r="D1988" s="207"/>
      <c r="E1988" s="208"/>
      <c r="F1988" s="208"/>
      <c r="G1988" s="208"/>
      <c r="H1988" s="207"/>
      <c r="I1988" s="207"/>
      <c r="J1988" s="208"/>
      <c r="K1988" s="208"/>
      <c r="L1988" s="208"/>
      <c r="M1988" s="208"/>
      <c r="N1988" s="205"/>
      <c r="O1988" s="207"/>
      <c r="P1988" s="208"/>
      <c r="Q1988" s="209"/>
      <c r="R1988" s="210"/>
      <c r="S1988" s="550"/>
    </row>
    <row r="1989" spans="1:19" s="206" customFormat="1" ht="19.899999999999999" customHeight="1">
      <c r="A1989" s="204"/>
      <c r="B1989" s="204"/>
      <c r="C1989" s="207"/>
      <c r="D1989" s="207"/>
      <c r="E1989" s="208"/>
      <c r="F1989" s="208"/>
      <c r="G1989" s="208"/>
      <c r="H1989" s="207"/>
      <c r="I1989" s="207"/>
      <c r="J1989" s="208"/>
      <c r="K1989" s="208"/>
      <c r="L1989" s="208"/>
      <c r="M1989" s="208"/>
      <c r="N1989" s="205"/>
      <c r="O1989" s="207"/>
      <c r="P1989" s="208"/>
      <c r="Q1989" s="209"/>
      <c r="R1989" s="210"/>
      <c r="S1989" s="550"/>
    </row>
    <row r="1990" spans="1:19" s="206" customFormat="1" ht="19.899999999999999" customHeight="1">
      <c r="A1990" s="204"/>
      <c r="B1990" s="204"/>
      <c r="C1990" s="207"/>
      <c r="D1990" s="207"/>
      <c r="E1990" s="208"/>
      <c r="F1990" s="208"/>
      <c r="G1990" s="208"/>
      <c r="H1990" s="207"/>
      <c r="I1990" s="207"/>
      <c r="J1990" s="208"/>
      <c r="K1990" s="208"/>
      <c r="L1990" s="208"/>
      <c r="M1990" s="208"/>
      <c r="N1990" s="205"/>
      <c r="O1990" s="207"/>
      <c r="P1990" s="208"/>
      <c r="Q1990" s="209"/>
      <c r="R1990" s="210"/>
      <c r="S1990" s="550"/>
    </row>
    <row r="1991" spans="1:19" s="206" customFormat="1" ht="19.899999999999999" customHeight="1">
      <c r="A1991" s="204"/>
      <c r="B1991" s="204"/>
      <c r="C1991" s="207"/>
      <c r="D1991" s="207"/>
      <c r="E1991" s="208"/>
      <c r="F1991" s="208"/>
      <c r="G1991" s="208"/>
      <c r="H1991" s="207"/>
      <c r="I1991" s="207"/>
      <c r="J1991" s="208"/>
      <c r="K1991" s="208"/>
      <c r="L1991" s="208"/>
      <c r="M1991" s="208"/>
      <c r="N1991" s="205"/>
      <c r="O1991" s="207"/>
      <c r="P1991" s="208"/>
      <c r="Q1991" s="209"/>
      <c r="R1991" s="210"/>
      <c r="S1991" s="550"/>
    </row>
    <row r="1992" spans="1:19" s="206" customFormat="1" ht="19.899999999999999" customHeight="1">
      <c r="A1992" s="204"/>
      <c r="B1992" s="204"/>
      <c r="C1992" s="207"/>
      <c r="D1992" s="207"/>
      <c r="E1992" s="208"/>
      <c r="F1992" s="208"/>
      <c r="G1992" s="208"/>
      <c r="H1992" s="207"/>
      <c r="I1992" s="207"/>
      <c r="J1992" s="208"/>
      <c r="K1992" s="208"/>
      <c r="L1992" s="208"/>
      <c r="M1992" s="208"/>
      <c r="N1992" s="205"/>
      <c r="O1992" s="207"/>
      <c r="P1992" s="208"/>
      <c r="Q1992" s="209"/>
      <c r="R1992" s="210"/>
      <c r="S1992" s="550"/>
    </row>
    <row r="1993" spans="1:19" s="206" customFormat="1" ht="19.899999999999999" customHeight="1">
      <c r="A1993" s="204"/>
      <c r="B1993" s="204"/>
      <c r="C1993" s="207"/>
      <c r="D1993" s="207"/>
      <c r="E1993" s="208"/>
      <c r="F1993" s="208"/>
      <c r="G1993" s="208"/>
      <c r="H1993" s="207"/>
      <c r="I1993" s="207"/>
      <c r="J1993" s="208"/>
      <c r="K1993" s="208"/>
      <c r="L1993" s="208"/>
      <c r="M1993" s="208"/>
      <c r="N1993" s="205"/>
      <c r="O1993" s="207"/>
      <c r="P1993" s="208"/>
      <c r="Q1993" s="209"/>
      <c r="R1993" s="210"/>
      <c r="S1993" s="550"/>
    </row>
    <row r="1994" spans="1:19" s="206" customFormat="1" ht="19.899999999999999" customHeight="1">
      <c r="A1994" s="204"/>
      <c r="B1994" s="204"/>
      <c r="C1994" s="207"/>
      <c r="D1994" s="207"/>
      <c r="E1994" s="208"/>
      <c r="F1994" s="208"/>
      <c r="G1994" s="208"/>
      <c r="H1994" s="207"/>
      <c r="I1994" s="207"/>
      <c r="J1994" s="208"/>
      <c r="K1994" s="208"/>
      <c r="L1994" s="208"/>
      <c r="M1994" s="208"/>
      <c r="N1994" s="205"/>
      <c r="O1994" s="207"/>
      <c r="P1994" s="208"/>
      <c r="Q1994" s="209"/>
      <c r="R1994" s="210"/>
      <c r="S1994" s="550"/>
    </row>
    <row r="1995" spans="1:19" s="206" customFormat="1" ht="19.899999999999999" customHeight="1">
      <c r="A1995" s="204"/>
      <c r="B1995" s="204"/>
      <c r="C1995" s="207"/>
      <c r="D1995" s="207"/>
      <c r="E1995" s="208"/>
      <c r="F1995" s="208"/>
      <c r="G1995" s="208"/>
      <c r="H1995" s="207"/>
      <c r="I1995" s="207"/>
      <c r="J1995" s="208"/>
      <c r="K1995" s="208"/>
      <c r="L1995" s="208"/>
      <c r="M1995" s="208"/>
      <c r="N1995" s="205"/>
      <c r="O1995" s="207"/>
      <c r="P1995" s="208"/>
      <c r="Q1995" s="209"/>
      <c r="R1995" s="210"/>
      <c r="S1995" s="550"/>
    </row>
    <row r="1996" spans="1:19" s="206" customFormat="1" ht="19.899999999999999" customHeight="1">
      <c r="A1996" s="204"/>
      <c r="B1996" s="204"/>
      <c r="C1996" s="207"/>
      <c r="D1996" s="207"/>
      <c r="E1996" s="208"/>
      <c r="F1996" s="208"/>
      <c r="G1996" s="208"/>
      <c r="H1996" s="207"/>
      <c r="I1996" s="207"/>
      <c r="J1996" s="208"/>
      <c r="K1996" s="208"/>
      <c r="L1996" s="208"/>
      <c r="M1996" s="208"/>
      <c r="N1996" s="205"/>
      <c r="O1996" s="207"/>
      <c r="P1996" s="208"/>
      <c r="Q1996" s="209"/>
      <c r="R1996" s="210"/>
      <c r="S1996" s="550"/>
    </row>
    <row r="1997" spans="1:19" s="206" customFormat="1" ht="19.899999999999999" customHeight="1">
      <c r="A1997" s="204"/>
      <c r="B1997" s="204"/>
      <c r="C1997" s="207"/>
      <c r="D1997" s="207"/>
      <c r="E1997" s="208"/>
      <c r="F1997" s="208"/>
      <c r="G1997" s="208"/>
      <c r="H1997" s="207"/>
      <c r="I1997" s="207"/>
      <c r="J1997" s="208"/>
      <c r="K1997" s="208"/>
      <c r="L1997" s="208"/>
      <c r="M1997" s="208"/>
      <c r="N1997" s="205"/>
      <c r="O1997" s="207"/>
      <c r="P1997" s="208"/>
      <c r="Q1997" s="209"/>
      <c r="R1997" s="210"/>
      <c r="S1997" s="550"/>
    </row>
    <row r="1998" spans="1:19" s="206" customFormat="1" ht="19.899999999999999" customHeight="1">
      <c r="A1998" s="204"/>
      <c r="B1998" s="204"/>
      <c r="C1998" s="207"/>
      <c r="D1998" s="207"/>
      <c r="E1998" s="208"/>
      <c r="F1998" s="208"/>
      <c r="G1998" s="208"/>
      <c r="H1998" s="207"/>
      <c r="I1998" s="207"/>
      <c r="J1998" s="208"/>
      <c r="K1998" s="208"/>
      <c r="L1998" s="208"/>
      <c r="M1998" s="208"/>
      <c r="N1998" s="205"/>
      <c r="O1998" s="207"/>
      <c r="P1998" s="208"/>
      <c r="Q1998" s="209"/>
      <c r="R1998" s="210"/>
      <c r="S1998" s="550"/>
    </row>
    <row r="1999" spans="1:19" s="206" customFormat="1" ht="19.899999999999999" customHeight="1">
      <c r="A1999" s="204"/>
      <c r="B1999" s="204"/>
      <c r="C1999" s="207"/>
      <c r="D1999" s="207"/>
      <c r="E1999" s="208"/>
      <c r="F1999" s="208"/>
      <c r="G1999" s="208"/>
      <c r="H1999" s="207"/>
      <c r="I1999" s="207"/>
      <c r="J1999" s="208"/>
      <c r="K1999" s="208"/>
      <c r="L1999" s="208"/>
      <c r="M1999" s="208"/>
      <c r="N1999" s="205"/>
      <c r="O1999" s="207"/>
      <c r="P1999" s="208"/>
      <c r="Q1999" s="209"/>
      <c r="R1999" s="210"/>
      <c r="S1999" s="550"/>
    </row>
    <row r="2000" spans="1:19" s="206" customFormat="1" ht="19.899999999999999" customHeight="1">
      <c r="A2000" s="204"/>
      <c r="B2000" s="204"/>
      <c r="C2000" s="207"/>
      <c r="D2000" s="207"/>
      <c r="E2000" s="208"/>
      <c r="F2000" s="208"/>
      <c r="G2000" s="208"/>
      <c r="H2000" s="207"/>
      <c r="I2000" s="207"/>
      <c r="J2000" s="208"/>
      <c r="K2000" s="208"/>
      <c r="L2000" s="208"/>
      <c r="M2000" s="208"/>
      <c r="N2000" s="205"/>
      <c r="O2000" s="207"/>
      <c r="P2000" s="208"/>
      <c r="Q2000" s="209"/>
      <c r="R2000" s="210"/>
      <c r="S2000" s="550"/>
    </row>
    <row r="2001" spans="1:19" s="206" customFormat="1" ht="19.899999999999999" customHeight="1">
      <c r="A2001" s="204"/>
      <c r="B2001" s="204"/>
      <c r="C2001" s="207"/>
      <c r="D2001" s="207"/>
      <c r="E2001" s="208"/>
      <c r="F2001" s="208"/>
      <c r="G2001" s="208"/>
      <c r="H2001" s="207"/>
      <c r="I2001" s="207"/>
      <c r="J2001" s="208"/>
      <c r="K2001" s="208"/>
      <c r="L2001" s="208"/>
      <c r="M2001" s="208"/>
      <c r="N2001" s="205"/>
      <c r="O2001" s="207"/>
      <c r="P2001" s="208"/>
      <c r="Q2001" s="209"/>
      <c r="R2001" s="210"/>
      <c r="S2001" s="550"/>
    </row>
    <row r="2002" spans="1:19" s="206" customFormat="1" ht="19.899999999999999" customHeight="1">
      <c r="A2002" s="204"/>
      <c r="B2002" s="204"/>
      <c r="C2002" s="207"/>
      <c r="D2002" s="207"/>
      <c r="E2002" s="208"/>
      <c r="F2002" s="208"/>
      <c r="G2002" s="208"/>
      <c r="H2002" s="207"/>
      <c r="I2002" s="207"/>
      <c r="J2002" s="208"/>
      <c r="K2002" s="208"/>
      <c r="L2002" s="208"/>
      <c r="M2002" s="208"/>
      <c r="N2002" s="205"/>
      <c r="O2002" s="207"/>
      <c r="P2002" s="208"/>
      <c r="Q2002" s="209"/>
      <c r="R2002" s="210"/>
      <c r="S2002" s="550"/>
    </row>
    <row r="2003" spans="1:19" s="206" customFormat="1" ht="19.899999999999999" customHeight="1">
      <c r="A2003" s="204"/>
      <c r="B2003" s="204"/>
      <c r="C2003" s="207"/>
      <c r="D2003" s="207"/>
      <c r="E2003" s="208"/>
      <c r="F2003" s="208"/>
      <c r="G2003" s="208"/>
      <c r="H2003" s="207"/>
      <c r="I2003" s="207"/>
      <c r="J2003" s="208"/>
      <c r="K2003" s="208"/>
      <c r="L2003" s="208"/>
      <c r="M2003" s="208"/>
      <c r="N2003" s="205"/>
      <c r="O2003" s="207"/>
      <c r="P2003" s="208"/>
      <c r="Q2003" s="209"/>
      <c r="R2003" s="210"/>
      <c r="S2003" s="550"/>
    </row>
    <row r="2004" spans="1:19" s="206" customFormat="1" ht="19.899999999999999" customHeight="1">
      <c r="A2004" s="204"/>
      <c r="B2004" s="204"/>
      <c r="C2004" s="207"/>
      <c r="D2004" s="207"/>
      <c r="E2004" s="208"/>
      <c r="F2004" s="208"/>
      <c r="G2004" s="208"/>
      <c r="H2004" s="207"/>
      <c r="I2004" s="207"/>
      <c r="J2004" s="208"/>
      <c r="K2004" s="208"/>
      <c r="L2004" s="208"/>
      <c r="M2004" s="208"/>
      <c r="N2004" s="205"/>
      <c r="O2004" s="207"/>
      <c r="P2004" s="208"/>
      <c r="Q2004" s="209"/>
      <c r="R2004" s="210"/>
      <c r="S2004" s="550"/>
    </row>
    <row r="2005" spans="1:19" s="206" customFormat="1" ht="19.899999999999999" customHeight="1">
      <c r="A2005" s="204"/>
      <c r="B2005" s="204"/>
      <c r="C2005" s="207"/>
      <c r="D2005" s="207"/>
      <c r="E2005" s="208"/>
      <c r="F2005" s="208"/>
      <c r="G2005" s="208"/>
      <c r="H2005" s="207"/>
      <c r="I2005" s="207"/>
      <c r="J2005" s="208"/>
      <c r="K2005" s="208"/>
      <c r="L2005" s="208"/>
      <c r="M2005" s="208"/>
      <c r="N2005" s="205"/>
      <c r="O2005" s="207"/>
      <c r="P2005" s="208"/>
      <c r="Q2005" s="209"/>
      <c r="R2005" s="210"/>
      <c r="S2005" s="550"/>
    </row>
    <row r="2006" spans="1:19" s="206" customFormat="1" ht="19.899999999999999" customHeight="1">
      <c r="A2006" s="204"/>
      <c r="B2006" s="204"/>
      <c r="C2006" s="207"/>
      <c r="D2006" s="207"/>
      <c r="E2006" s="208"/>
      <c r="F2006" s="208"/>
      <c r="G2006" s="208"/>
      <c r="H2006" s="207"/>
      <c r="I2006" s="207"/>
      <c r="J2006" s="208"/>
      <c r="K2006" s="208"/>
      <c r="L2006" s="208"/>
      <c r="M2006" s="208"/>
      <c r="N2006" s="205"/>
      <c r="O2006" s="207"/>
      <c r="P2006" s="208"/>
      <c r="Q2006" s="209"/>
      <c r="R2006" s="210"/>
      <c r="S2006" s="550"/>
    </row>
    <row r="2007" spans="1:19" s="206" customFormat="1" ht="19.899999999999999" customHeight="1">
      <c r="A2007" s="204"/>
      <c r="B2007" s="204"/>
      <c r="C2007" s="207"/>
      <c r="D2007" s="207"/>
      <c r="E2007" s="208"/>
      <c r="F2007" s="208"/>
      <c r="G2007" s="208"/>
      <c r="H2007" s="207"/>
      <c r="I2007" s="207"/>
      <c r="J2007" s="208"/>
      <c r="K2007" s="208"/>
      <c r="L2007" s="208"/>
      <c r="M2007" s="208"/>
      <c r="N2007" s="205"/>
      <c r="O2007" s="207"/>
      <c r="P2007" s="208"/>
      <c r="Q2007" s="209"/>
      <c r="R2007" s="210"/>
      <c r="S2007" s="550"/>
    </row>
    <row r="2008" spans="1:19" s="206" customFormat="1" ht="19.899999999999999" customHeight="1">
      <c r="A2008" s="204"/>
      <c r="B2008" s="204"/>
      <c r="C2008" s="207"/>
      <c r="D2008" s="207"/>
      <c r="E2008" s="208"/>
      <c r="F2008" s="208"/>
      <c r="G2008" s="208"/>
      <c r="H2008" s="207"/>
      <c r="I2008" s="207"/>
      <c r="J2008" s="208"/>
      <c r="K2008" s="208"/>
      <c r="L2008" s="208"/>
      <c r="M2008" s="208"/>
      <c r="N2008" s="205"/>
      <c r="O2008" s="207"/>
      <c r="P2008" s="208"/>
      <c r="Q2008" s="209"/>
      <c r="R2008" s="210"/>
      <c r="S2008" s="550"/>
    </row>
    <row r="2009" spans="1:19" s="206" customFormat="1" ht="19.899999999999999" customHeight="1">
      <c r="A2009" s="204"/>
      <c r="B2009" s="204"/>
      <c r="C2009" s="207"/>
      <c r="D2009" s="207"/>
      <c r="E2009" s="208"/>
      <c r="F2009" s="208"/>
      <c r="G2009" s="208"/>
      <c r="H2009" s="207"/>
      <c r="I2009" s="207"/>
      <c r="J2009" s="208"/>
      <c r="K2009" s="208"/>
      <c r="L2009" s="208"/>
      <c r="M2009" s="208"/>
      <c r="N2009" s="205"/>
      <c r="O2009" s="207"/>
      <c r="P2009" s="208"/>
      <c r="Q2009" s="209"/>
      <c r="R2009" s="210"/>
      <c r="S2009" s="550"/>
    </row>
    <row r="2010" spans="1:19" s="206" customFormat="1" ht="19.899999999999999" customHeight="1">
      <c r="A2010" s="204"/>
      <c r="B2010" s="204"/>
      <c r="C2010" s="207"/>
      <c r="D2010" s="207"/>
      <c r="E2010" s="208"/>
      <c r="F2010" s="208"/>
      <c r="G2010" s="208"/>
      <c r="H2010" s="207"/>
      <c r="I2010" s="207"/>
      <c r="J2010" s="208"/>
      <c r="K2010" s="208"/>
      <c r="L2010" s="208"/>
      <c r="M2010" s="208"/>
      <c r="N2010" s="205"/>
      <c r="O2010" s="207"/>
      <c r="P2010" s="208"/>
      <c r="Q2010" s="209"/>
      <c r="R2010" s="210"/>
      <c r="S2010" s="550"/>
    </row>
    <row r="2011" spans="1:19" s="206" customFormat="1" ht="19.899999999999999" customHeight="1">
      <c r="A2011" s="204"/>
      <c r="B2011" s="204"/>
      <c r="C2011" s="207"/>
      <c r="D2011" s="207"/>
      <c r="E2011" s="208"/>
      <c r="F2011" s="208"/>
      <c r="G2011" s="208"/>
      <c r="H2011" s="207"/>
      <c r="I2011" s="207"/>
      <c r="J2011" s="208"/>
      <c r="K2011" s="208"/>
      <c r="L2011" s="208"/>
      <c r="M2011" s="208"/>
      <c r="N2011" s="205"/>
      <c r="O2011" s="207"/>
      <c r="P2011" s="208"/>
      <c r="Q2011" s="209"/>
      <c r="R2011" s="210"/>
      <c r="S2011" s="550"/>
    </row>
    <row r="2012" spans="1:19" s="206" customFormat="1" ht="19.899999999999999" customHeight="1">
      <c r="A2012" s="204"/>
      <c r="B2012" s="204"/>
      <c r="C2012" s="207"/>
      <c r="D2012" s="207"/>
      <c r="E2012" s="208"/>
      <c r="F2012" s="208"/>
      <c r="G2012" s="208"/>
      <c r="H2012" s="207"/>
      <c r="I2012" s="207"/>
      <c r="J2012" s="208"/>
      <c r="K2012" s="208"/>
      <c r="L2012" s="208"/>
      <c r="M2012" s="208"/>
      <c r="N2012" s="205"/>
      <c r="O2012" s="207"/>
      <c r="P2012" s="208"/>
      <c r="Q2012" s="209"/>
      <c r="R2012" s="210"/>
      <c r="S2012" s="550"/>
    </row>
    <row r="2013" spans="1:19" s="206" customFormat="1" ht="19.899999999999999" customHeight="1">
      <c r="A2013" s="204"/>
      <c r="B2013" s="204"/>
      <c r="C2013" s="207"/>
      <c r="D2013" s="207"/>
      <c r="E2013" s="208"/>
      <c r="F2013" s="208"/>
      <c r="G2013" s="208"/>
      <c r="H2013" s="207"/>
      <c r="I2013" s="207"/>
      <c r="J2013" s="208"/>
      <c r="K2013" s="208"/>
      <c r="L2013" s="208"/>
      <c r="M2013" s="208"/>
      <c r="N2013" s="205"/>
      <c r="O2013" s="207"/>
      <c r="P2013" s="208"/>
      <c r="Q2013" s="209"/>
      <c r="R2013" s="210"/>
      <c r="S2013" s="550"/>
    </row>
    <row r="2014" spans="1:19" s="206" customFormat="1" ht="19.899999999999999" customHeight="1">
      <c r="A2014" s="204"/>
      <c r="B2014" s="204"/>
      <c r="C2014" s="207"/>
      <c r="D2014" s="207"/>
      <c r="E2014" s="208"/>
      <c r="F2014" s="208"/>
      <c r="G2014" s="208"/>
      <c r="H2014" s="207"/>
      <c r="I2014" s="207"/>
      <c r="J2014" s="208"/>
      <c r="K2014" s="208"/>
      <c r="L2014" s="208"/>
      <c r="M2014" s="208"/>
      <c r="N2014" s="205"/>
      <c r="O2014" s="207"/>
      <c r="P2014" s="208"/>
      <c r="Q2014" s="209"/>
      <c r="R2014" s="210"/>
      <c r="S2014" s="550"/>
    </row>
    <row r="2015" spans="1:19" s="206" customFormat="1" ht="19.899999999999999" customHeight="1">
      <c r="A2015" s="204"/>
      <c r="B2015" s="204"/>
      <c r="C2015" s="207"/>
      <c r="D2015" s="207"/>
      <c r="E2015" s="208"/>
      <c r="F2015" s="208"/>
      <c r="G2015" s="208"/>
      <c r="H2015" s="207"/>
      <c r="I2015" s="207"/>
      <c r="J2015" s="208"/>
      <c r="K2015" s="208"/>
      <c r="L2015" s="208"/>
      <c r="M2015" s="208"/>
      <c r="N2015" s="205"/>
      <c r="O2015" s="207"/>
      <c r="P2015" s="208"/>
      <c r="Q2015" s="209"/>
      <c r="R2015" s="210"/>
      <c r="S2015" s="550"/>
    </row>
    <row r="2016" spans="1:19" s="206" customFormat="1" ht="19.899999999999999" customHeight="1">
      <c r="A2016" s="204"/>
      <c r="B2016" s="204"/>
      <c r="C2016" s="207"/>
      <c r="D2016" s="207"/>
      <c r="E2016" s="208"/>
      <c r="F2016" s="208"/>
      <c r="G2016" s="208"/>
      <c r="H2016" s="207"/>
      <c r="I2016" s="207"/>
      <c r="J2016" s="208"/>
      <c r="K2016" s="208"/>
      <c r="L2016" s="208"/>
      <c r="M2016" s="208"/>
      <c r="N2016" s="205"/>
      <c r="O2016" s="207"/>
      <c r="P2016" s="208"/>
      <c r="Q2016" s="209"/>
      <c r="R2016" s="210"/>
      <c r="S2016" s="550"/>
    </row>
    <row r="2017" spans="1:19" s="206" customFormat="1" ht="19.899999999999999" customHeight="1">
      <c r="A2017" s="204"/>
      <c r="B2017" s="204"/>
      <c r="C2017" s="207"/>
      <c r="D2017" s="207"/>
      <c r="E2017" s="208"/>
      <c r="F2017" s="208"/>
      <c r="G2017" s="208"/>
      <c r="H2017" s="207"/>
      <c r="I2017" s="207"/>
      <c r="J2017" s="208"/>
      <c r="K2017" s="208"/>
      <c r="L2017" s="208"/>
      <c r="M2017" s="208"/>
      <c r="N2017" s="205"/>
      <c r="O2017" s="207"/>
      <c r="P2017" s="208"/>
      <c r="Q2017" s="209"/>
      <c r="R2017" s="210"/>
      <c r="S2017" s="550"/>
    </row>
    <row r="2018" spans="1:19" s="206" customFormat="1" ht="19.899999999999999" customHeight="1">
      <c r="A2018" s="204"/>
      <c r="B2018" s="204"/>
      <c r="C2018" s="207"/>
      <c r="D2018" s="207"/>
      <c r="E2018" s="208"/>
      <c r="F2018" s="208"/>
      <c r="G2018" s="208"/>
      <c r="H2018" s="207"/>
      <c r="I2018" s="207"/>
      <c r="J2018" s="208"/>
      <c r="K2018" s="208"/>
      <c r="L2018" s="208"/>
      <c r="M2018" s="208"/>
      <c r="N2018" s="205"/>
      <c r="O2018" s="207"/>
      <c r="P2018" s="208"/>
      <c r="Q2018" s="209"/>
      <c r="R2018" s="210"/>
      <c r="S2018" s="550"/>
    </row>
    <row r="2019" spans="1:19" s="206" customFormat="1" ht="19.899999999999999" customHeight="1">
      <c r="A2019" s="204"/>
      <c r="B2019" s="204"/>
      <c r="C2019" s="207"/>
      <c r="D2019" s="207"/>
      <c r="E2019" s="208"/>
      <c r="F2019" s="208"/>
      <c r="G2019" s="208"/>
      <c r="H2019" s="207"/>
      <c r="I2019" s="207"/>
      <c r="J2019" s="208"/>
      <c r="K2019" s="208"/>
      <c r="L2019" s="208"/>
      <c r="M2019" s="208"/>
      <c r="N2019" s="205"/>
      <c r="O2019" s="207"/>
      <c r="P2019" s="208"/>
      <c r="Q2019" s="209"/>
      <c r="R2019" s="210"/>
      <c r="S2019" s="550"/>
    </row>
    <row r="2020" spans="1:19" s="206" customFormat="1" ht="19.899999999999999" customHeight="1">
      <c r="A2020" s="204"/>
      <c r="B2020" s="204"/>
      <c r="C2020" s="207"/>
      <c r="D2020" s="207"/>
      <c r="E2020" s="208"/>
      <c r="F2020" s="208"/>
      <c r="G2020" s="208"/>
      <c r="H2020" s="207"/>
      <c r="I2020" s="207"/>
      <c r="J2020" s="208"/>
      <c r="K2020" s="208"/>
      <c r="L2020" s="208"/>
      <c r="M2020" s="208"/>
      <c r="N2020" s="205"/>
      <c r="O2020" s="207"/>
      <c r="P2020" s="208"/>
      <c r="Q2020" s="209"/>
      <c r="R2020" s="210"/>
      <c r="S2020" s="550"/>
    </row>
    <row r="2021" spans="1:19" s="206" customFormat="1" ht="19.899999999999999" customHeight="1">
      <c r="A2021" s="204"/>
      <c r="B2021" s="204"/>
      <c r="C2021" s="207"/>
      <c r="D2021" s="207"/>
      <c r="E2021" s="208"/>
      <c r="F2021" s="208"/>
      <c r="G2021" s="208"/>
      <c r="H2021" s="207"/>
      <c r="I2021" s="207"/>
      <c r="J2021" s="208"/>
      <c r="K2021" s="208"/>
      <c r="L2021" s="208"/>
      <c r="M2021" s="208"/>
      <c r="N2021" s="205"/>
      <c r="O2021" s="207"/>
      <c r="P2021" s="208"/>
      <c r="Q2021" s="209"/>
      <c r="R2021" s="210"/>
      <c r="S2021" s="550"/>
    </row>
    <row r="2022" spans="1:19" s="206" customFormat="1" ht="19.899999999999999" customHeight="1">
      <c r="A2022" s="204"/>
      <c r="B2022" s="204"/>
      <c r="C2022" s="207"/>
      <c r="D2022" s="207"/>
      <c r="E2022" s="208"/>
      <c r="F2022" s="208"/>
      <c r="G2022" s="208"/>
      <c r="H2022" s="207"/>
      <c r="I2022" s="207"/>
      <c r="J2022" s="208"/>
      <c r="K2022" s="208"/>
      <c r="L2022" s="208"/>
      <c r="M2022" s="208"/>
      <c r="N2022" s="205"/>
      <c r="O2022" s="207"/>
      <c r="P2022" s="208"/>
      <c r="Q2022" s="209"/>
      <c r="R2022" s="210"/>
      <c r="S2022" s="550"/>
    </row>
    <row r="2023" spans="1:19" s="206" customFormat="1" ht="19.899999999999999" customHeight="1">
      <c r="A2023" s="204"/>
      <c r="B2023" s="204"/>
      <c r="C2023" s="207"/>
      <c r="D2023" s="207"/>
      <c r="E2023" s="208"/>
      <c r="F2023" s="208"/>
      <c r="G2023" s="208"/>
      <c r="H2023" s="207"/>
      <c r="I2023" s="207"/>
      <c r="J2023" s="208"/>
      <c r="K2023" s="208"/>
      <c r="L2023" s="208"/>
      <c r="M2023" s="208"/>
      <c r="N2023" s="205"/>
      <c r="O2023" s="207"/>
      <c r="P2023" s="208"/>
      <c r="Q2023" s="209"/>
      <c r="R2023" s="210"/>
      <c r="S2023" s="550"/>
    </row>
    <row r="2024" spans="1:19" s="206" customFormat="1" ht="19.899999999999999" customHeight="1">
      <c r="A2024" s="204"/>
      <c r="B2024" s="204"/>
      <c r="C2024" s="207"/>
      <c r="D2024" s="207"/>
      <c r="E2024" s="208"/>
      <c r="F2024" s="208"/>
      <c r="G2024" s="208"/>
      <c r="H2024" s="207"/>
      <c r="I2024" s="207"/>
      <c r="J2024" s="208"/>
      <c r="K2024" s="208"/>
      <c r="L2024" s="208"/>
      <c r="M2024" s="208"/>
      <c r="N2024" s="205"/>
      <c r="O2024" s="207"/>
      <c r="P2024" s="208"/>
      <c r="Q2024" s="209"/>
      <c r="R2024" s="210"/>
      <c r="S2024" s="550"/>
    </row>
    <row r="2025" spans="1:19" s="206" customFormat="1" ht="19.899999999999999" customHeight="1">
      <c r="A2025" s="204"/>
      <c r="B2025" s="204"/>
      <c r="C2025" s="207"/>
      <c r="D2025" s="207"/>
      <c r="E2025" s="208"/>
      <c r="F2025" s="208"/>
      <c r="G2025" s="208"/>
      <c r="H2025" s="207"/>
      <c r="I2025" s="207"/>
      <c r="J2025" s="208"/>
      <c r="K2025" s="208"/>
      <c r="L2025" s="208"/>
      <c r="M2025" s="208"/>
      <c r="N2025" s="205"/>
      <c r="O2025" s="207"/>
      <c r="P2025" s="208"/>
      <c r="Q2025" s="209"/>
      <c r="R2025" s="210"/>
      <c r="S2025" s="550"/>
    </row>
    <row r="2026" spans="1:19" s="206" customFormat="1" ht="19.899999999999999" customHeight="1">
      <c r="A2026" s="204"/>
      <c r="B2026" s="204"/>
      <c r="C2026" s="207"/>
      <c r="D2026" s="207"/>
      <c r="E2026" s="208"/>
      <c r="F2026" s="208"/>
      <c r="G2026" s="208"/>
      <c r="H2026" s="207"/>
      <c r="I2026" s="207"/>
      <c r="J2026" s="208"/>
      <c r="K2026" s="208"/>
      <c r="L2026" s="208"/>
      <c r="M2026" s="208"/>
      <c r="N2026" s="205"/>
      <c r="O2026" s="207"/>
      <c r="P2026" s="208"/>
      <c r="Q2026" s="209"/>
      <c r="R2026" s="210"/>
      <c r="S2026" s="550"/>
    </row>
    <row r="2027" spans="1:19" s="206" customFormat="1" ht="19.899999999999999" customHeight="1">
      <c r="A2027" s="204"/>
      <c r="B2027" s="204"/>
      <c r="C2027" s="207"/>
      <c r="D2027" s="207"/>
      <c r="E2027" s="208"/>
      <c r="F2027" s="208"/>
      <c r="G2027" s="208"/>
      <c r="H2027" s="207"/>
      <c r="I2027" s="207"/>
      <c r="J2027" s="208"/>
      <c r="K2027" s="208"/>
      <c r="L2027" s="208"/>
      <c r="M2027" s="208"/>
      <c r="N2027" s="205"/>
      <c r="O2027" s="207"/>
      <c r="P2027" s="208"/>
      <c r="Q2027" s="209"/>
      <c r="R2027" s="210"/>
      <c r="S2027" s="550"/>
    </row>
    <row r="2028" spans="1:19" s="206" customFormat="1" ht="19.899999999999999" customHeight="1">
      <c r="A2028" s="204"/>
      <c r="B2028" s="204"/>
      <c r="C2028" s="207"/>
      <c r="D2028" s="207"/>
      <c r="E2028" s="208"/>
      <c r="F2028" s="208"/>
      <c r="G2028" s="208"/>
      <c r="H2028" s="207"/>
      <c r="I2028" s="207"/>
      <c r="J2028" s="208"/>
      <c r="K2028" s="208"/>
      <c r="L2028" s="208"/>
      <c r="M2028" s="208"/>
      <c r="N2028" s="205"/>
      <c r="O2028" s="207"/>
      <c r="P2028" s="208"/>
      <c r="Q2028" s="209"/>
      <c r="R2028" s="210"/>
      <c r="S2028" s="550"/>
    </row>
    <row r="2029" spans="1:19" s="206" customFormat="1" ht="19.899999999999999" customHeight="1">
      <c r="A2029" s="204"/>
      <c r="B2029" s="204"/>
      <c r="C2029" s="207"/>
      <c r="D2029" s="207"/>
      <c r="E2029" s="208"/>
      <c r="F2029" s="208"/>
      <c r="G2029" s="208"/>
      <c r="H2029" s="207"/>
      <c r="I2029" s="207"/>
      <c r="J2029" s="208"/>
      <c r="K2029" s="208"/>
      <c r="L2029" s="208"/>
      <c r="M2029" s="208"/>
      <c r="N2029" s="205"/>
      <c r="O2029" s="207"/>
      <c r="P2029" s="208"/>
      <c r="Q2029" s="209"/>
      <c r="R2029" s="210"/>
      <c r="S2029" s="550"/>
    </row>
    <row r="2030" spans="1:19" s="206" customFormat="1" ht="19.899999999999999" customHeight="1">
      <c r="A2030" s="204"/>
      <c r="B2030" s="204"/>
      <c r="C2030" s="207"/>
      <c r="D2030" s="207"/>
      <c r="E2030" s="208"/>
      <c r="F2030" s="208"/>
      <c r="G2030" s="208"/>
      <c r="H2030" s="207"/>
      <c r="I2030" s="207"/>
      <c r="J2030" s="208"/>
      <c r="K2030" s="208"/>
      <c r="L2030" s="208"/>
      <c r="M2030" s="208"/>
      <c r="N2030" s="205"/>
      <c r="O2030" s="207"/>
      <c r="P2030" s="208"/>
      <c r="Q2030" s="209"/>
      <c r="R2030" s="210"/>
      <c r="S2030" s="550"/>
    </row>
    <row r="2031" spans="1:19" s="206" customFormat="1" ht="19.899999999999999" customHeight="1">
      <c r="A2031" s="204"/>
      <c r="B2031" s="204"/>
      <c r="C2031" s="207"/>
      <c r="D2031" s="207"/>
      <c r="E2031" s="208"/>
      <c r="F2031" s="208"/>
      <c r="G2031" s="208"/>
      <c r="H2031" s="207"/>
      <c r="I2031" s="207"/>
      <c r="J2031" s="208"/>
      <c r="K2031" s="208"/>
      <c r="L2031" s="208"/>
      <c r="M2031" s="208"/>
      <c r="N2031" s="205"/>
      <c r="O2031" s="207"/>
      <c r="P2031" s="208"/>
      <c r="Q2031" s="209"/>
      <c r="R2031" s="210"/>
      <c r="S2031" s="550"/>
    </row>
    <row r="2032" spans="1:19" s="206" customFormat="1" ht="19.899999999999999" customHeight="1">
      <c r="A2032" s="204"/>
      <c r="B2032" s="204"/>
      <c r="C2032" s="207"/>
      <c r="D2032" s="207"/>
      <c r="E2032" s="208"/>
      <c r="F2032" s="208"/>
      <c r="G2032" s="208"/>
      <c r="H2032" s="207"/>
      <c r="I2032" s="207"/>
      <c r="J2032" s="208"/>
      <c r="K2032" s="208"/>
      <c r="L2032" s="208"/>
      <c r="M2032" s="208"/>
      <c r="N2032" s="205"/>
      <c r="O2032" s="207"/>
      <c r="P2032" s="208"/>
      <c r="Q2032" s="209"/>
      <c r="R2032" s="210"/>
      <c r="S2032" s="550"/>
    </row>
    <row r="2033" spans="1:19" s="206" customFormat="1" ht="19.899999999999999" customHeight="1">
      <c r="A2033" s="204"/>
      <c r="B2033" s="204"/>
      <c r="C2033" s="207"/>
      <c r="D2033" s="207"/>
      <c r="E2033" s="208"/>
      <c r="F2033" s="208"/>
      <c r="G2033" s="208"/>
      <c r="H2033" s="207"/>
      <c r="I2033" s="207"/>
      <c r="J2033" s="208"/>
      <c r="K2033" s="208"/>
      <c r="L2033" s="208"/>
      <c r="M2033" s="208"/>
      <c r="N2033" s="205"/>
      <c r="O2033" s="207"/>
      <c r="P2033" s="208"/>
      <c r="Q2033" s="209"/>
      <c r="R2033" s="210"/>
      <c r="S2033" s="550"/>
    </row>
    <row r="2034" spans="1:19" s="206" customFormat="1" ht="19.899999999999999" customHeight="1">
      <c r="A2034" s="204"/>
      <c r="B2034" s="204"/>
      <c r="C2034" s="207"/>
      <c r="D2034" s="207"/>
      <c r="E2034" s="208"/>
      <c r="F2034" s="208"/>
      <c r="G2034" s="208"/>
      <c r="H2034" s="207"/>
      <c r="I2034" s="207"/>
      <c r="J2034" s="208"/>
      <c r="K2034" s="208"/>
      <c r="L2034" s="208"/>
      <c r="M2034" s="208"/>
      <c r="N2034" s="205"/>
      <c r="O2034" s="207"/>
      <c r="P2034" s="208"/>
      <c r="Q2034" s="209"/>
      <c r="R2034" s="210"/>
      <c r="S2034" s="550"/>
    </row>
    <row r="2035" spans="1:19" s="206" customFormat="1" ht="19.899999999999999" customHeight="1">
      <c r="A2035" s="204"/>
      <c r="B2035" s="204"/>
      <c r="C2035" s="207"/>
      <c r="D2035" s="207"/>
      <c r="E2035" s="208"/>
      <c r="F2035" s="208"/>
      <c r="G2035" s="208"/>
      <c r="H2035" s="207"/>
      <c r="I2035" s="207"/>
      <c r="J2035" s="208"/>
      <c r="K2035" s="208"/>
      <c r="L2035" s="208"/>
      <c r="M2035" s="208"/>
      <c r="N2035" s="205"/>
      <c r="O2035" s="207"/>
      <c r="P2035" s="208"/>
      <c r="Q2035" s="209"/>
      <c r="R2035" s="210"/>
      <c r="S2035" s="550"/>
    </row>
    <row r="2036" spans="1:19" s="206" customFormat="1" ht="19.899999999999999" customHeight="1">
      <c r="A2036" s="204"/>
      <c r="B2036" s="204"/>
      <c r="C2036" s="207"/>
      <c r="D2036" s="207"/>
      <c r="E2036" s="208"/>
      <c r="F2036" s="208"/>
      <c r="G2036" s="208"/>
      <c r="H2036" s="207"/>
      <c r="I2036" s="207"/>
      <c r="J2036" s="208"/>
      <c r="K2036" s="208"/>
      <c r="L2036" s="208"/>
      <c r="M2036" s="208"/>
      <c r="N2036" s="205"/>
      <c r="O2036" s="207"/>
      <c r="P2036" s="208"/>
      <c r="Q2036" s="209"/>
      <c r="R2036" s="210"/>
      <c r="S2036" s="550"/>
    </row>
    <row r="2037" spans="1:19" s="206" customFormat="1" ht="19.899999999999999" customHeight="1">
      <c r="A2037" s="204"/>
      <c r="B2037" s="204"/>
      <c r="C2037" s="207"/>
      <c r="D2037" s="207"/>
      <c r="E2037" s="208"/>
      <c r="F2037" s="208"/>
      <c r="G2037" s="208"/>
      <c r="H2037" s="207"/>
      <c r="I2037" s="207"/>
      <c r="J2037" s="208"/>
      <c r="K2037" s="208"/>
      <c r="L2037" s="208"/>
      <c r="M2037" s="208"/>
      <c r="N2037" s="205"/>
      <c r="O2037" s="207"/>
      <c r="P2037" s="208"/>
      <c r="Q2037" s="209"/>
      <c r="R2037" s="210"/>
      <c r="S2037" s="550"/>
    </row>
    <row r="2038" spans="1:19" s="206" customFormat="1" ht="19.899999999999999" customHeight="1">
      <c r="A2038" s="204"/>
      <c r="B2038" s="204"/>
      <c r="C2038" s="207"/>
      <c r="D2038" s="207"/>
      <c r="E2038" s="208"/>
      <c r="F2038" s="208"/>
      <c r="G2038" s="208"/>
      <c r="H2038" s="207"/>
      <c r="I2038" s="207"/>
      <c r="J2038" s="208"/>
      <c r="K2038" s="208"/>
      <c r="L2038" s="208"/>
      <c r="M2038" s="208"/>
      <c r="N2038" s="205"/>
      <c r="O2038" s="207"/>
      <c r="P2038" s="208"/>
      <c r="Q2038" s="209"/>
      <c r="R2038" s="210"/>
      <c r="S2038" s="550"/>
    </row>
    <row r="2039" spans="1:19" s="206" customFormat="1" ht="19.899999999999999" customHeight="1">
      <c r="A2039" s="204"/>
      <c r="B2039" s="204"/>
      <c r="C2039" s="207"/>
      <c r="D2039" s="207"/>
      <c r="E2039" s="208"/>
      <c r="F2039" s="208"/>
      <c r="G2039" s="208"/>
      <c r="H2039" s="207"/>
      <c r="I2039" s="207"/>
      <c r="J2039" s="208"/>
      <c r="K2039" s="208"/>
      <c r="L2039" s="208"/>
      <c r="M2039" s="208"/>
      <c r="N2039" s="205"/>
      <c r="O2039" s="207"/>
      <c r="P2039" s="208"/>
      <c r="Q2039" s="209"/>
      <c r="R2039" s="210"/>
      <c r="S2039" s="550"/>
    </row>
    <row r="2040" spans="1:19" s="206" customFormat="1" ht="19.899999999999999" customHeight="1">
      <c r="A2040" s="204"/>
      <c r="B2040" s="204"/>
      <c r="C2040" s="207"/>
      <c r="D2040" s="207"/>
      <c r="E2040" s="208"/>
      <c r="F2040" s="208"/>
      <c r="G2040" s="208"/>
      <c r="H2040" s="207"/>
      <c r="I2040" s="207"/>
      <c r="J2040" s="208"/>
      <c r="K2040" s="208"/>
      <c r="L2040" s="208"/>
      <c r="M2040" s="208"/>
      <c r="N2040" s="205"/>
      <c r="O2040" s="207"/>
      <c r="P2040" s="208"/>
      <c r="Q2040" s="209"/>
      <c r="R2040" s="210"/>
      <c r="S2040" s="550"/>
    </row>
    <row r="2041" spans="1:19" s="206" customFormat="1" ht="19.899999999999999" customHeight="1">
      <c r="A2041" s="204"/>
      <c r="B2041" s="204"/>
      <c r="C2041" s="207"/>
      <c r="D2041" s="207"/>
      <c r="E2041" s="208"/>
      <c r="F2041" s="208"/>
      <c r="G2041" s="208"/>
      <c r="H2041" s="207"/>
      <c r="I2041" s="207"/>
      <c r="J2041" s="208"/>
      <c r="K2041" s="208"/>
      <c r="L2041" s="208"/>
      <c r="M2041" s="208"/>
      <c r="N2041" s="205"/>
      <c r="O2041" s="207"/>
      <c r="P2041" s="208"/>
      <c r="Q2041" s="209"/>
      <c r="R2041" s="210"/>
      <c r="S2041" s="550"/>
    </row>
    <row r="2042" spans="1:19" s="206" customFormat="1" ht="19.899999999999999" customHeight="1">
      <c r="A2042" s="204"/>
      <c r="B2042" s="204"/>
      <c r="C2042" s="207"/>
      <c r="D2042" s="207"/>
      <c r="E2042" s="208"/>
      <c r="F2042" s="208"/>
      <c r="G2042" s="208"/>
      <c r="H2042" s="207"/>
      <c r="I2042" s="207"/>
      <c r="J2042" s="208"/>
      <c r="K2042" s="208"/>
      <c r="L2042" s="208"/>
      <c r="M2042" s="208"/>
      <c r="N2042" s="205"/>
      <c r="O2042" s="207"/>
      <c r="P2042" s="208"/>
      <c r="Q2042" s="209"/>
      <c r="R2042" s="210"/>
      <c r="S2042" s="550"/>
    </row>
    <row r="2043" spans="1:19" s="206" customFormat="1" ht="19.899999999999999" customHeight="1">
      <c r="A2043" s="204"/>
      <c r="B2043" s="204"/>
      <c r="C2043" s="207"/>
      <c r="D2043" s="207"/>
      <c r="E2043" s="208"/>
      <c r="F2043" s="208"/>
      <c r="G2043" s="208"/>
      <c r="H2043" s="207"/>
      <c r="I2043" s="207"/>
      <c r="J2043" s="208"/>
      <c r="K2043" s="208"/>
      <c r="L2043" s="208"/>
      <c r="M2043" s="208"/>
      <c r="N2043" s="205"/>
      <c r="O2043" s="207"/>
      <c r="P2043" s="208"/>
      <c r="Q2043" s="209"/>
      <c r="R2043" s="210"/>
      <c r="S2043" s="550"/>
    </row>
    <row r="2044" spans="1:19" s="206" customFormat="1" ht="19.899999999999999" customHeight="1">
      <c r="A2044" s="204"/>
      <c r="B2044" s="204"/>
      <c r="C2044" s="207"/>
      <c r="D2044" s="207"/>
      <c r="E2044" s="208"/>
      <c r="F2044" s="208"/>
      <c r="G2044" s="208"/>
      <c r="H2044" s="207"/>
      <c r="I2044" s="207"/>
      <c r="J2044" s="208"/>
      <c r="K2044" s="208"/>
      <c r="L2044" s="208"/>
      <c r="M2044" s="208"/>
      <c r="N2044" s="205"/>
      <c r="O2044" s="207"/>
      <c r="P2044" s="208"/>
      <c r="Q2044" s="209"/>
      <c r="R2044" s="210"/>
      <c r="S2044" s="550"/>
    </row>
    <row r="2045" spans="1:19" s="206" customFormat="1" ht="19.899999999999999" customHeight="1">
      <c r="A2045" s="204"/>
      <c r="B2045" s="204"/>
      <c r="C2045" s="207"/>
      <c r="D2045" s="207"/>
      <c r="E2045" s="208"/>
      <c r="F2045" s="208"/>
      <c r="G2045" s="208"/>
      <c r="H2045" s="207"/>
      <c r="I2045" s="207"/>
      <c r="J2045" s="208"/>
      <c r="K2045" s="208"/>
      <c r="L2045" s="208"/>
      <c r="M2045" s="208"/>
      <c r="N2045" s="205"/>
      <c r="O2045" s="207"/>
      <c r="P2045" s="208"/>
      <c r="Q2045" s="209"/>
      <c r="R2045" s="210"/>
      <c r="S2045" s="550"/>
    </row>
    <row r="2046" spans="1:19" s="206" customFormat="1" ht="19.899999999999999" customHeight="1">
      <c r="A2046" s="204"/>
      <c r="B2046" s="204"/>
      <c r="C2046" s="207"/>
      <c r="D2046" s="207"/>
      <c r="E2046" s="208"/>
      <c r="F2046" s="208"/>
      <c r="G2046" s="208"/>
      <c r="H2046" s="207"/>
      <c r="I2046" s="207"/>
      <c r="J2046" s="208"/>
      <c r="K2046" s="208"/>
      <c r="L2046" s="208"/>
      <c r="M2046" s="208"/>
      <c r="N2046" s="205"/>
      <c r="O2046" s="207"/>
      <c r="P2046" s="208"/>
      <c r="Q2046" s="209"/>
      <c r="R2046" s="210"/>
      <c r="S2046" s="550"/>
    </row>
    <row r="2047" spans="1:19" s="206" customFormat="1" ht="19.899999999999999" customHeight="1">
      <c r="A2047" s="204"/>
      <c r="B2047" s="204"/>
      <c r="C2047" s="207"/>
      <c r="D2047" s="207"/>
      <c r="E2047" s="208"/>
      <c r="F2047" s="208"/>
      <c r="G2047" s="208"/>
      <c r="H2047" s="207"/>
      <c r="I2047" s="207"/>
      <c r="J2047" s="208"/>
      <c r="K2047" s="208"/>
      <c r="L2047" s="208"/>
      <c r="M2047" s="208"/>
      <c r="N2047" s="205"/>
      <c r="O2047" s="207"/>
      <c r="P2047" s="208"/>
      <c r="Q2047" s="209"/>
      <c r="R2047" s="210"/>
      <c r="S2047" s="550"/>
    </row>
    <row r="2048" spans="1:19" s="206" customFormat="1" ht="19.899999999999999" customHeight="1">
      <c r="A2048" s="204"/>
      <c r="B2048" s="204"/>
      <c r="C2048" s="207"/>
      <c r="D2048" s="207"/>
      <c r="E2048" s="208"/>
      <c r="F2048" s="208"/>
      <c r="G2048" s="208"/>
      <c r="H2048" s="207"/>
      <c r="I2048" s="207"/>
      <c r="J2048" s="208"/>
      <c r="K2048" s="208"/>
      <c r="L2048" s="208"/>
      <c r="M2048" s="208"/>
      <c r="N2048" s="205"/>
      <c r="O2048" s="207"/>
      <c r="P2048" s="208"/>
      <c r="Q2048" s="209"/>
      <c r="R2048" s="210"/>
      <c r="S2048" s="550"/>
    </row>
    <row r="2049" spans="1:19" s="206" customFormat="1" ht="19.899999999999999" customHeight="1">
      <c r="A2049" s="204"/>
      <c r="B2049" s="204"/>
      <c r="C2049" s="207"/>
      <c r="D2049" s="207"/>
      <c r="E2049" s="208"/>
      <c r="F2049" s="208"/>
      <c r="G2049" s="208"/>
      <c r="H2049" s="207"/>
      <c r="I2049" s="207"/>
      <c r="J2049" s="208"/>
      <c r="K2049" s="208"/>
      <c r="L2049" s="208"/>
      <c r="M2049" s="208"/>
      <c r="N2049" s="205"/>
      <c r="O2049" s="207"/>
      <c r="P2049" s="208"/>
      <c r="Q2049" s="209"/>
      <c r="R2049" s="210"/>
      <c r="S2049" s="550"/>
    </row>
    <row r="2050" spans="1:19" s="206" customFormat="1" ht="19.899999999999999" customHeight="1">
      <c r="A2050" s="204"/>
      <c r="B2050" s="204"/>
      <c r="C2050" s="207"/>
      <c r="D2050" s="207"/>
      <c r="E2050" s="208"/>
      <c r="F2050" s="208"/>
      <c r="G2050" s="208"/>
      <c r="H2050" s="207"/>
      <c r="I2050" s="207"/>
      <c r="J2050" s="208"/>
      <c r="K2050" s="208"/>
      <c r="L2050" s="208"/>
      <c r="M2050" s="208"/>
      <c r="N2050" s="205"/>
      <c r="O2050" s="207"/>
      <c r="P2050" s="208"/>
      <c r="Q2050" s="209"/>
      <c r="R2050" s="210"/>
      <c r="S2050" s="550"/>
    </row>
    <row r="2051" spans="1:19" s="206" customFormat="1" ht="19.899999999999999" customHeight="1">
      <c r="A2051" s="204"/>
      <c r="B2051" s="204"/>
      <c r="C2051" s="207"/>
      <c r="D2051" s="207"/>
      <c r="E2051" s="208"/>
      <c r="F2051" s="208"/>
      <c r="G2051" s="208"/>
      <c r="H2051" s="207"/>
      <c r="I2051" s="207"/>
      <c r="J2051" s="208"/>
      <c r="K2051" s="208"/>
      <c r="L2051" s="208"/>
      <c r="M2051" s="208"/>
      <c r="N2051" s="205"/>
      <c r="O2051" s="207"/>
      <c r="P2051" s="208"/>
      <c r="Q2051" s="209"/>
      <c r="R2051" s="210"/>
      <c r="S2051" s="550"/>
    </row>
    <row r="2052" spans="1:19" s="206" customFormat="1" ht="19.899999999999999" customHeight="1">
      <c r="A2052" s="204"/>
      <c r="B2052" s="204"/>
      <c r="C2052" s="207"/>
      <c r="D2052" s="207"/>
      <c r="E2052" s="208"/>
      <c r="F2052" s="208"/>
      <c r="G2052" s="208"/>
      <c r="H2052" s="207"/>
      <c r="I2052" s="207"/>
      <c r="J2052" s="208"/>
      <c r="K2052" s="208"/>
      <c r="L2052" s="208"/>
      <c r="M2052" s="208"/>
      <c r="N2052" s="205"/>
      <c r="O2052" s="207"/>
      <c r="P2052" s="208"/>
      <c r="Q2052" s="209"/>
      <c r="R2052" s="210"/>
      <c r="S2052" s="550"/>
    </row>
    <row r="2053" spans="1:19" s="206" customFormat="1" ht="19.899999999999999" customHeight="1">
      <c r="A2053" s="204"/>
      <c r="B2053" s="204"/>
      <c r="C2053" s="207"/>
      <c r="D2053" s="207"/>
      <c r="E2053" s="208"/>
      <c r="F2053" s="208"/>
      <c r="G2053" s="208"/>
      <c r="H2053" s="207"/>
      <c r="I2053" s="207"/>
      <c r="J2053" s="208"/>
      <c r="K2053" s="208"/>
      <c r="L2053" s="208"/>
      <c r="M2053" s="208"/>
      <c r="N2053" s="205"/>
      <c r="O2053" s="207"/>
      <c r="P2053" s="208"/>
      <c r="Q2053" s="209"/>
      <c r="R2053" s="210"/>
      <c r="S2053" s="550"/>
    </row>
    <row r="2054" spans="1:19" s="206" customFormat="1" ht="19.899999999999999" customHeight="1">
      <c r="A2054" s="204"/>
      <c r="B2054" s="204"/>
      <c r="C2054" s="207"/>
      <c r="D2054" s="207"/>
      <c r="E2054" s="208"/>
      <c r="F2054" s="208"/>
      <c r="G2054" s="208"/>
      <c r="H2054" s="207"/>
      <c r="I2054" s="207"/>
      <c r="J2054" s="208"/>
      <c r="K2054" s="208"/>
      <c r="L2054" s="208"/>
      <c r="M2054" s="208"/>
      <c r="N2054" s="205"/>
      <c r="O2054" s="207"/>
      <c r="P2054" s="208"/>
      <c r="Q2054" s="209"/>
      <c r="R2054" s="210"/>
      <c r="S2054" s="550"/>
    </row>
    <row r="2055" spans="1:19" s="206" customFormat="1" ht="19.899999999999999" customHeight="1">
      <c r="A2055" s="204"/>
      <c r="B2055" s="204"/>
      <c r="C2055" s="207"/>
      <c r="D2055" s="207"/>
      <c r="E2055" s="208"/>
      <c r="F2055" s="208"/>
      <c r="G2055" s="208"/>
      <c r="H2055" s="207"/>
      <c r="I2055" s="207"/>
      <c r="J2055" s="208"/>
      <c r="K2055" s="208"/>
      <c r="L2055" s="208"/>
      <c r="M2055" s="208"/>
      <c r="N2055" s="205"/>
      <c r="O2055" s="207"/>
      <c r="P2055" s="208"/>
      <c r="Q2055" s="209"/>
      <c r="R2055" s="210"/>
      <c r="S2055" s="550"/>
    </row>
    <row r="2056" spans="1:19" s="206" customFormat="1" ht="19.899999999999999" customHeight="1">
      <c r="A2056" s="204"/>
      <c r="B2056" s="204"/>
      <c r="C2056" s="207"/>
      <c r="D2056" s="207"/>
      <c r="E2056" s="208"/>
      <c r="F2056" s="208"/>
      <c r="G2056" s="208"/>
      <c r="H2056" s="207"/>
      <c r="I2056" s="207"/>
      <c r="J2056" s="208"/>
      <c r="K2056" s="208"/>
      <c r="L2056" s="208"/>
      <c r="M2056" s="208"/>
      <c r="N2056" s="205"/>
      <c r="O2056" s="207"/>
      <c r="P2056" s="208"/>
      <c r="Q2056" s="209"/>
      <c r="R2056" s="210"/>
      <c r="S2056" s="550"/>
    </row>
    <row r="2057" spans="1:19" s="206" customFormat="1" ht="19.899999999999999" customHeight="1">
      <c r="A2057" s="204"/>
      <c r="B2057" s="204"/>
      <c r="C2057" s="207"/>
      <c r="D2057" s="207"/>
      <c r="E2057" s="208"/>
      <c r="F2057" s="208"/>
      <c r="G2057" s="208"/>
      <c r="H2057" s="207"/>
      <c r="I2057" s="207"/>
      <c r="J2057" s="208"/>
      <c r="K2057" s="208"/>
      <c r="L2057" s="208"/>
      <c r="M2057" s="208"/>
      <c r="N2057" s="205"/>
      <c r="O2057" s="207"/>
      <c r="P2057" s="208"/>
      <c r="Q2057" s="209"/>
      <c r="R2057" s="210"/>
      <c r="S2057" s="550"/>
    </row>
    <row r="2058" spans="1:19" s="206" customFormat="1" ht="19.899999999999999" customHeight="1">
      <c r="A2058" s="204"/>
      <c r="B2058" s="204"/>
      <c r="C2058" s="207"/>
      <c r="D2058" s="207"/>
      <c r="E2058" s="208"/>
      <c r="F2058" s="208"/>
      <c r="G2058" s="208"/>
      <c r="H2058" s="207"/>
      <c r="I2058" s="207"/>
      <c r="J2058" s="208"/>
      <c r="K2058" s="208"/>
      <c r="L2058" s="208"/>
      <c r="M2058" s="208"/>
      <c r="N2058" s="205"/>
      <c r="O2058" s="207"/>
      <c r="P2058" s="208"/>
      <c r="Q2058" s="209"/>
      <c r="R2058" s="210"/>
      <c r="S2058" s="550"/>
    </row>
    <row r="2059" spans="1:19" s="206" customFormat="1" ht="19.899999999999999" customHeight="1">
      <c r="A2059" s="204"/>
      <c r="B2059" s="204"/>
      <c r="C2059" s="207"/>
      <c r="D2059" s="207"/>
      <c r="E2059" s="208"/>
      <c r="F2059" s="208"/>
      <c r="G2059" s="208"/>
      <c r="H2059" s="207"/>
      <c r="I2059" s="207"/>
      <c r="J2059" s="208"/>
      <c r="K2059" s="208"/>
      <c r="L2059" s="208"/>
      <c r="M2059" s="208"/>
      <c r="N2059" s="205"/>
      <c r="O2059" s="207"/>
      <c r="P2059" s="208"/>
      <c r="Q2059" s="209"/>
      <c r="R2059" s="210"/>
      <c r="S2059" s="550"/>
    </row>
    <row r="2060" spans="1:19" s="206" customFormat="1" ht="19.899999999999999" customHeight="1">
      <c r="A2060" s="204"/>
      <c r="B2060" s="204"/>
      <c r="C2060" s="207"/>
      <c r="D2060" s="207"/>
      <c r="E2060" s="208"/>
      <c r="F2060" s="208"/>
      <c r="G2060" s="208"/>
      <c r="H2060" s="207"/>
      <c r="I2060" s="207"/>
      <c r="J2060" s="208"/>
      <c r="K2060" s="208"/>
      <c r="L2060" s="208"/>
      <c r="M2060" s="208"/>
      <c r="N2060" s="205"/>
      <c r="O2060" s="207"/>
      <c r="P2060" s="208"/>
      <c r="Q2060" s="209"/>
      <c r="R2060" s="210"/>
      <c r="S2060" s="550"/>
    </row>
    <row r="2061" spans="1:19" s="206" customFormat="1" ht="19.899999999999999" customHeight="1">
      <c r="A2061" s="204"/>
      <c r="B2061" s="204"/>
      <c r="C2061" s="207"/>
      <c r="D2061" s="207"/>
      <c r="E2061" s="208"/>
      <c r="F2061" s="208"/>
      <c r="G2061" s="208"/>
      <c r="H2061" s="207"/>
      <c r="I2061" s="207"/>
      <c r="J2061" s="208"/>
      <c r="K2061" s="208"/>
      <c r="L2061" s="208"/>
      <c r="M2061" s="208"/>
      <c r="N2061" s="205"/>
      <c r="O2061" s="207"/>
      <c r="P2061" s="208"/>
      <c r="Q2061" s="209"/>
      <c r="R2061" s="210"/>
      <c r="S2061" s="550"/>
    </row>
    <row r="2062" spans="1:19" s="206" customFormat="1" ht="19.899999999999999" customHeight="1">
      <c r="A2062" s="204"/>
      <c r="B2062" s="204"/>
      <c r="C2062" s="207"/>
      <c r="D2062" s="207"/>
      <c r="E2062" s="208"/>
      <c r="F2062" s="208"/>
      <c r="G2062" s="208"/>
      <c r="H2062" s="207"/>
      <c r="I2062" s="207"/>
      <c r="J2062" s="208"/>
      <c r="K2062" s="208"/>
      <c r="L2062" s="208"/>
      <c r="M2062" s="208"/>
      <c r="N2062" s="205"/>
      <c r="O2062" s="207"/>
      <c r="P2062" s="208"/>
      <c r="Q2062" s="209"/>
      <c r="R2062" s="210"/>
      <c r="S2062" s="550"/>
    </row>
    <row r="2063" spans="1:19" s="206" customFormat="1" ht="19.899999999999999" customHeight="1">
      <c r="A2063" s="204"/>
      <c r="B2063" s="204"/>
      <c r="C2063" s="207"/>
      <c r="D2063" s="207"/>
      <c r="E2063" s="208"/>
      <c r="F2063" s="208"/>
      <c r="G2063" s="208"/>
      <c r="H2063" s="207"/>
      <c r="I2063" s="207"/>
      <c r="J2063" s="208"/>
      <c r="K2063" s="208"/>
      <c r="L2063" s="208"/>
      <c r="M2063" s="208"/>
      <c r="N2063" s="205"/>
      <c r="O2063" s="207"/>
      <c r="P2063" s="208"/>
      <c r="Q2063" s="209"/>
      <c r="R2063" s="210"/>
      <c r="S2063" s="550"/>
    </row>
    <row r="2064" spans="1:19" s="206" customFormat="1" ht="19.899999999999999" customHeight="1">
      <c r="A2064" s="204"/>
      <c r="B2064" s="204"/>
      <c r="C2064" s="207"/>
      <c r="D2064" s="207"/>
      <c r="E2064" s="208"/>
      <c r="F2064" s="208"/>
      <c r="G2064" s="208"/>
      <c r="H2064" s="207"/>
      <c r="I2064" s="207"/>
      <c r="J2064" s="208"/>
      <c r="K2064" s="208"/>
      <c r="L2064" s="208"/>
      <c r="M2064" s="208"/>
      <c r="N2064" s="205"/>
      <c r="O2064" s="207"/>
      <c r="P2064" s="208"/>
      <c r="Q2064" s="209"/>
      <c r="R2064" s="210"/>
      <c r="S2064" s="550"/>
    </row>
    <row r="2065" spans="1:19" s="206" customFormat="1" ht="19.899999999999999" customHeight="1">
      <c r="A2065" s="204"/>
      <c r="B2065" s="204"/>
      <c r="C2065" s="207"/>
      <c r="D2065" s="207"/>
      <c r="E2065" s="208"/>
      <c r="F2065" s="208"/>
      <c r="G2065" s="208"/>
      <c r="H2065" s="207"/>
      <c r="I2065" s="207"/>
      <c r="J2065" s="208"/>
      <c r="K2065" s="208"/>
      <c r="L2065" s="208"/>
      <c r="M2065" s="208"/>
      <c r="N2065" s="205"/>
      <c r="O2065" s="207"/>
      <c r="P2065" s="208"/>
      <c r="Q2065" s="209"/>
      <c r="R2065" s="210"/>
      <c r="S2065" s="550"/>
    </row>
    <row r="2066" spans="1:19" s="206" customFormat="1" ht="19.899999999999999" customHeight="1">
      <c r="A2066" s="204"/>
      <c r="B2066" s="204"/>
      <c r="C2066" s="207"/>
      <c r="D2066" s="207"/>
      <c r="E2066" s="208"/>
      <c r="F2066" s="208"/>
      <c r="G2066" s="208"/>
      <c r="H2066" s="207"/>
      <c r="I2066" s="207"/>
      <c r="J2066" s="208"/>
      <c r="K2066" s="208"/>
      <c r="L2066" s="208"/>
      <c r="M2066" s="208"/>
      <c r="N2066" s="205"/>
      <c r="O2066" s="207"/>
      <c r="P2066" s="208"/>
      <c r="Q2066" s="209"/>
      <c r="R2066" s="210"/>
      <c r="S2066" s="550"/>
    </row>
    <row r="2067" spans="1:19" s="206" customFormat="1" ht="19.899999999999999" customHeight="1">
      <c r="A2067" s="204"/>
      <c r="B2067" s="204"/>
      <c r="C2067" s="207"/>
      <c r="D2067" s="207"/>
      <c r="E2067" s="208"/>
      <c r="F2067" s="208"/>
      <c r="G2067" s="208"/>
      <c r="H2067" s="207"/>
      <c r="I2067" s="207"/>
      <c r="J2067" s="208"/>
      <c r="K2067" s="208"/>
      <c r="L2067" s="208"/>
      <c r="M2067" s="208"/>
      <c r="N2067" s="205"/>
      <c r="O2067" s="207"/>
      <c r="P2067" s="208"/>
      <c r="Q2067" s="209"/>
      <c r="R2067" s="210"/>
      <c r="S2067" s="550"/>
    </row>
    <row r="2068" spans="1:19" s="206" customFormat="1" ht="19.899999999999999" customHeight="1">
      <c r="A2068" s="204"/>
      <c r="B2068" s="204"/>
      <c r="C2068" s="207"/>
      <c r="D2068" s="207"/>
      <c r="E2068" s="208"/>
      <c r="F2068" s="208"/>
      <c r="G2068" s="208"/>
      <c r="H2068" s="207"/>
      <c r="I2068" s="207"/>
      <c r="J2068" s="208"/>
      <c r="K2068" s="208"/>
      <c r="L2068" s="208"/>
      <c r="M2068" s="208"/>
      <c r="N2068" s="205"/>
      <c r="O2068" s="207"/>
      <c r="P2068" s="208"/>
      <c r="Q2068" s="209"/>
      <c r="R2068" s="210"/>
      <c r="S2068" s="550"/>
    </row>
    <row r="2069" spans="1:19" s="206" customFormat="1" ht="19.899999999999999" customHeight="1">
      <c r="A2069" s="204"/>
      <c r="B2069" s="204"/>
      <c r="C2069" s="207"/>
      <c r="D2069" s="207"/>
      <c r="E2069" s="208"/>
      <c r="F2069" s="208"/>
      <c r="G2069" s="208"/>
      <c r="H2069" s="207"/>
      <c r="I2069" s="207"/>
      <c r="J2069" s="208"/>
      <c r="K2069" s="208"/>
      <c r="L2069" s="208"/>
      <c r="M2069" s="208"/>
      <c r="N2069" s="205"/>
      <c r="O2069" s="207"/>
      <c r="P2069" s="208"/>
      <c r="Q2069" s="209"/>
      <c r="R2069" s="210"/>
      <c r="S2069" s="550"/>
    </row>
    <row r="2070" spans="1:19" s="206" customFormat="1" ht="19.899999999999999" customHeight="1">
      <c r="A2070" s="204"/>
      <c r="B2070" s="204"/>
      <c r="C2070" s="207"/>
      <c r="D2070" s="207"/>
      <c r="E2070" s="208"/>
      <c r="F2070" s="208"/>
      <c r="G2070" s="208"/>
      <c r="H2070" s="207"/>
      <c r="I2070" s="207"/>
      <c r="J2070" s="208"/>
      <c r="K2070" s="208"/>
      <c r="L2070" s="208"/>
      <c r="M2070" s="208"/>
      <c r="N2070" s="205"/>
      <c r="O2070" s="207"/>
      <c r="P2070" s="208"/>
      <c r="Q2070" s="209"/>
      <c r="R2070" s="210"/>
      <c r="S2070" s="550"/>
    </row>
    <row r="2071" spans="1:19" s="206" customFormat="1" ht="19.899999999999999" customHeight="1">
      <c r="A2071" s="204"/>
      <c r="B2071" s="204"/>
      <c r="C2071" s="207"/>
      <c r="D2071" s="207"/>
      <c r="E2071" s="208"/>
      <c r="F2071" s="208"/>
      <c r="G2071" s="208"/>
      <c r="H2071" s="207"/>
      <c r="I2071" s="207"/>
      <c r="J2071" s="208"/>
      <c r="K2071" s="208"/>
      <c r="L2071" s="208"/>
      <c r="M2071" s="208"/>
      <c r="N2071" s="205"/>
      <c r="O2071" s="207"/>
      <c r="P2071" s="208"/>
      <c r="Q2071" s="209"/>
      <c r="R2071" s="210"/>
      <c r="S2071" s="550"/>
    </row>
    <row r="2072" spans="1:19" s="206" customFormat="1" ht="19.899999999999999" customHeight="1">
      <c r="A2072" s="204"/>
      <c r="B2072" s="204"/>
      <c r="C2072" s="207"/>
      <c r="D2072" s="207"/>
      <c r="E2072" s="208"/>
      <c r="F2072" s="208"/>
      <c r="G2072" s="208"/>
      <c r="H2072" s="207"/>
      <c r="I2072" s="207"/>
      <c r="J2072" s="208"/>
      <c r="K2072" s="208"/>
      <c r="L2072" s="208"/>
      <c r="M2072" s="208"/>
      <c r="N2072" s="205"/>
      <c r="O2072" s="207"/>
      <c r="P2072" s="208"/>
      <c r="Q2072" s="209"/>
      <c r="R2072" s="210"/>
      <c r="S2072" s="550"/>
    </row>
    <row r="2073" spans="1:19" s="206" customFormat="1" ht="19.899999999999999" customHeight="1">
      <c r="A2073" s="204"/>
      <c r="B2073" s="204"/>
      <c r="C2073" s="207"/>
      <c r="D2073" s="207"/>
      <c r="E2073" s="208"/>
      <c r="F2073" s="208"/>
      <c r="G2073" s="208"/>
      <c r="H2073" s="207"/>
      <c r="I2073" s="207"/>
      <c r="J2073" s="208"/>
      <c r="K2073" s="208"/>
      <c r="L2073" s="208"/>
      <c r="M2073" s="208"/>
      <c r="N2073" s="205"/>
      <c r="O2073" s="207"/>
      <c r="P2073" s="208"/>
      <c r="Q2073" s="209"/>
      <c r="R2073" s="210"/>
      <c r="S2073" s="550"/>
    </row>
    <row r="2074" spans="1:19" s="206" customFormat="1" ht="19.899999999999999" customHeight="1">
      <c r="A2074" s="204"/>
      <c r="B2074" s="204"/>
      <c r="C2074" s="207"/>
      <c r="D2074" s="207"/>
      <c r="E2074" s="208"/>
      <c r="F2074" s="208"/>
      <c r="G2074" s="208"/>
      <c r="H2074" s="207"/>
      <c r="I2074" s="207"/>
      <c r="J2074" s="208"/>
      <c r="K2074" s="208"/>
      <c r="L2074" s="208"/>
      <c r="M2074" s="208"/>
      <c r="N2074" s="205"/>
      <c r="O2074" s="207"/>
      <c r="P2074" s="208"/>
      <c r="Q2074" s="209"/>
      <c r="R2074" s="210"/>
      <c r="S2074" s="550"/>
    </row>
    <row r="2075" spans="1:19" s="206" customFormat="1" ht="19.899999999999999" customHeight="1">
      <c r="A2075" s="204"/>
      <c r="B2075" s="204"/>
      <c r="C2075" s="207"/>
      <c r="D2075" s="207"/>
      <c r="E2075" s="208"/>
      <c r="F2075" s="208"/>
      <c r="G2075" s="208"/>
      <c r="H2075" s="207"/>
      <c r="I2075" s="207"/>
      <c r="J2075" s="208"/>
      <c r="K2075" s="208"/>
      <c r="L2075" s="208"/>
      <c r="M2075" s="208"/>
      <c r="N2075" s="205"/>
      <c r="O2075" s="207"/>
      <c r="P2075" s="208"/>
      <c r="Q2075" s="209"/>
      <c r="R2075" s="210"/>
      <c r="S2075" s="550"/>
    </row>
    <row r="2076" spans="1:19" s="206" customFormat="1" ht="19.899999999999999" customHeight="1">
      <c r="A2076" s="204"/>
      <c r="B2076" s="204"/>
      <c r="C2076" s="207"/>
      <c r="D2076" s="207"/>
      <c r="E2076" s="208"/>
      <c r="F2076" s="208"/>
      <c r="G2076" s="208"/>
      <c r="H2076" s="207"/>
      <c r="I2076" s="207"/>
      <c r="J2076" s="208"/>
      <c r="K2076" s="208"/>
      <c r="L2076" s="208"/>
      <c r="M2076" s="208"/>
      <c r="N2076" s="205"/>
      <c r="O2076" s="207"/>
      <c r="P2076" s="208"/>
      <c r="Q2076" s="209"/>
      <c r="R2076" s="210"/>
      <c r="S2076" s="550"/>
    </row>
    <row r="2077" spans="1:19" s="206" customFormat="1" ht="19.899999999999999" customHeight="1">
      <c r="A2077" s="204"/>
      <c r="B2077" s="204"/>
      <c r="C2077" s="207"/>
      <c r="D2077" s="207"/>
      <c r="E2077" s="208"/>
      <c r="F2077" s="208"/>
      <c r="G2077" s="208"/>
      <c r="H2077" s="207"/>
      <c r="I2077" s="207"/>
      <c r="J2077" s="208"/>
      <c r="K2077" s="208"/>
      <c r="L2077" s="208"/>
      <c r="M2077" s="208"/>
      <c r="N2077" s="205"/>
      <c r="O2077" s="207"/>
      <c r="P2077" s="208"/>
      <c r="Q2077" s="209"/>
      <c r="R2077" s="210"/>
      <c r="S2077" s="550"/>
    </row>
    <row r="2078" spans="1:19" s="206" customFormat="1" ht="19.899999999999999" customHeight="1">
      <c r="A2078" s="204"/>
      <c r="B2078" s="204"/>
      <c r="C2078" s="207"/>
      <c r="D2078" s="207"/>
      <c r="E2078" s="208"/>
      <c r="F2078" s="208"/>
      <c r="G2078" s="208"/>
      <c r="H2078" s="207"/>
      <c r="I2078" s="207"/>
      <c r="J2078" s="208"/>
      <c r="K2078" s="208"/>
      <c r="L2078" s="208"/>
      <c r="M2078" s="208"/>
      <c r="N2078" s="205"/>
      <c r="O2078" s="207"/>
      <c r="P2078" s="208"/>
      <c r="Q2078" s="209"/>
      <c r="R2078" s="210"/>
      <c r="S2078" s="550"/>
    </row>
    <row r="2079" spans="1:19" s="206" customFormat="1" ht="19.899999999999999" customHeight="1">
      <c r="A2079" s="204"/>
      <c r="B2079" s="204"/>
      <c r="C2079" s="207"/>
      <c r="D2079" s="207"/>
      <c r="E2079" s="208"/>
      <c r="F2079" s="208"/>
      <c r="G2079" s="208"/>
      <c r="H2079" s="207"/>
      <c r="I2079" s="207"/>
      <c r="J2079" s="208"/>
      <c r="K2079" s="208"/>
      <c r="L2079" s="208"/>
      <c r="M2079" s="208"/>
      <c r="N2079" s="205"/>
      <c r="O2079" s="207"/>
      <c r="P2079" s="208"/>
      <c r="Q2079" s="209"/>
      <c r="R2079" s="210"/>
      <c r="S2079" s="550"/>
    </row>
    <row r="2080" spans="1:19" s="206" customFormat="1" ht="19.899999999999999" customHeight="1">
      <c r="A2080" s="204"/>
      <c r="B2080" s="204"/>
      <c r="C2080" s="207"/>
      <c r="D2080" s="207"/>
      <c r="E2080" s="208"/>
      <c r="F2080" s="208"/>
      <c r="G2080" s="208"/>
      <c r="H2080" s="207"/>
      <c r="I2080" s="207"/>
      <c r="J2080" s="208"/>
      <c r="K2080" s="208"/>
      <c r="L2080" s="208"/>
      <c r="M2080" s="208"/>
      <c r="N2080" s="205"/>
      <c r="O2080" s="207"/>
      <c r="P2080" s="208"/>
      <c r="Q2080" s="209"/>
      <c r="R2080" s="210"/>
      <c r="S2080" s="550"/>
    </row>
    <row r="2081" spans="1:19" s="206" customFormat="1" ht="19.899999999999999" customHeight="1">
      <c r="A2081" s="204"/>
      <c r="B2081" s="204"/>
      <c r="C2081" s="207"/>
      <c r="D2081" s="207"/>
      <c r="E2081" s="208"/>
      <c r="F2081" s="208"/>
      <c r="G2081" s="208"/>
      <c r="H2081" s="207"/>
      <c r="I2081" s="207"/>
      <c r="J2081" s="208"/>
      <c r="K2081" s="208"/>
      <c r="L2081" s="208"/>
      <c r="M2081" s="208"/>
      <c r="N2081" s="205"/>
      <c r="O2081" s="207"/>
      <c r="P2081" s="208"/>
      <c r="Q2081" s="209"/>
      <c r="R2081" s="210"/>
      <c r="S2081" s="550"/>
    </row>
    <row r="2082" spans="1:19" s="206" customFormat="1" ht="19.899999999999999" customHeight="1">
      <c r="A2082" s="204"/>
      <c r="B2082" s="204"/>
      <c r="C2082" s="207"/>
      <c r="D2082" s="207"/>
      <c r="E2082" s="208"/>
      <c r="F2082" s="208"/>
      <c r="G2082" s="208"/>
      <c r="H2082" s="207"/>
      <c r="I2082" s="207"/>
      <c r="J2082" s="208"/>
      <c r="K2082" s="208"/>
      <c r="L2082" s="208"/>
      <c r="M2082" s="208"/>
      <c r="N2082" s="205"/>
      <c r="O2082" s="207"/>
      <c r="P2082" s="208"/>
      <c r="Q2082" s="209"/>
      <c r="R2082" s="210"/>
      <c r="S2082" s="550"/>
    </row>
    <row r="2083" spans="1:19" s="206" customFormat="1" ht="19.899999999999999" customHeight="1">
      <c r="A2083" s="204"/>
      <c r="B2083" s="204"/>
      <c r="C2083" s="207"/>
      <c r="D2083" s="207"/>
      <c r="E2083" s="208"/>
      <c r="F2083" s="208"/>
      <c r="G2083" s="208"/>
      <c r="H2083" s="207"/>
      <c r="I2083" s="207"/>
      <c r="J2083" s="208"/>
      <c r="K2083" s="208"/>
      <c r="L2083" s="208"/>
      <c r="M2083" s="208"/>
      <c r="N2083" s="205"/>
      <c r="O2083" s="207"/>
      <c r="P2083" s="208"/>
      <c r="Q2083" s="209"/>
      <c r="R2083" s="210"/>
      <c r="S2083" s="550"/>
    </row>
    <row r="2084" spans="1:19" s="206" customFormat="1" ht="19.899999999999999" customHeight="1">
      <c r="A2084" s="204"/>
      <c r="B2084" s="204"/>
      <c r="C2084" s="207"/>
      <c r="D2084" s="207"/>
      <c r="E2084" s="208"/>
      <c r="F2084" s="208"/>
      <c r="G2084" s="208"/>
      <c r="H2084" s="207"/>
      <c r="I2084" s="207"/>
      <c r="J2084" s="208"/>
      <c r="K2084" s="208"/>
      <c r="L2084" s="208"/>
      <c r="M2084" s="208"/>
      <c r="N2084" s="205"/>
      <c r="O2084" s="207"/>
      <c r="P2084" s="208"/>
      <c r="Q2084" s="209"/>
      <c r="R2084" s="210"/>
      <c r="S2084" s="550"/>
    </row>
    <row r="2085" spans="1:19" s="206" customFormat="1" ht="19.899999999999999" customHeight="1">
      <c r="A2085" s="204"/>
      <c r="B2085" s="204"/>
      <c r="C2085" s="207"/>
      <c r="D2085" s="207"/>
      <c r="E2085" s="208"/>
      <c r="F2085" s="208"/>
      <c r="G2085" s="208"/>
      <c r="H2085" s="207"/>
      <c r="I2085" s="207"/>
      <c r="J2085" s="208"/>
      <c r="K2085" s="208"/>
      <c r="L2085" s="208"/>
      <c r="M2085" s="208"/>
      <c r="N2085" s="205"/>
      <c r="O2085" s="207"/>
      <c r="P2085" s="208"/>
      <c r="Q2085" s="209"/>
      <c r="R2085" s="210"/>
      <c r="S2085" s="550"/>
    </row>
    <row r="2086" spans="1:19" s="206" customFormat="1" ht="19.899999999999999" customHeight="1">
      <c r="A2086" s="204"/>
      <c r="B2086" s="204"/>
      <c r="C2086" s="207"/>
      <c r="D2086" s="207"/>
      <c r="E2086" s="208"/>
      <c r="F2086" s="208"/>
      <c r="G2086" s="208"/>
      <c r="H2086" s="207"/>
      <c r="I2086" s="207"/>
      <c r="J2086" s="208"/>
      <c r="K2086" s="208"/>
      <c r="L2086" s="208"/>
      <c r="M2086" s="208"/>
      <c r="N2086" s="205"/>
      <c r="O2086" s="207"/>
      <c r="P2086" s="208"/>
      <c r="Q2086" s="209"/>
      <c r="R2086" s="210"/>
      <c r="S2086" s="550"/>
    </row>
    <row r="2087" spans="1:19" s="206" customFormat="1" ht="19.899999999999999" customHeight="1">
      <c r="A2087" s="204"/>
      <c r="B2087" s="204"/>
      <c r="C2087" s="207"/>
      <c r="D2087" s="207"/>
      <c r="E2087" s="208"/>
      <c r="F2087" s="208"/>
      <c r="G2087" s="208"/>
      <c r="H2087" s="207"/>
      <c r="I2087" s="207"/>
      <c r="J2087" s="208"/>
      <c r="K2087" s="208"/>
      <c r="L2087" s="208"/>
      <c r="M2087" s="208"/>
      <c r="N2087" s="205"/>
      <c r="O2087" s="207"/>
      <c r="P2087" s="208"/>
      <c r="Q2087" s="209"/>
      <c r="R2087" s="210"/>
      <c r="S2087" s="550"/>
    </row>
    <row r="2088" spans="1:19" s="206" customFormat="1" ht="19.899999999999999" customHeight="1">
      <c r="A2088" s="204"/>
      <c r="B2088" s="204"/>
      <c r="C2088" s="207"/>
      <c r="D2088" s="207"/>
      <c r="E2088" s="208"/>
      <c r="F2088" s="208"/>
      <c r="G2088" s="208"/>
      <c r="H2088" s="207"/>
      <c r="I2088" s="207"/>
      <c r="J2088" s="208"/>
      <c r="K2088" s="208"/>
      <c r="L2088" s="208"/>
      <c r="M2088" s="208"/>
      <c r="N2088" s="205"/>
      <c r="O2088" s="207"/>
      <c r="P2088" s="208"/>
      <c r="Q2088" s="209"/>
      <c r="R2088" s="210"/>
      <c r="S2088" s="550"/>
    </row>
    <row r="2089" spans="1:19" s="206" customFormat="1" ht="19.899999999999999" customHeight="1">
      <c r="A2089" s="204"/>
      <c r="B2089" s="204"/>
      <c r="C2089" s="207"/>
      <c r="D2089" s="207"/>
      <c r="E2089" s="208"/>
      <c r="F2089" s="208"/>
      <c r="G2089" s="208"/>
      <c r="H2089" s="207"/>
      <c r="I2089" s="207"/>
      <c r="J2089" s="208"/>
      <c r="K2089" s="208"/>
      <c r="L2089" s="208"/>
      <c r="M2089" s="208"/>
      <c r="N2089" s="205"/>
      <c r="O2089" s="207"/>
      <c r="P2089" s="208"/>
      <c r="Q2089" s="209"/>
      <c r="R2089" s="210"/>
      <c r="S2089" s="550"/>
    </row>
    <row r="2090" spans="1:19" s="206" customFormat="1" ht="19.899999999999999" customHeight="1">
      <c r="A2090" s="204"/>
      <c r="B2090" s="204"/>
      <c r="C2090" s="207"/>
      <c r="D2090" s="207"/>
      <c r="E2090" s="208"/>
      <c r="F2090" s="208"/>
      <c r="G2090" s="208"/>
      <c r="H2090" s="207"/>
      <c r="I2090" s="207"/>
      <c r="J2090" s="208"/>
      <c r="K2090" s="208"/>
      <c r="L2090" s="208"/>
      <c r="M2090" s="208"/>
      <c r="N2090" s="205"/>
      <c r="O2090" s="207"/>
      <c r="P2090" s="208"/>
      <c r="Q2090" s="209"/>
      <c r="R2090" s="210"/>
      <c r="S2090" s="550"/>
    </row>
    <row r="2091" spans="1:19" s="206" customFormat="1" ht="19.899999999999999" customHeight="1">
      <c r="A2091" s="204"/>
      <c r="B2091" s="204"/>
      <c r="C2091" s="207"/>
      <c r="D2091" s="207"/>
      <c r="E2091" s="208"/>
      <c r="F2091" s="208"/>
      <c r="G2091" s="208"/>
      <c r="H2091" s="207"/>
      <c r="I2091" s="207"/>
      <c r="J2091" s="208"/>
      <c r="K2091" s="208"/>
      <c r="L2091" s="208"/>
      <c r="M2091" s="208"/>
      <c r="N2091" s="205"/>
      <c r="O2091" s="207"/>
      <c r="P2091" s="208"/>
      <c r="Q2091" s="209"/>
      <c r="R2091" s="210"/>
      <c r="S2091" s="550"/>
    </row>
    <row r="2092" spans="1:19" s="206" customFormat="1" ht="19.899999999999999" customHeight="1">
      <c r="A2092" s="204"/>
      <c r="B2092" s="204"/>
      <c r="C2092" s="207"/>
      <c r="D2092" s="207"/>
      <c r="E2092" s="208"/>
      <c r="F2092" s="208"/>
      <c r="G2092" s="208"/>
      <c r="H2092" s="207"/>
      <c r="I2092" s="207"/>
      <c r="J2092" s="208"/>
      <c r="K2092" s="208"/>
      <c r="L2092" s="208"/>
      <c r="M2092" s="208"/>
      <c r="N2092" s="205"/>
      <c r="O2092" s="207"/>
      <c r="P2092" s="208"/>
      <c r="Q2092" s="209"/>
      <c r="R2092" s="210"/>
      <c r="S2092" s="550"/>
    </row>
    <row r="2093" spans="1:19" s="206" customFormat="1" ht="19.899999999999999" customHeight="1">
      <c r="A2093" s="204"/>
      <c r="B2093" s="204"/>
      <c r="C2093" s="207"/>
      <c r="D2093" s="207"/>
      <c r="E2093" s="208"/>
      <c r="F2093" s="208"/>
      <c r="G2093" s="208"/>
      <c r="H2093" s="207"/>
      <c r="I2093" s="207"/>
      <c r="J2093" s="208"/>
      <c r="K2093" s="208"/>
      <c r="L2093" s="208"/>
      <c r="M2093" s="208"/>
      <c r="N2093" s="205"/>
      <c r="O2093" s="207"/>
      <c r="P2093" s="208"/>
      <c r="Q2093" s="209"/>
      <c r="R2093" s="210"/>
      <c r="S2093" s="550"/>
    </row>
    <row r="2094" spans="1:19" s="206" customFormat="1" ht="19.899999999999999" customHeight="1">
      <c r="A2094" s="204"/>
      <c r="B2094" s="204"/>
      <c r="C2094" s="207"/>
      <c r="D2094" s="207"/>
      <c r="E2094" s="208"/>
      <c r="F2094" s="208"/>
      <c r="G2094" s="208"/>
      <c r="H2094" s="207"/>
      <c r="I2094" s="207"/>
      <c r="J2094" s="208"/>
      <c r="K2094" s="208"/>
      <c r="L2094" s="208"/>
      <c r="M2094" s="208"/>
      <c r="N2094" s="205"/>
      <c r="O2094" s="207"/>
      <c r="P2094" s="208"/>
      <c r="Q2094" s="209"/>
      <c r="R2094" s="210"/>
      <c r="S2094" s="550"/>
    </row>
    <row r="2095" spans="1:19" s="206" customFormat="1" ht="19.899999999999999" customHeight="1">
      <c r="A2095" s="204"/>
      <c r="B2095" s="204"/>
      <c r="C2095" s="207"/>
      <c r="D2095" s="207"/>
      <c r="E2095" s="208"/>
      <c r="F2095" s="208"/>
      <c r="G2095" s="208"/>
      <c r="H2095" s="207"/>
      <c r="I2095" s="207"/>
      <c r="J2095" s="208"/>
      <c r="K2095" s="208"/>
      <c r="L2095" s="208"/>
      <c r="M2095" s="208"/>
      <c r="N2095" s="205"/>
      <c r="O2095" s="207"/>
      <c r="P2095" s="208"/>
      <c r="Q2095" s="209"/>
      <c r="R2095" s="210"/>
      <c r="S2095" s="550"/>
    </row>
    <row r="2096" spans="1:19" s="206" customFormat="1" ht="19.899999999999999" customHeight="1">
      <c r="A2096" s="204"/>
      <c r="B2096" s="204"/>
      <c r="C2096" s="207"/>
      <c r="D2096" s="207"/>
      <c r="E2096" s="208"/>
      <c r="F2096" s="208"/>
      <c r="G2096" s="208"/>
      <c r="H2096" s="207"/>
      <c r="I2096" s="207"/>
      <c r="J2096" s="208"/>
      <c r="K2096" s="208"/>
      <c r="L2096" s="208"/>
      <c r="M2096" s="208"/>
      <c r="N2096" s="205"/>
      <c r="O2096" s="207"/>
      <c r="P2096" s="208"/>
      <c r="Q2096" s="209"/>
      <c r="R2096" s="210"/>
      <c r="S2096" s="550"/>
    </row>
    <row r="2097" spans="1:19" s="206" customFormat="1" ht="19.899999999999999" customHeight="1">
      <c r="A2097" s="204"/>
      <c r="B2097" s="204"/>
      <c r="C2097" s="207"/>
      <c r="D2097" s="207"/>
      <c r="E2097" s="208"/>
      <c r="F2097" s="208"/>
      <c r="G2097" s="208"/>
      <c r="H2097" s="207"/>
      <c r="I2097" s="207"/>
      <c r="J2097" s="208"/>
      <c r="K2097" s="208"/>
      <c r="L2097" s="208"/>
      <c r="M2097" s="208"/>
      <c r="N2097" s="205"/>
      <c r="O2097" s="207"/>
      <c r="P2097" s="208"/>
      <c r="Q2097" s="209"/>
      <c r="R2097" s="210"/>
      <c r="S2097" s="550"/>
    </row>
    <row r="2098" spans="1:19" s="206" customFormat="1" ht="19.899999999999999" customHeight="1">
      <c r="A2098" s="204"/>
      <c r="B2098" s="204"/>
      <c r="C2098" s="207"/>
      <c r="D2098" s="207"/>
      <c r="E2098" s="208"/>
      <c r="F2098" s="208"/>
      <c r="G2098" s="208"/>
      <c r="H2098" s="207"/>
      <c r="I2098" s="207"/>
      <c r="J2098" s="208"/>
      <c r="K2098" s="208"/>
      <c r="L2098" s="208"/>
      <c r="M2098" s="208"/>
      <c r="N2098" s="205"/>
      <c r="O2098" s="207"/>
      <c r="P2098" s="208"/>
      <c r="Q2098" s="209"/>
      <c r="R2098" s="210"/>
      <c r="S2098" s="550"/>
    </row>
    <row r="2099" spans="1:19" s="206" customFormat="1" ht="19.899999999999999" customHeight="1">
      <c r="A2099" s="204"/>
      <c r="B2099" s="204"/>
      <c r="C2099" s="207"/>
      <c r="D2099" s="207"/>
      <c r="E2099" s="208"/>
      <c r="F2099" s="208"/>
      <c r="G2099" s="208"/>
      <c r="H2099" s="207"/>
      <c r="I2099" s="207"/>
      <c r="J2099" s="208"/>
      <c r="K2099" s="208"/>
      <c r="L2099" s="208"/>
      <c r="M2099" s="208"/>
      <c r="N2099" s="205"/>
      <c r="O2099" s="207"/>
      <c r="P2099" s="208"/>
      <c r="Q2099" s="209"/>
      <c r="R2099" s="210"/>
      <c r="S2099" s="550"/>
    </row>
    <row r="2100" spans="1:19" s="206" customFormat="1" ht="19.899999999999999" customHeight="1">
      <c r="A2100" s="204"/>
      <c r="B2100" s="204"/>
      <c r="C2100" s="207"/>
      <c r="D2100" s="207"/>
      <c r="E2100" s="208"/>
      <c r="F2100" s="208"/>
      <c r="G2100" s="208"/>
      <c r="H2100" s="207"/>
      <c r="I2100" s="207"/>
      <c r="J2100" s="208"/>
      <c r="K2100" s="208"/>
      <c r="L2100" s="208"/>
      <c r="M2100" s="208"/>
      <c r="N2100" s="205"/>
      <c r="O2100" s="207"/>
      <c r="P2100" s="208"/>
      <c r="Q2100" s="209"/>
      <c r="R2100" s="210"/>
      <c r="S2100" s="550"/>
    </row>
    <row r="2101" spans="1:19" s="206" customFormat="1" ht="19.899999999999999" customHeight="1">
      <c r="A2101" s="204"/>
      <c r="B2101" s="204"/>
      <c r="C2101" s="207"/>
      <c r="D2101" s="207"/>
      <c r="E2101" s="208"/>
      <c r="F2101" s="208"/>
      <c r="G2101" s="208"/>
      <c r="H2101" s="207"/>
      <c r="I2101" s="207"/>
      <c r="J2101" s="208"/>
      <c r="K2101" s="208"/>
      <c r="L2101" s="208"/>
      <c r="M2101" s="208"/>
      <c r="N2101" s="205"/>
      <c r="O2101" s="207"/>
      <c r="P2101" s="208"/>
      <c r="Q2101" s="209"/>
      <c r="R2101" s="210"/>
      <c r="S2101" s="550"/>
    </row>
    <row r="2102" spans="1:19" s="206" customFormat="1" ht="19.899999999999999" customHeight="1">
      <c r="A2102" s="204"/>
      <c r="B2102" s="204"/>
      <c r="C2102" s="207"/>
      <c r="D2102" s="207"/>
      <c r="E2102" s="208"/>
      <c r="F2102" s="208"/>
      <c r="G2102" s="208"/>
      <c r="H2102" s="207"/>
      <c r="I2102" s="207"/>
      <c r="J2102" s="208"/>
      <c r="K2102" s="208"/>
      <c r="L2102" s="208"/>
      <c r="M2102" s="208"/>
      <c r="N2102" s="205"/>
      <c r="O2102" s="207"/>
      <c r="P2102" s="208"/>
      <c r="Q2102" s="209"/>
      <c r="R2102" s="210"/>
      <c r="S2102" s="550"/>
    </row>
    <row r="2103" spans="1:19" s="206" customFormat="1" ht="19.899999999999999" customHeight="1">
      <c r="A2103" s="204"/>
      <c r="B2103" s="204"/>
      <c r="C2103" s="207"/>
      <c r="D2103" s="207"/>
      <c r="E2103" s="208"/>
      <c r="F2103" s="208"/>
      <c r="G2103" s="208"/>
      <c r="H2103" s="207"/>
      <c r="I2103" s="207"/>
      <c r="J2103" s="208"/>
      <c r="K2103" s="208"/>
      <c r="L2103" s="208"/>
      <c r="M2103" s="208"/>
      <c r="N2103" s="205"/>
      <c r="O2103" s="207"/>
      <c r="P2103" s="208"/>
      <c r="Q2103" s="209"/>
      <c r="R2103" s="210"/>
      <c r="S2103" s="550"/>
    </row>
    <row r="2104" spans="1:19" s="206" customFormat="1" ht="19.899999999999999" customHeight="1">
      <c r="A2104" s="204"/>
      <c r="B2104" s="204"/>
      <c r="C2104" s="207"/>
      <c r="D2104" s="207"/>
      <c r="E2104" s="208"/>
      <c r="F2104" s="208"/>
      <c r="G2104" s="208"/>
      <c r="H2104" s="207"/>
      <c r="I2104" s="207"/>
      <c r="J2104" s="208"/>
      <c r="K2104" s="208"/>
      <c r="L2104" s="208"/>
      <c r="M2104" s="208"/>
      <c r="N2104" s="205"/>
      <c r="O2104" s="207"/>
      <c r="P2104" s="208"/>
      <c r="Q2104" s="209"/>
      <c r="R2104" s="210"/>
      <c r="S2104" s="550"/>
    </row>
    <row r="2105" spans="1:19" s="206" customFormat="1" ht="19.899999999999999" customHeight="1">
      <c r="A2105" s="204"/>
      <c r="B2105" s="204"/>
      <c r="C2105" s="207"/>
      <c r="D2105" s="207"/>
      <c r="E2105" s="208"/>
      <c r="F2105" s="208"/>
      <c r="G2105" s="208"/>
      <c r="H2105" s="207"/>
      <c r="I2105" s="207"/>
      <c r="J2105" s="208"/>
      <c r="K2105" s="208"/>
      <c r="L2105" s="208"/>
      <c r="M2105" s="208"/>
      <c r="N2105" s="205"/>
      <c r="O2105" s="207"/>
      <c r="P2105" s="208"/>
      <c r="Q2105" s="209"/>
      <c r="R2105" s="210"/>
      <c r="S2105" s="550"/>
    </row>
    <row r="2106" spans="1:19" s="206" customFormat="1" ht="19.899999999999999" customHeight="1">
      <c r="A2106" s="204"/>
      <c r="B2106" s="204"/>
      <c r="C2106" s="207"/>
      <c r="D2106" s="207"/>
      <c r="E2106" s="208"/>
      <c r="F2106" s="208"/>
      <c r="G2106" s="208"/>
      <c r="H2106" s="207"/>
      <c r="I2106" s="207"/>
      <c r="J2106" s="208"/>
      <c r="K2106" s="208"/>
      <c r="L2106" s="208"/>
      <c r="M2106" s="208"/>
      <c r="N2106" s="205"/>
      <c r="O2106" s="207"/>
      <c r="P2106" s="208"/>
      <c r="Q2106" s="209"/>
      <c r="R2106" s="210"/>
      <c r="S2106" s="550"/>
    </row>
    <row r="2107" spans="1:19" s="206" customFormat="1" ht="19.899999999999999" customHeight="1">
      <c r="A2107" s="204"/>
      <c r="B2107" s="204"/>
      <c r="C2107" s="207"/>
      <c r="D2107" s="207"/>
      <c r="E2107" s="208"/>
      <c r="F2107" s="208"/>
      <c r="G2107" s="208"/>
      <c r="H2107" s="207"/>
      <c r="I2107" s="207"/>
      <c r="J2107" s="208"/>
      <c r="K2107" s="208"/>
      <c r="L2107" s="208"/>
      <c r="M2107" s="208"/>
      <c r="N2107" s="205"/>
      <c r="O2107" s="207"/>
      <c r="P2107" s="208"/>
      <c r="Q2107" s="209"/>
      <c r="R2107" s="210"/>
      <c r="S2107" s="550"/>
    </row>
    <row r="2108" spans="1:19" s="206" customFormat="1" ht="19.899999999999999" customHeight="1">
      <c r="A2108" s="204"/>
      <c r="B2108" s="204"/>
      <c r="C2108" s="207"/>
      <c r="D2108" s="207"/>
      <c r="E2108" s="208"/>
      <c r="F2108" s="208"/>
      <c r="G2108" s="208"/>
      <c r="H2108" s="207"/>
      <c r="I2108" s="207"/>
      <c r="J2108" s="208"/>
      <c r="K2108" s="208"/>
      <c r="L2108" s="208"/>
      <c r="M2108" s="208"/>
      <c r="N2108" s="205"/>
      <c r="O2108" s="207"/>
      <c r="P2108" s="208"/>
      <c r="Q2108" s="209"/>
      <c r="R2108" s="210"/>
      <c r="S2108" s="550"/>
    </row>
    <row r="2109" spans="1:19" s="206" customFormat="1" ht="19.899999999999999" customHeight="1">
      <c r="A2109" s="204"/>
      <c r="B2109" s="204"/>
      <c r="C2109" s="207"/>
      <c r="D2109" s="207"/>
      <c r="E2109" s="208"/>
      <c r="F2109" s="208"/>
      <c r="G2109" s="208"/>
      <c r="H2109" s="207"/>
      <c r="I2109" s="207"/>
      <c r="J2109" s="208"/>
      <c r="K2109" s="208"/>
      <c r="L2109" s="208"/>
      <c r="M2109" s="208"/>
      <c r="N2109" s="205"/>
      <c r="O2109" s="207"/>
      <c r="P2109" s="208"/>
      <c r="Q2109" s="209"/>
      <c r="R2109" s="210"/>
      <c r="S2109" s="550"/>
    </row>
    <row r="2110" spans="1:19" s="206" customFormat="1" ht="19.899999999999999" customHeight="1">
      <c r="A2110" s="204"/>
      <c r="B2110" s="204"/>
      <c r="C2110" s="207"/>
      <c r="D2110" s="207"/>
      <c r="E2110" s="208"/>
      <c r="F2110" s="208"/>
      <c r="G2110" s="208"/>
      <c r="H2110" s="207"/>
      <c r="I2110" s="207"/>
      <c r="J2110" s="208"/>
      <c r="K2110" s="208"/>
      <c r="L2110" s="208"/>
      <c r="M2110" s="208"/>
      <c r="N2110" s="205"/>
      <c r="O2110" s="207"/>
      <c r="P2110" s="208"/>
      <c r="Q2110" s="209"/>
      <c r="R2110" s="210"/>
      <c r="S2110" s="550"/>
    </row>
    <row r="2111" spans="1:19" s="206" customFormat="1" ht="19.899999999999999" customHeight="1">
      <c r="A2111" s="204"/>
      <c r="B2111" s="204"/>
      <c r="C2111" s="207"/>
      <c r="D2111" s="207"/>
      <c r="E2111" s="208"/>
      <c r="F2111" s="208"/>
      <c r="G2111" s="208"/>
      <c r="H2111" s="207"/>
      <c r="I2111" s="207"/>
      <c r="J2111" s="208"/>
      <c r="K2111" s="208"/>
      <c r="L2111" s="208"/>
      <c r="M2111" s="208"/>
      <c r="N2111" s="205"/>
      <c r="O2111" s="207"/>
      <c r="P2111" s="208"/>
      <c r="Q2111" s="209"/>
      <c r="R2111" s="210"/>
      <c r="S2111" s="550"/>
    </row>
    <row r="2112" spans="1:19" s="206" customFormat="1" ht="19.899999999999999" customHeight="1">
      <c r="A2112" s="204"/>
      <c r="B2112" s="204"/>
      <c r="C2112" s="207"/>
      <c r="D2112" s="207"/>
      <c r="E2112" s="208"/>
      <c r="F2112" s="208"/>
      <c r="G2112" s="208"/>
      <c r="H2112" s="207"/>
      <c r="I2112" s="207"/>
      <c r="J2112" s="208"/>
      <c r="K2112" s="208"/>
      <c r="L2112" s="208"/>
      <c r="M2112" s="208"/>
      <c r="N2112" s="205"/>
      <c r="O2112" s="207"/>
      <c r="P2112" s="208"/>
      <c r="Q2112" s="209"/>
      <c r="R2112" s="210"/>
      <c r="S2112" s="550"/>
    </row>
    <row r="2113" spans="1:19" s="206" customFormat="1" ht="19.899999999999999" customHeight="1">
      <c r="A2113" s="204"/>
      <c r="B2113" s="204"/>
      <c r="C2113" s="207"/>
      <c r="D2113" s="207"/>
      <c r="E2113" s="208"/>
      <c r="F2113" s="208"/>
      <c r="G2113" s="208"/>
      <c r="H2113" s="207"/>
      <c r="I2113" s="207"/>
      <c r="J2113" s="208"/>
      <c r="K2113" s="208"/>
      <c r="L2113" s="208"/>
      <c r="M2113" s="208"/>
      <c r="N2113" s="205"/>
      <c r="O2113" s="207"/>
      <c r="P2113" s="208"/>
      <c r="Q2113" s="209"/>
      <c r="R2113" s="210"/>
      <c r="S2113" s="550"/>
    </row>
    <row r="2114" spans="1:19" s="206" customFormat="1" ht="19.899999999999999" customHeight="1">
      <c r="A2114" s="204"/>
      <c r="B2114" s="204"/>
      <c r="C2114" s="207"/>
      <c r="D2114" s="207"/>
      <c r="E2114" s="208"/>
      <c r="F2114" s="208"/>
      <c r="G2114" s="208"/>
      <c r="H2114" s="207"/>
      <c r="I2114" s="207"/>
      <c r="J2114" s="208"/>
      <c r="K2114" s="208"/>
      <c r="L2114" s="208"/>
      <c r="M2114" s="208"/>
      <c r="N2114" s="205"/>
      <c r="O2114" s="207"/>
      <c r="P2114" s="208"/>
      <c r="Q2114" s="209"/>
      <c r="R2114" s="210"/>
      <c r="S2114" s="550"/>
    </row>
    <row r="2115" spans="1:19" s="206" customFormat="1" ht="19.899999999999999" customHeight="1">
      <c r="A2115" s="204"/>
      <c r="B2115" s="204"/>
      <c r="C2115" s="207"/>
      <c r="D2115" s="207"/>
      <c r="E2115" s="208"/>
      <c r="F2115" s="208"/>
      <c r="G2115" s="208"/>
      <c r="H2115" s="207"/>
      <c r="I2115" s="207"/>
      <c r="J2115" s="208"/>
      <c r="K2115" s="208"/>
      <c r="L2115" s="208"/>
      <c r="M2115" s="208"/>
      <c r="N2115" s="205"/>
      <c r="O2115" s="207"/>
      <c r="P2115" s="208"/>
      <c r="Q2115" s="209"/>
      <c r="R2115" s="210"/>
      <c r="S2115" s="550"/>
    </row>
    <row r="2116" spans="1:19" s="206" customFormat="1" ht="19.899999999999999" customHeight="1">
      <c r="A2116" s="204"/>
      <c r="B2116" s="204"/>
      <c r="C2116" s="207"/>
      <c r="D2116" s="207"/>
      <c r="E2116" s="208"/>
      <c r="F2116" s="208"/>
      <c r="G2116" s="208"/>
      <c r="H2116" s="207"/>
      <c r="I2116" s="207"/>
      <c r="J2116" s="208"/>
      <c r="K2116" s="208"/>
      <c r="L2116" s="208"/>
      <c r="M2116" s="208"/>
      <c r="N2116" s="205"/>
      <c r="O2116" s="207"/>
      <c r="P2116" s="208"/>
      <c r="Q2116" s="209"/>
      <c r="R2116" s="210"/>
      <c r="S2116" s="550"/>
    </row>
    <row r="2117" spans="1:19" s="206" customFormat="1" ht="19.899999999999999" customHeight="1">
      <c r="A2117" s="204"/>
      <c r="B2117" s="204"/>
      <c r="C2117" s="207"/>
      <c r="D2117" s="207"/>
      <c r="E2117" s="208"/>
      <c r="F2117" s="208"/>
      <c r="G2117" s="208"/>
      <c r="H2117" s="207"/>
      <c r="I2117" s="207"/>
      <c r="J2117" s="208"/>
      <c r="K2117" s="208"/>
      <c r="L2117" s="208"/>
      <c r="M2117" s="208"/>
      <c r="N2117" s="205"/>
      <c r="O2117" s="207"/>
      <c r="P2117" s="208"/>
      <c r="Q2117" s="209"/>
      <c r="R2117" s="210"/>
      <c r="S2117" s="550"/>
    </row>
    <row r="2118" spans="1:19" s="206" customFormat="1" ht="19.899999999999999" customHeight="1">
      <c r="A2118" s="204"/>
      <c r="B2118" s="204"/>
      <c r="C2118" s="207"/>
      <c r="D2118" s="207"/>
      <c r="E2118" s="208"/>
      <c r="F2118" s="208"/>
      <c r="G2118" s="208"/>
      <c r="H2118" s="207"/>
      <c r="I2118" s="207"/>
      <c r="J2118" s="208"/>
      <c r="K2118" s="208"/>
      <c r="L2118" s="208"/>
      <c r="M2118" s="208"/>
      <c r="N2118" s="205"/>
      <c r="O2118" s="207"/>
      <c r="P2118" s="208"/>
      <c r="Q2118" s="209"/>
      <c r="R2118" s="210"/>
      <c r="S2118" s="550"/>
    </row>
    <row r="2119" spans="1:19" s="206" customFormat="1" ht="19.899999999999999" customHeight="1">
      <c r="A2119" s="204"/>
      <c r="B2119" s="204"/>
      <c r="C2119" s="207"/>
      <c r="D2119" s="207"/>
      <c r="E2119" s="208"/>
      <c r="F2119" s="208"/>
      <c r="G2119" s="208"/>
      <c r="H2119" s="207"/>
      <c r="I2119" s="207"/>
      <c r="J2119" s="208"/>
      <c r="K2119" s="208"/>
      <c r="L2119" s="208"/>
      <c r="M2119" s="208"/>
      <c r="N2119" s="205"/>
      <c r="O2119" s="207"/>
      <c r="P2119" s="208"/>
      <c r="Q2119" s="209"/>
      <c r="R2119" s="210"/>
      <c r="S2119" s="550"/>
    </row>
    <row r="2120" spans="1:19" s="206" customFormat="1" ht="19.899999999999999" customHeight="1">
      <c r="A2120" s="204"/>
      <c r="B2120" s="204"/>
      <c r="C2120" s="207"/>
      <c r="D2120" s="207"/>
      <c r="E2120" s="208"/>
      <c r="F2120" s="208"/>
      <c r="G2120" s="208"/>
      <c r="H2120" s="207"/>
      <c r="I2120" s="207"/>
      <c r="J2120" s="208"/>
      <c r="K2120" s="208"/>
      <c r="L2120" s="208"/>
      <c r="M2120" s="208"/>
      <c r="N2120" s="205"/>
      <c r="O2120" s="207"/>
      <c r="P2120" s="208"/>
      <c r="Q2120" s="209"/>
      <c r="R2120" s="210"/>
      <c r="S2120" s="550"/>
    </row>
    <row r="2121" spans="1:19" s="206" customFormat="1" ht="19.899999999999999" customHeight="1">
      <c r="A2121" s="204"/>
      <c r="B2121" s="204"/>
      <c r="C2121" s="207"/>
      <c r="D2121" s="207"/>
      <c r="E2121" s="208"/>
      <c r="F2121" s="208"/>
      <c r="G2121" s="208"/>
      <c r="H2121" s="207"/>
      <c r="I2121" s="207"/>
      <c r="J2121" s="208"/>
      <c r="K2121" s="208"/>
      <c r="L2121" s="208"/>
      <c r="M2121" s="208"/>
      <c r="N2121" s="205"/>
      <c r="O2121" s="207"/>
      <c r="P2121" s="208"/>
      <c r="Q2121" s="209"/>
      <c r="R2121" s="210"/>
      <c r="S2121" s="550"/>
    </row>
    <row r="2122" spans="1:19" s="206" customFormat="1" ht="19.899999999999999" customHeight="1">
      <c r="A2122" s="204"/>
      <c r="B2122" s="204"/>
      <c r="C2122" s="207"/>
      <c r="D2122" s="207"/>
      <c r="E2122" s="208"/>
      <c r="F2122" s="208"/>
      <c r="G2122" s="208"/>
      <c r="H2122" s="207"/>
      <c r="I2122" s="207"/>
      <c r="J2122" s="208"/>
      <c r="K2122" s="208"/>
      <c r="L2122" s="208"/>
      <c r="M2122" s="208"/>
      <c r="N2122" s="205"/>
      <c r="O2122" s="207"/>
      <c r="P2122" s="208"/>
      <c r="Q2122" s="209"/>
      <c r="R2122" s="210"/>
      <c r="S2122" s="550"/>
    </row>
    <row r="2123" spans="1:19" s="206" customFormat="1" ht="19.899999999999999" customHeight="1">
      <c r="A2123" s="204"/>
      <c r="B2123" s="204"/>
      <c r="C2123" s="207"/>
      <c r="D2123" s="207"/>
      <c r="E2123" s="208"/>
      <c r="F2123" s="208"/>
      <c r="G2123" s="208"/>
      <c r="H2123" s="207"/>
      <c r="I2123" s="207"/>
      <c r="J2123" s="208"/>
      <c r="K2123" s="208"/>
      <c r="L2123" s="208"/>
      <c r="M2123" s="208"/>
      <c r="N2123" s="205"/>
      <c r="O2123" s="207"/>
      <c r="P2123" s="208"/>
      <c r="Q2123" s="209"/>
      <c r="R2123" s="210"/>
      <c r="S2123" s="550"/>
    </row>
    <row r="2124" spans="1:19" s="206" customFormat="1" ht="19.899999999999999" customHeight="1">
      <c r="A2124" s="204"/>
      <c r="B2124" s="204"/>
      <c r="C2124" s="207"/>
      <c r="D2124" s="207"/>
      <c r="E2124" s="208"/>
      <c r="F2124" s="208"/>
      <c r="G2124" s="208"/>
      <c r="H2124" s="207"/>
      <c r="I2124" s="207"/>
      <c r="J2124" s="208"/>
      <c r="K2124" s="208"/>
      <c r="L2124" s="208"/>
      <c r="M2124" s="208"/>
      <c r="N2124" s="205"/>
      <c r="O2124" s="207"/>
      <c r="P2124" s="208"/>
      <c r="Q2124" s="209"/>
      <c r="R2124" s="210"/>
      <c r="S2124" s="550"/>
    </row>
    <row r="2125" spans="1:19" s="206" customFormat="1" ht="19.899999999999999" customHeight="1">
      <c r="A2125" s="204"/>
      <c r="B2125" s="204"/>
      <c r="C2125" s="207"/>
      <c r="D2125" s="207"/>
      <c r="E2125" s="208"/>
      <c r="F2125" s="208"/>
      <c r="G2125" s="208"/>
      <c r="H2125" s="207"/>
      <c r="I2125" s="207"/>
      <c r="J2125" s="208"/>
      <c r="K2125" s="208"/>
      <c r="L2125" s="208"/>
      <c r="M2125" s="208"/>
      <c r="N2125" s="205"/>
      <c r="O2125" s="207"/>
      <c r="P2125" s="208"/>
      <c r="Q2125" s="209"/>
      <c r="R2125" s="210"/>
      <c r="S2125" s="550"/>
    </row>
    <row r="2126" spans="1:19" s="206" customFormat="1" ht="19.899999999999999" customHeight="1">
      <c r="A2126" s="204"/>
      <c r="B2126" s="204"/>
      <c r="C2126" s="207"/>
      <c r="D2126" s="207"/>
      <c r="E2126" s="208"/>
      <c r="F2126" s="208"/>
      <c r="G2126" s="208"/>
      <c r="H2126" s="207"/>
      <c r="I2126" s="207"/>
      <c r="J2126" s="208"/>
      <c r="K2126" s="208"/>
      <c r="L2126" s="208"/>
      <c r="M2126" s="208"/>
      <c r="N2126" s="205"/>
      <c r="O2126" s="207"/>
      <c r="P2126" s="208"/>
      <c r="Q2126" s="209"/>
      <c r="R2126" s="210"/>
      <c r="S2126" s="550"/>
    </row>
    <row r="2127" spans="1:19" s="206" customFormat="1" ht="19.899999999999999" customHeight="1">
      <c r="A2127" s="204"/>
      <c r="B2127" s="204"/>
      <c r="C2127" s="207"/>
      <c r="D2127" s="207"/>
      <c r="E2127" s="208"/>
      <c r="F2127" s="208"/>
      <c r="G2127" s="208"/>
      <c r="H2127" s="207"/>
      <c r="I2127" s="207"/>
      <c r="J2127" s="208"/>
      <c r="K2127" s="208"/>
      <c r="L2127" s="208"/>
      <c r="M2127" s="208"/>
      <c r="N2127" s="205"/>
      <c r="O2127" s="207"/>
      <c r="P2127" s="208"/>
      <c r="Q2127" s="209"/>
      <c r="R2127" s="210"/>
      <c r="S2127" s="550"/>
    </row>
    <row r="2128" spans="1:19" s="206" customFormat="1" ht="19.899999999999999" customHeight="1">
      <c r="A2128" s="204"/>
      <c r="B2128" s="204"/>
      <c r="C2128" s="207"/>
      <c r="D2128" s="207"/>
      <c r="E2128" s="208"/>
      <c r="F2128" s="208"/>
      <c r="G2128" s="208"/>
      <c r="H2128" s="207"/>
      <c r="I2128" s="207"/>
      <c r="J2128" s="208"/>
      <c r="K2128" s="208"/>
      <c r="L2128" s="208"/>
      <c r="M2128" s="208"/>
      <c r="N2128" s="205"/>
      <c r="O2128" s="207"/>
      <c r="P2128" s="208"/>
      <c r="Q2128" s="209"/>
      <c r="R2128" s="210"/>
      <c r="S2128" s="550"/>
    </row>
    <row r="2129" spans="1:19" s="206" customFormat="1" ht="19.899999999999999" customHeight="1">
      <c r="A2129" s="204"/>
      <c r="B2129" s="204"/>
      <c r="C2129" s="207"/>
      <c r="D2129" s="207"/>
      <c r="E2129" s="208"/>
      <c r="F2129" s="208"/>
      <c r="G2129" s="208"/>
      <c r="H2129" s="207"/>
      <c r="I2129" s="207"/>
      <c r="J2129" s="208"/>
      <c r="K2129" s="208"/>
      <c r="L2129" s="208"/>
      <c r="M2129" s="208"/>
      <c r="N2129" s="205"/>
      <c r="O2129" s="207"/>
      <c r="P2129" s="208"/>
      <c r="Q2129" s="209"/>
      <c r="R2129" s="210"/>
      <c r="S2129" s="550"/>
    </row>
    <row r="2130" spans="1:19" s="206" customFormat="1" ht="19.899999999999999" customHeight="1">
      <c r="A2130" s="204"/>
      <c r="B2130" s="204"/>
      <c r="C2130" s="207"/>
      <c r="D2130" s="207"/>
      <c r="E2130" s="208"/>
      <c r="F2130" s="208"/>
      <c r="G2130" s="208"/>
      <c r="H2130" s="207"/>
      <c r="I2130" s="207"/>
      <c r="J2130" s="208"/>
      <c r="K2130" s="208"/>
      <c r="L2130" s="208"/>
      <c r="M2130" s="208"/>
      <c r="N2130" s="205"/>
      <c r="O2130" s="207"/>
      <c r="P2130" s="208"/>
      <c r="Q2130" s="209"/>
      <c r="R2130" s="210"/>
      <c r="S2130" s="550"/>
    </row>
    <row r="2131" spans="1:19" s="206" customFormat="1" ht="19.899999999999999" customHeight="1">
      <c r="A2131" s="204"/>
      <c r="B2131" s="204"/>
      <c r="C2131" s="207"/>
      <c r="D2131" s="207"/>
      <c r="E2131" s="208"/>
      <c r="F2131" s="208"/>
      <c r="G2131" s="208"/>
      <c r="H2131" s="207"/>
      <c r="I2131" s="207"/>
      <c r="J2131" s="208"/>
      <c r="K2131" s="208"/>
      <c r="L2131" s="208"/>
      <c r="M2131" s="208"/>
      <c r="N2131" s="205"/>
      <c r="O2131" s="207"/>
      <c r="P2131" s="208"/>
      <c r="Q2131" s="209"/>
      <c r="R2131" s="210"/>
      <c r="S2131" s="550"/>
    </row>
    <row r="2132" spans="1:19" s="206" customFormat="1" ht="19.899999999999999" customHeight="1">
      <c r="A2132" s="204"/>
      <c r="B2132" s="204"/>
      <c r="C2132" s="207"/>
      <c r="D2132" s="207"/>
      <c r="E2132" s="208"/>
      <c r="F2132" s="208"/>
      <c r="G2132" s="208"/>
      <c r="H2132" s="207"/>
      <c r="I2132" s="207"/>
      <c r="J2132" s="208"/>
      <c r="K2132" s="208"/>
      <c r="L2132" s="208"/>
      <c r="M2132" s="208"/>
      <c r="N2132" s="205"/>
      <c r="O2132" s="207"/>
      <c r="P2132" s="208"/>
      <c r="Q2132" s="209"/>
      <c r="R2132" s="210"/>
      <c r="S2132" s="550"/>
    </row>
    <row r="2133" spans="1:19" s="206" customFormat="1" ht="19.899999999999999" customHeight="1">
      <c r="A2133" s="204"/>
      <c r="B2133" s="204"/>
      <c r="C2133" s="207"/>
      <c r="D2133" s="207"/>
      <c r="E2133" s="208"/>
      <c r="F2133" s="208"/>
      <c r="G2133" s="208"/>
      <c r="H2133" s="207"/>
      <c r="I2133" s="207"/>
      <c r="J2133" s="208"/>
      <c r="K2133" s="208"/>
      <c r="L2133" s="208"/>
      <c r="M2133" s="208"/>
      <c r="N2133" s="205"/>
      <c r="O2133" s="207"/>
      <c r="P2133" s="208"/>
      <c r="Q2133" s="209"/>
      <c r="R2133" s="210"/>
      <c r="S2133" s="550"/>
    </row>
    <row r="2134" spans="1:19" s="206" customFormat="1" ht="19.899999999999999" customHeight="1">
      <c r="A2134" s="204"/>
      <c r="B2134" s="204"/>
      <c r="C2134" s="207"/>
      <c r="D2134" s="207"/>
      <c r="E2134" s="208"/>
      <c r="F2134" s="208"/>
      <c r="G2134" s="208"/>
      <c r="H2134" s="207"/>
      <c r="I2134" s="207"/>
      <c r="J2134" s="208"/>
      <c r="K2134" s="208"/>
      <c r="L2134" s="208"/>
      <c r="M2134" s="208"/>
      <c r="N2134" s="205"/>
      <c r="O2134" s="207"/>
      <c r="P2134" s="208"/>
      <c r="Q2134" s="209"/>
      <c r="R2134" s="210"/>
      <c r="S2134" s="550"/>
    </row>
    <row r="2135" spans="1:19" s="206" customFormat="1" ht="19.899999999999999" customHeight="1">
      <c r="A2135" s="204"/>
      <c r="B2135" s="204"/>
      <c r="C2135" s="207"/>
      <c r="D2135" s="207"/>
      <c r="E2135" s="208"/>
      <c r="F2135" s="208"/>
      <c r="G2135" s="208"/>
      <c r="H2135" s="207"/>
      <c r="I2135" s="207"/>
      <c r="J2135" s="208"/>
      <c r="K2135" s="208"/>
      <c r="L2135" s="208"/>
      <c r="M2135" s="208"/>
      <c r="N2135" s="205"/>
      <c r="O2135" s="207"/>
      <c r="P2135" s="208"/>
      <c r="Q2135" s="209"/>
      <c r="R2135" s="210"/>
      <c r="S2135" s="550"/>
    </row>
    <row r="2136" spans="1:19" s="206" customFormat="1" ht="19.899999999999999" customHeight="1">
      <c r="A2136" s="204"/>
      <c r="B2136" s="204"/>
      <c r="C2136" s="207"/>
      <c r="D2136" s="207"/>
      <c r="E2136" s="208"/>
      <c r="F2136" s="208"/>
      <c r="G2136" s="208"/>
      <c r="H2136" s="207"/>
      <c r="I2136" s="207"/>
      <c r="J2136" s="208"/>
      <c r="K2136" s="208"/>
      <c r="L2136" s="208"/>
      <c r="M2136" s="208"/>
      <c r="N2136" s="205"/>
      <c r="O2136" s="207"/>
      <c r="P2136" s="208"/>
      <c r="Q2136" s="209"/>
      <c r="R2136" s="210"/>
      <c r="S2136" s="550"/>
    </row>
    <row r="2137" spans="1:19" s="206" customFormat="1" ht="19.899999999999999" customHeight="1">
      <c r="A2137" s="204"/>
      <c r="B2137" s="204"/>
      <c r="C2137" s="207"/>
      <c r="D2137" s="207"/>
      <c r="E2137" s="208"/>
      <c r="F2137" s="208"/>
      <c r="G2137" s="208"/>
      <c r="H2137" s="207"/>
      <c r="I2137" s="207"/>
      <c r="J2137" s="208"/>
      <c r="K2137" s="208"/>
      <c r="L2137" s="208"/>
      <c r="M2137" s="208"/>
      <c r="N2137" s="205"/>
      <c r="O2137" s="207"/>
      <c r="P2137" s="208"/>
      <c r="Q2137" s="209"/>
      <c r="R2137" s="210"/>
      <c r="S2137" s="550"/>
    </row>
    <row r="2138" spans="1:19" s="206" customFormat="1" ht="19.899999999999999" customHeight="1">
      <c r="A2138" s="204"/>
      <c r="B2138" s="204"/>
      <c r="C2138" s="207"/>
      <c r="D2138" s="207"/>
      <c r="E2138" s="208"/>
      <c r="F2138" s="208"/>
      <c r="G2138" s="208"/>
      <c r="H2138" s="207"/>
      <c r="I2138" s="207"/>
      <c r="J2138" s="208"/>
      <c r="K2138" s="208"/>
      <c r="L2138" s="208"/>
      <c r="M2138" s="208"/>
      <c r="N2138" s="205"/>
      <c r="O2138" s="207"/>
      <c r="P2138" s="208"/>
      <c r="Q2138" s="209"/>
      <c r="R2138" s="210"/>
      <c r="S2138" s="550"/>
    </row>
    <row r="2139" spans="1:19" s="206" customFormat="1" ht="19.899999999999999" customHeight="1">
      <c r="A2139" s="204"/>
      <c r="B2139" s="204"/>
      <c r="C2139" s="207"/>
      <c r="D2139" s="207"/>
      <c r="E2139" s="208"/>
      <c r="F2139" s="208"/>
      <c r="G2139" s="208"/>
      <c r="H2139" s="207"/>
      <c r="I2139" s="207"/>
      <c r="J2139" s="208"/>
      <c r="K2139" s="208"/>
      <c r="L2139" s="208"/>
      <c r="M2139" s="208"/>
      <c r="N2139" s="205"/>
      <c r="O2139" s="207"/>
      <c r="P2139" s="208"/>
      <c r="Q2139" s="209"/>
      <c r="R2139" s="210"/>
      <c r="S2139" s="550"/>
    </row>
    <row r="2140" spans="1:19" s="206" customFormat="1" ht="19.899999999999999" customHeight="1">
      <c r="A2140" s="204"/>
      <c r="B2140" s="204"/>
      <c r="C2140" s="207"/>
      <c r="D2140" s="207"/>
      <c r="E2140" s="208"/>
      <c r="F2140" s="208"/>
      <c r="G2140" s="208"/>
      <c r="H2140" s="207"/>
      <c r="I2140" s="207"/>
      <c r="J2140" s="208"/>
      <c r="K2140" s="208"/>
      <c r="L2140" s="208"/>
      <c r="M2140" s="208"/>
      <c r="N2140" s="205"/>
      <c r="O2140" s="207"/>
      <c r="P2140" s="208"/>
      <c r="Q2140" s="209"/>
      <c r="R2140" s="210"/>
      <c r="S2140" s="550"/>
    </row>
    <row r="2141" spans="1:19" s="206" customFormat="1" ht="19.899999999999999" customHeight="1">
      <c r="A2141" s="204"/>
      <c r="B2141" s="204"/>
      <c r="C2141" s="207"/>
      <c r="D2141" s="207"/>
      <c r="E2141" s="208"/>
      <c r="F2141" s="208"/>
      <c r="G2141" s="208"/>
      <c r="H2141" s="207"/>
      <c r="I2141" s="207"/>
      <c r="J2141" s="208"/>
      <c r="K2141" s="208"/>
      <c r="L2141" s="208"/>
      <c r="M2141" s="208"/>
      <c r="N2141" s="205"/>
      <c r="O2141" s="207"/>
      <c r="P2141" s="208"/>
      <c r="Q2141" s="209"/>
      <c r="R2141" s="210"/>
      <c r="S2141" s="550"/>
    </row>
    <row r="2142" spans="1:19" s="206" customFormat="1" ht="19.899999999999999" customHeight="1">
      <c r="A2142" s="204"/>
      <c r="B2142" s="204"/>
      <c r="C2142" s="207"/>
      <c r="D2142" s="207"/>
      <c r="E2142" s="208"/>
      <c r="F2142" s="208"/>
      <c r="G2142" s="208"/>
      <c r="H2142" s="207"/>
      <c r="I2142" s="207"/>
      <c r="J2142" s="208"/>
      <c r="K2142" s="208"/>
      <c r="L2142" s="208"/>
      <c r="M2142" s="208"/>
      <c r="N2142" s="205"/>
      <c r="O2142" s="207"/>
      <c r="P2142" s="208"/>
      <c r="Q2142" s="209"/>
      <c r="R2142" s="210"/>
      <c r="S2142" s="550"/>
    </row>
    <row r="2143" spans="1:19" s="206" customFormat="1" ht="19.899999999999999" customHeight="1">
      <c r="A2143" s="204"/>
      <c r="B2143" s="204"/>
      <c r="C2143" s="207"/>
      <c r="D2143" s="207"/>
      <c r="E2143" s="208"/>
      <c r="F2143" s="208"/>
      <c r="G2143" s="208"/>
      <c r="H2143" s="207"/>
      <c r="I2143" s="207"/>
      <c r="J2143" s="208"/>
      <c r="K2143" s="208"/>
      <c r="L2143" s="208"/>
      <c r="M2143" s="208"/>
      <c r="N2143" s="205"/>
      <c r="O2143" s="207"/>
      <c r="P2143" s="208"/>
      <c r="Q2143" s="209"/>
      <c r="R2143" s="210"/>
      <c r="S2143" s="550"/>
    </row>
    <row r="2144" spans="1:19" s="206" customFormat="1" ht="19.899999999999999" customHeight="1">
      <c r="A2144" s="204"/>
      <c r="B2144" s="204"/>
      <c r="C2144" s="207"/>
      <c r="D2144" s="207"/>
      <c r="E2144" s="208"/>
      <c r="F2144" s="208"/>
      <c r="G2144" s="208"/>
      <c r="H2144" s="207"/>
      <c r="I2144" s="207"/>
      <c r="J2144" s="208"/>
      <c r="K2144" s="208"/>
      <c r="L2144" s="208"/>
      <c r="M2144" s="208"/>
      <c r="N2144" s="205"/>
      <c r="O2144" s="207"/>
      <c r="P2144" s="208"/>
      <c r="Q2144" s="209"/>
      <c r="R2144" s="210"/>
      <c r="S2144" s="550"/>
    </row>
    <row r="2145" spans="1:19" s="206" customFormat="1" ht="19.899999999999999" customHeight="1">
      <c r="A2145" s="204"/>
      <c r="B2145" s="204"/>
      <c r="C2145" s="207"/>
      <c r="D2145" s="207"/>
      <c r="E2145" s="208"/>
      <c r="F2145" s="208"/>
      <c r="G2145" s="208"/>
      <c r="H2145" s="207"/>
      <c r="I2145" s="207"/>
      <c r="J2145" s="208"/>
      <c r="K2145" s="208"/>
      <c r="L2145" s="208"/>
      <c r="M2145" s="208"/>
      <c r="N2145" s="205"/>
      <c r="O2145" s="207"/>
      <c r="P2145" s="208"/>
      <c r="Q2145" s="209"/>
      <c r="R2145" s="210"/>
      <c r="S2145" s="550"/>
    </row>
    <row r="2146" spans="1:19" s="206" customFormat="1" ht="19.899999999999999" customHeight="1">
      <c r="A2146" s="204"/>
      <c r="B2146" s="204"/>
      <c r="C2146" s="207"/>
      <c r="D2146" s="207"/>
      <c r="E2146" s="208"/>
      <c r="F2146" s="208"/>
      <c r="G2146" s="208"/>
      <c r="H2146" s="207"/>
      <c r="I2146" s="207"/>
      <c r="J2146" s="208"/>
      <c r="K2146" s="208"/>
      <c r="L2146" s="208"/>
      <c r="M2146" s="208"/>
      <c r="N2146" s="205"/>
      <c r="O2146" s="207"/>
      <c r="P2146" s="208"/>
      <c r="Q2146" s="209"/>
      <c r="R2146" s="210"/>
      <c r="S2146" s="550"/>
    </row>
    <row r="2147" spans="1:19" s="206" customFormat="1" ht="19.899999999999999" customHeight="1">
      <c r="A2147" s="204"/>
      <c r="B2147" s="204"/>
      <c r="C2147" s="207"/>
      <c r="D2147" s="207"/>
      <c r="E2147" s="208"/>
      <c r="F2147" s="208"/>
      <c r="G2147" s="208"/>
      <c r="H2147" s="207"/>
      <c r="I2147" s="207"/>
      <c r="J2147" s="208"/>
      <c r="K2147" s="208"/>
      <c r="L2147" s="208"/>
      <c r="M2147" s="208"/>
      <c r="N2147" s="205"/>
      <c r="O2147" s="207"/>
      <c r="P2147" s="208"/>
      <c r="Q2147" s="209"/>
      <c r="R2147" s="210"/>
      <c r="S2147" s="550"/>
    </row>
    <row r="2148" spans="1:19" s="206" customFormat="1" ht="19.899999999999999" customHeight="1">
      <c r="A2148" s="204"/>
      <c r="B2148" s="204"/>
      <c r="C2148" s="207"/>
      <c r="D2148" s="207"/>
      <c r="E2148" s="208"/>
      <c r="F2148" s="208"/>
      <c r="G2148" s="208"/>
      <c r="H2148" s="207"/>
      <c r="I2148" s="207"/>
      <c r="J2148" s="208"/>
      <c r="K2148" s="208"/>
      <c r="L2148" s="208"/>
      <c r="M2148" s="208"/>
      <c r="N2148" s="205"/>
      <c r="O2148" s="207"/>
      <c r="P2148" s="208"/>
      <c r="Q2148" s="209"/>
      <c r="R2148" s="210"/>
      <c r="S2148" s="550"/>
    </row>
    <row r="2149" spans="1:19" s="206" customFormat="1" ht="19.899999999999999" customHeight="1">
      <c r="A2149" s="204"/>
      <c r="B2149" s="204"/>
      <c r="C2149" s="207"/>
      <c r="D2149" s="207"/>
      <c r="E2149" s="208"/>
      <c r="F2149" s="208"/>
      <c r="G2149" s="208"/>
      <c r="H2149" s="207"/>
      <c r="I2149" s="207"/>
      <c r="J2149" s="208"/>
      <c r="K2149" s="208"/>
      <c r="L2149" s="208"/>
      <c r="M2149" s="208"/>
      <c r="N2149" s="205"/>
      <c r="O2149" s="207"/>
      <c r="P2149" s="208"/>
      <c r="Q2149" s="209"/>
      <c r="R2149" s="210"/>
      <c r="S2149" s="550"/>
    </row>
    <row r="2150" spans="1:19" s="206" customFormat="1" ht="19.899999999999999" customHeight="1">
      <c r="A2150" s="204"/>
      <c r="B2150" s="204"/>
      <c r="C2150" s="207"/>
      <c r="D2150" s="207"/>
      <c r="E2150" s="208"/>
      <c r="F2150" s="208"/>
      <c r="G2150" s="208"/>
      <c r="H2150" s="207"/>
      <c r="I2150" s="207"/>
      <c r="J2150" s="208"/>
      <c r="K2150" s="208"/>
      <c r="L2150" s="208"/>
      <c r="M2150" s="208"/>
      <c r="N2150" s="205"/>
      <c r="O2150" s="207"/>
      <c r="P2150" s="208"/>
      <c r="Q2150" s="209"/>
      <c r="R2150" s="210"/>
      <c r="S2150" s="550"/>
    </row>
    <row r="2151" spans="1:19" s="206" customFormat="1" ht="19.899999999999999" customHeight="1">
      <c r="A2151" s="204"/>
      <c r="B2151" s="204"/>
      <c r="C2151" s="207"/>
      <c r="D2151" s="207"/>
      <c r="E2151" s="208"/>
      <c r="F2151" s="208"/>
      <c r="G2151" s="208"/>
      <c r="H2151" s="207"/>
      <c r="I2151" s="207"/>
      <c r="J2151" s="208"/>
      <c r="K2151" s="208"/>
      <c r="L2151" s="208"/>
      <c r="M2151" s="208"/>
      <c r="N2151" s="205"/>
      <c r="O2151" s="207"/>
      <c r="P2151" s="208"/>
      <c r="Q2151" s="209"/>
      <c r="R2151" s="210"/>
      <c r="S2151" s="550"/>
    </row>
    <row r="2152" spans="1:19" s="206" customFormat="1" ht="19.899999999999999" customHeight="1">
      <c r="A2152" s="204"/>
      <c r="B2152" s="204"/>
      <c r="C2152" s="207"/>
      <c r="D2152" s="207"/>
      <c r="E2152" s="208"/>
      <c r="F2152" s="208"/>
      <c r="G2152" s="208"/>
      <c r="H2152" s="207"/>
      <c r="I2152" s="207"/>
      <c r="J2152" s="208"/>
      <c r="K2152" s="208"/>
      <c r="L2152" s="208"/>
      <c r="M2152" s="208"/>
      <c r="N2152" s="205"/>
      <c r="O2152" s="207"/>
      <c r="P2152" s="208"/>
      <c r="Q2152" s="209"/>
      <c r="R2152" s="210"/>
      <c r="S2152" s="550"/>
    </row>
    <row r="2153" spans="1:19" s="206" customFormat="1" ht="19.899999999999999" customHeight="1">
      <c r="A2153" s="204"/>
      <c r="B2153" s="204"/>
      <c r="C2153" s="207"/>
      <c r="D2153" s="207"/>
      <c r="E2153" s="208"/>
      <c r="F2153" s="208"/>
      <c r="G2153" s="208"/>
      <c r="H2153" s="207"/>
      <c r="I2153" s="207"/>
      <c r="J2153" s="208"/>
      <c r="K2153" s="208"/>
      <c r="L2153" s="208"/>
      <c r="M2153" s="208"/>
      <c r="N2153" s="205"/>
      <c r="O2153" s="207"/>
      <c r="P2153" s="208"/>
      <c r="Q2153" s="209"/>
      <c r="R2153" s="210"/>
      <c r="S2153" s="550"/>
    </row>
    <row r="2154" spans="1:19" s="206" customFormat="1" ht="19.899999999999999" customHeight="1">
      <c r="A2154" s="204"/>
      <c r="B2154" s="204"/>
      <c r="C2154" s="207"/>
      <c r="D2154" s="207"/>
      <c r="E2154" s="208"/>
      <c r="F2154" s="208"/>
      <c r="G2154" s="208"/>
      <c r="H2154" s="207"/>
      <c r="I2154" s="207"/>
      <c r="J2154" s="208"/>
      <c r="K2154" s="208"/>
      <c r="L2154" s="208"/>
      <c r="M2154" s="208"/>
      <c r="N2154" s="205"/>
      <c r="O2154" s="207"/>
      <c r="P2154" s="208"/>
      <c r="Q2154" s="209"/>
      <c r="R2154" s="210"/>
      <c r="S2154" s="550"/>
    </row>
    <row r="2155" spans="1:19" s="206" customFormat="1" ht="19.899999999999999" customHeight="1">
      <c r="A2155" s="204"/>
      <c r="B2155" s="204"/>
      <c r="C2155" s="207"/>
      <c r="D2155" s="207"/>
      <c r="E2155" s="208"/>
      <c r="F2155" s="208"/>
      <c r="G2155" s="208"/>
      <c r="H2155" s="207"/>
      <c r="I2155" s="207"/>
      <c r="J2155" s="208"/>
      <c r="K2155" s="208"/>
      <c r="L2155" s="208"/>
      <c r="M2155" s="208"/>
      <c r="N2155" s="205"/>
      <c r="O2155" s="207"/>
      <c r="P2155" s="208"/>
      <c r="Q2155" s="209"/>
      <c r="R2155" s="210"/>
      <c r="S2155" s="550"/>
    </row>
    <row r="2156" spans="1:19" s="206" customFormat="1" ht="19.899999999999999" customHeight="1">
      <c r="A2156" s="204"/>
      <c r="B2156" s="204"/>
      <c r="C2156" s="207"/>
      <c r="D2156" s="207"/>
      <c r="E2156" s="208"/>
      <c r="F2156" s="208"/>
      <c r="G2156" s="208"/>
      <c r="H2156" s="207"/>
      <c r="I2156" s="207"/>
      <c r="J2156" s="208"/>
      <c r="K2156" s="208"/>
      <c r="L2156" s="208"/>
      <c r="M2156" s="208"/>
      <c r="N2156" s="205"/>
      <c r="O2156" s="207"/>
      <c r="P2156" s="208"/>
      <c r="Q2156" s="209"/>
      <c r="R2156" s="210"/>
      <c r="S2156" s="550"/>
    </row>
    <row r="2157" spans="1:19" s="206" customFormat="1" ht="19.899999999999999" customHeight="1">
      <c r="A2157" s="204"/>
      <c r="B2157" s="204"/>
      <c r="C2157" s="207"/>
      <c r="D2157" s="207"/>
      <c r="E2157" s="208"/>
      <c r="F2157" s="208"/>
      <c r="G2157" s="208"/>
      <c r="H2157" s="207"/>
      <c r="I2157" s="207"/>
      <c r="J2157" s="208"/>
      <c r="K2157" s="208"/>
      <c r="L2157" s="208"/>
      <c r="M2157" s="208"/>
      <c r="N2157" s="205"/>
      <c r="O2157" s="207"/>
      <c r="P2157" s="208"/>
      <c r="Q2157" s="209"/>
      <c r="R2157" s="210"/>
      <c r="S2157" s="550"/>
    </row>
    <row r="2158" spans="1:19" s="206" customFormat="1" ht="19.899999999999999" customHeight="1">
      <c r="A2158" s="204"/>
      <c r="B2158" s="204"/>
      <c r="C2158" s="207"/>
      <c r="D2158" s="207"/>
      <c r="E2158" s="208"/>
      <c r="F2158" s="208"/>
      <c r="G2158" s="208"/>
      <c r="H2158" s="207"/>
      <c r="I2158" s="207"/>
      <c r="J2158" s="208"/>
      <c r="K2158" s="208"/>
      <c r="L2158" s="208"/>
      <c r="M2158" s="208"/>
      <c r="N2158" s="205"/>
      <c r="O2158" s="207"/>
      <c r="P2158" s="208"/>
      <c r="Q2158" s="209"/>
      <c r="R2158" s="210"/>
      <c r="S2158" s="550"/>
    </row>
    <row r="2159" spans="1:19" s="206" customFormat="1" ht="19.899999999999999" customHeight="1">
      <c r="A2159" s="204"/>
      <c r="B2159" s="204"/>
      <c r="C2159" s="207"/>
      <c r="D2159" s="207"/>
      <c r="E2159" s="208"/>
      <c r="F2159" s="208"/>
      <c r="G2159" s="208"/>
      <c r="H2159" s="207"/>
      <c r="I2159" s="207"/>
      <c r="J2159" s="208"/>
      <c r="K2159" s="208"/>
      <c r="L2159" s="208"/>
      <c r="M2159" s="208"/>
      <c r="N2159" s="205"/>
      <c r="O2159" s="207"/>
      <c r="P2159" s="208"/>
      <c r="Q2159" s="209"/>
      <c r="R2159" s="210"/>
      <c r="S2159" s="550"/>
    </row>
    <row r="2160" spans="1:19" s="206" customFormat="1" ht="19.899999999999999" customHeight="1">
      <c r="A2160" s="204"/>
      <c r="B2160" s="204"/>
      <c r="C2160" s="207"/>
      <c r="D2160" s="207"/>
      <c r="E2160" s="208"/>
      <c r="F2160" s="208"/>
      <c r="G2160" s="208"/>
      <c r="H2160" s="207"/>
      <c r="I2160" s="207"/>
      <c r="J2160" s="208"/>
      <c r="K2160" s="208"/>
      <c r="L2160" s="208"/>
      <c r="M2160" s="208"/>
      <c r="N2160" s="205"/>
      <c r="O2160" s="207"/>
      <c r="P2160" s="208"/>
      <c r="Q2160" s="209"/>
      <c r="R2160" s="210"/>
      <c r="S2160" s="550"/>
    </row>
    <row r="2161" spans="1:19" s="206" customFormat="1" ht="19.899999999999999" customHeight="1">
      <c r="A2161" s="204"/>
      <c r="B2161" s="204"/>
      <c r="C2161" s="207"/>
      <c r="D2161" s="207"/>
      <c r="E2161" s="208"/>
      <c r="F2161" s="208"/>
      <c r="G2161" s="208"/>
      <c r="H2161" s="207"/>
      <c r="I2161" s="207"/>
      <c r="J2161" s="208"/>
      <c r="K2161" s="208"/>
      <c r="L2161" s="208"/>
      <c r="M2161" s="208"/>
      <c r="N2161" s="205"/>
      <c r="O2161" s="207"/>
      <c r="P2161" s="208"/>
      <c r="Q2161" s="209"/>
      <c r="R2161" s="210"/>
      <c r="S2161" s="550"/>
    </row>
    <row r="2162" spans="1:19" s="206" customFormat="1" ht="19.899999999999999" customHeight="1">
      <c r="A2162" s="204"/>
      <c r="B2162" s="204"/>
      <c r="C2162" s="207"/>
      <c r="D2162" s="207"/>
      <c r="E2162" s="208"/>
      <c r="F2162" s="208"/>
      <c r="G2162" s="208"/>
      <c r="H2162" s="207"/>
      <c r="I2162" s="207"/>
      <c r="J2162" s="208"/>
      <c r="K2162" s="208"/>
      <c r="L2162" s="208"/>
      <c r="M2162" s="208"/>
      <c r="N2162" s="205"/>
      <c r="O2162" s="207"/>
      <c r="P2162" s="208"/>
      <c r="Q2162" s="209"/>
      <c r="R2162" s="210"/>
      <c r="S2162" s="550"/>
    </row>
    <row r="2163" spans="1:19" s="206" customFormat="1" ht="19.899999999999999" customHeight="1">
      <c r="A2163" s="204"/>
      <c r="B2163" s="204"/>
      <c r="C2163" s="207"/>
      <c r="D2163" s="207"/>
      <c r="E2163" s="208"/>
      <c r="F2163" s="208"/>
      <c r="G2163" s="208"/>
      <c r="H2163" s="207"/>
      <c r="I2163" s="207"/>
      <c r="J2163" s="208"/>
      <c r="K2163" s="208"/>
      <c r="L2163" s="208"/>
      <c r="M2163" s="208"/>
      <c r="N2163" s="205"/>
      <c r="O2163" s="207"/>
      <c r="P2163" s="208"/>
      <c r="Q2163" s="209"/>
      <c r="R2163" s="210"/>
      <c r="S2163" s="550"/>
    </row>
    <row r="2164" spans="1:19" s="206" customFormat="1" ht="19.899999999999999" customHeight="1">
      <c r="A2164" s="204"/>
      <c r="B2164" s="204"/>
      <c r="C2164" s="207"/>
      <c r="D2164" s="207"/>
      <c r="E2164" s="208"/>
      <c r="F2164" s="208"/>
      <c r="G2164" s="208"/>
      <c r="H2164" s="207"/>
      <c r="I2164" s="207"/>
      <c r="J2164" s="208"/>
      <c r="K2164" s="208"/>
      <c r="L2164" s="208"/>
      <c r="M2164" s="208"/>
      <c r="N2164" s="205"/>
      <c r="O2164" s="207"/>
      <c r="P2164" s="208"/>
      <c r="Q2164" s="209"/>
      <c r="R2164" s="210"/>
      <c r="S2164" s="550"/>
    </row>
    <row r="2165" spans="1:19" s="206" customFormat="1" ht="19.899999999999999" customHeight="1">
      <c r="A2165" s="204"/>
      <c r="B2165" s="204"/>
      <c r="C2165" s="207"/>
      <c r="D2165" s="207"/>
      <c r="E2165" s="208"/>
      <c r="F2165" s="208"/>
      <c r="G2165" s="208"/>
      <c r="H2165" s="207"/>
      <c r="I2165" s="207"/>
      <c r="J2165" s="208"/>
      <c r="K2165" s="208"/>
      <c r="L2165" s="208"/>
      <c r="M2165" s="208"/>
      <c r="N2165" s="205"/>
      <c r="O2165" s="207"/>
      <c r="P2165" s="208"/>
      <c r="Q2165" s="209"/>
      <c r="R2165" s="210"/>
      <c r="S2165" s="550"/>
    </row>
    <row r="2166" spans="1:19" s="206" customFormat="1" ht="19.899999999999999" customHeight="1">
      <c r="A2166" s="204"/>
      <c r="B2166" s="204"/>
      <c r="C2166" s="207"/>
      <c r="D2166" s="207"/>
      <c r="E2166" s="208"/>
      <c r="F2166" s="208"/>
      <c r="G2166" s="208"/>
      <c r="H2166" s="207"/>
      <c r="I2166" s="207"/>
      <c r="J2166" s="208"/>
      <c r="K2166" s="208"/>
      <c r="L2166" s="208"/>
      <c r="M2166" s="208"/>
      <c r="N2166" s="205"/>
      <c r="O2166" s="207"/>
      <c r="P2166" s="208"/>
      <c r="Q2166" s="209"/>
      <c r="R2166" s="210"/>
      <c r="S2166" s="550"/>
    </row>
    <row r="2167" spans="1:19" s="206" customFormat="1" ht="19.899999999999999" customHeight="1">
      <c r="A2167" s="204"/>
      <c r="B2167" s="204"/>
      <c r="C2167" s="207"/>
      <c r="D2167" s="207"/>
      <c r="E2167" s="208"/>
      <c r="F2167" s="208"/>
      <c r="G2167" s="208"/>
      <c r="H2167" s="207"/>
      <c r="I2167" s="207"/>
      <c r="J2167" s="208"/>
      <c r="K2167" s="208"/>
      <c r="L2167" s="208"/>
      <c r="M2167" s="208"/>
      <c r="N2167" s="205"/>
      <c r="O2167" s="207"/>
      <c r="P2167" s="208"/>
      <c r="Q2167" s="209"/>
      <c r="R2167" s="210"/>
      <c r="S2167" s="550"/>
    </row>
    <row r="2168" spans="1:19" s="206" customFormat="1" ht="19.899999999999999" customHeight="1">
      <c r="A2168" s="204"/>
      <c r="B2168" s="204"/>
      <c r="C2168" s="207"/>
      <c r="D2168" s="207"/>
      <c r="E2168" s="208"/>
      <c r="F2168" s="208"/>
      <c r="G2168" s="208"/>
      <c r="H2168" s="207"/>
      <c r="I2168" s="207"/>
      <c r="J2168" s="208"/>
      <c r="K2168" s="208"/>
      <c r="L2168" s="208"/>
      <c r="M2168" s="208"/>
      <c r="N2168" s="205"/>
      <c r="O2168" s="207"/>
      <c r="P2168" s="208"/>
      <c r="Q2168" s="209"/>
      <c r="R2168" s="210"/>
      <c r="S2168" s="550"/>
    </row>
    <row r="2169" spans="1:19" s="206" customFormat="1" ht="19.899999999999999" customHeight="1">
      <c r="A2169" s="204"/>
      <c r="B2169" s="204"/>
      <c r="C2169" s="207"/>
      <c r="D2169" s="207"/>
      <c r="E2169" s="208"/>
      <c r="F2169" s="208"/>
      <c r="G2169" s="208"/>
      <c r="H2169" s="207"/>
      <c r="I2169" s="207"/>
      <c r="J2169" s="208"/>
      <c r="K2169" s="208"/>
      <c r="L2169" s="208"/>
      <c r="M2169" s="208"/>
      <c r="N2169" s="205"/>
      <c r="O2169" s="207"/>
      <c r="P2169" s="208"/>
      <c r="Q2169" s="209"/>
      <c r="R2169" s="210"/>
      <c r="S2169" s="550"/>
    </row>
    <row r="2170" spans="1:19" s="206" customFormat="1" ht="19.899999999999999" customHeight="1">
      <c r="A2170" s="204"/>
      <c r="B2170" s="204"/>
      <c r="C2170" s="207"/>
      <c r="D2170" s="207"/>
      <c r="E2170" s="208"/>
      <c r="F2170" s="208"/>
      <c r="G2170" s="208"/>
      <c r="H2170" s="207"/>
      <c r="I2170" s="207"/>
      <c r="J2170" s="208"/>
      <c r="K2170" s="208"/>
      <c r="L2170" s="208"/>
      <c r="M2170" s="208"/>
      <c r="N2170" s="205"/>
      <c r="O2170" s="207"/>
      <c r="P2170" s="208"/>
      <c r="Q2170" s="209"/>
      <c r="R2170" s="210"/>
      <c r="S2170" s="550"/>
    </row>
    <row r="2171" spans="1:19" s="206" customFormat="1" ht="19.899999999999999" customHeight="1">
      <c r="A2171" s="204"/>
      <c r="B2171" s="204"/>
      <c r="C2171" s="207"/>
      <c r="D2171" s="207"/>
      <c r="E2171" s="208"/>
      <c r="F2171" s="208"/>
      <c r="G2171" s="208"/>
      <c r="H2171" s="207"/>
      <c r="I2171" s="207"/>
      <c r="J2171" s="208"/>
      <c r="K2171" s="208"/>
      <c r="L2171" s="208"/>
      <c r="M2171" s="208"/>
      <c r="N2171" s="205"/>
      <c r="O2171" s="207"/>
      <c r="P2171" s="208"/>
      <c r="Q2171" s="209"/>
      <c r="R2171" s="210"/>
      <c r="S2171" s="550"/>
    </row>
    <row r="2172" spans="1:19" s="206" customFormat="1" ht="19.899999999999999" customHeight="1">
      <c r="A2172" s="204"/>
      <c r="B2172" s="204"/>
      <c r="C2172" s="207"/>
      <c r="D2172" s="207"/>
      <c r="E2172" s="208"/>
      <c r="F2172" s="208"/>
      <c r="G2172" s="208"/>
      <c r="H2172" s="207"/>
      <c r="I2172" s="207"/>
      <c r="J2172" s="208"/>
      <c r="K2172" s="208"/>
      <c r="L2172" s="208"/>
      <c r="M2172" s="208"/>
      <c r="N2172" s="205"/>
      <c r="O2172" s="207"/>
      <c r="P2172" s="208"/>
      <c r="Q2172" s="209"/>
      <c r="R2172" s="210"/>
      <c r="S2172" s="550"/>
    </row>
    <row r="2173" spans="1:19" s="206" customFormat="1" ht="19.899999999999999" customHeight="1">
      <c r="A2173" s="204"/>
      <c r="B2173" s="204"/>
      <c r="C2173" s="207"/>
      <c r="D2173" s="207"/>
      <c r="E2173" s="208"/>
      <c r="F2173" s="208"/>
      <c r="G2173" s="208"/>
      <c r="H2173" s="207"/>
      <c r="I2173" s="207"/>
      <c r="J2173" s="208"/>
      <c r="K2173" s="208"/>
      <c r="L2173" s="208"/>
      <c r="M2173" s="208"/>
      <c r="N2173" s="205"/>
      <c r="O2173" s="207"/>
      <c r="P2173" s="208"/>
      <c r="Q2173" s="209"/>
      <c r="R2173" s="210"/>
      <c r="S2173" s="550"/>
    </row>
    <row r="2174" spans="1:19" s="206" customFormat="1" ht="19.899999999999999" customHeight="1">
      <c r="A2174" s="204"/>
      <c r="B2174" s="204"/>
      <c r="C2174" s="207"/>
      <c r="D2174" s="207"/>
      <c r="E2174" s="208"/>
      <c r="F2174" s="208"/>
      <c r="G2174" s="208"/>
      <c r="H2174" s="207"/>
      <c r="I2174" s="207"/>
      <c r="J2174" s="208"/>
      <c r="K2174" s="208"/>
      <c r="L2174" s="208"/>
      <c r="M2174" s="208"/>
      <c r="N2174" s="205"/>
      <c r="O2174" s="207"/>
      <c r="P2174" s="208"/>
      <c r="Q2174" s="209"/>
      <c r="R2174" s="210"/>
      <c r="S2174" s="550"/>
    </row>
    <row r="2175" spans="1:19" s="206" customFormat="1" ht="19.899999999999999" customHeight="1">
      <c r="A2175" s="204"/>
      <c r="B2175" s="204"/>
      <c r="C2175" s="207"/>
      <c r="D2175" s="207"/>
      <c r="E2175" s="208"/>
      <c r="F2175" s="208"/>
      <c r="G2175" s="208"/>
      <c r="H2175" s="207"/>
      <c r="I2175" s="207"/>
      <c r="J2175" s="208"/>
      <c r="K2175" s="208"/>
      <c r="L2175" s="208"/>
      <c r="M2175" s="208"/>
      <c r="N2175" s="205"/>
      <c r="O2175" s="207"/>
      <c r="P2175" s="208"/>
      <c r="Q2175" s="209"/>
      <c r="R2175" s="210"/>
      <c r="S2175" s="550"/>
    </row>
    <row r="2176" spans="1:19" s="206" customFormat="1" ht="19.899999999999999" customHeight="1">
      <c r="A2176" s="204"/>
      <c r="B2176" s="204"/>
      <c r="C2176" s="207"/>
      <c r="D2176" s="207"/>
      <c r="E2176" s="208"/>
      <c r="F2176" s="208"/>
      <c r="G2176" s="208"/>
      <c r="H2176" s="207"/>
      <c r="I2176" s="207"/>
      <c r="J2176" s="208"/>
      <c r="K2176" s="208"/>
      <c r="L2176" s="208"/>
      <c r="M2176" s="208"/>
      <c r="N2176" s="205"/>
      <c r="O2176" s="207"/>
      <c r="P2176" s="208"/>
      <c r="Q2176" s="209"/>
      <c r="R2176" s="210"/>
      <c r="S2176" s="550"/>
    </row>
    <row r="2177" spans="1:19" s="206" customFormat="1" ht="19.899999999999999" customHeight="1">
      <c r="A2177" s="204"/>
      <c r="B2177" s="204"/>
      <c r="C2177" s="207"/>
      <c r="D2177" s="207"/>
      <c r="E2177" s="208"/>
      <c r="F2177" s="208"/>
      <c r="G2177" s="208"/>
      <c r="H2177" s="207"/>
      <c r="I2177" s="207"/>
      <c r="J2177" s="208"/>
      <c r="K2177" s="208"/>
      <c r="L2177" s="208"/>
      <c r="M2177" s="208"/>
      <c r="N2177" s="205"/>
      <c r="O2177" s="207"/>
      <c r="P2177" s="208"/>
      <c r="Q2177" s="209"/>
      <c r="R2177" s="210"/>
      <c r="S2177" s="550"/>
    </row>
    <row r="2178" spans="1:19" s="206" customFormat="1" ht="19.899999999999999" customHeight="1">
      <c r="A2178" s="204"/>
      <c r="B2178" s="204"/>
      <c r="C2178" s="207"/>
      <c r="D2178" s="207"/>
      <c r="E2178" s="208"/>
      <c r="F2178" s="208"/>
      <c r="G2178" s="208"/>
      <c r="H2178" s="207"/>
      <c r="I2178" s="207"/>
      <c r="J2178" s="208"/>
      <c r="K2178" s="208"/>
      <c r="L2178" s="208"/>
      <c r="M2178" s="208"/>
      <c r="N2178" s="205"/>
      <c r="O2178" s="207"/>
      <c r="P2178" s="208"/>
      <c r="Q2178" s="209"/>
      <c r="R2178" s="210"/>
      <c r="S2178" s="550"/>
    </row>
    <row r="2179" spans="1:19" s="206" customFormat="1" ht="19.899999999999999" customHeight="1">
      <c r="A2179" s="204"/>
      <c r="B2179" s="204"/>
      <c r="C2179" s="207"/>
      <c r="D2179" s="207"/>
      <c r="E2179" s="208"/>
      <c r="F2179" s="208"/>
      <c r="G2179" s="208"/>
      <c r="H2179" s="207"/>
      <c r="I2179" s="207"/>
      <c r="J2179" s="208"/>
      <c r="K2179" s="208"/>
      <c r="L2179" s="208"/>
      <c r="M2179" s="208"/>
      <c r="N2179" s="205"/>
      <c r="O2179" s="207"/>
      <c r="P2179" s="208"/>
      <c r="Q2179" s="209"/>
      <c r="R2179" s="210"/>
      <c r="S2179" s="550"/>
    </row>
    <row r="2180" spans="1:19" s="206" customFormat="1" ht="19.899999999999999" customHeight="1">
      <c r="A2180" s="204"/>
      <c r="B2180" s="204"/>
      <c r="C2180" s="207"/>
      <c r="D2180" s="207"/>
      <c r="E2180" s="208"/>
      <c r="F2180" s="208"/>
      <c r="G2180" s="208"/>
      <c r="H2180" s="207"/>
      <c r="I2180" s="207"/>
      <c r="J2180" s="208"/>
      <c r="K2180" s="208"/>
      <c r="L2180" s="208"/>
      <c r="M2180" s="208"/>
      <c r="N2180" s="205"/>
      <c r="O2180" s="207"/>
      <c r="P2180" s="208"/>
      <c r="Q2180" s="209"/>
      <c r="R2180" s="210"/>
      <c r="S2180" s="550"/>
    </row>
    <row r="2181" spans="1:19" s="206" customFormat="1" ht="19.899999999999999" customHeight="1">
      <c r="A2181" s="204"/>
      <c r="B2181" s="204"/>
      <c r="C2181" s="207"/>
      <c r="D2181" s="207"/>
      <c r="E2181" s="208"/>
      <c r="F2181" s="208"/>
      <c r="G2181" s="208"/>
      <c r="H2181" s="207"/>
      <c r="I2181" s="207"/>
      <c r="J2181" s="208"/>
      <c r="K2181" s="208"/>
      <c r="L2181" s="208"/>
      <c r="M2181" s="208"/>
      <c r="N2181" s="205"/>
      <c r="O2181" s="207"/>
      <c r="P2181" s="208"/>
      <c r="Q2181" s="209"/>
      <c r="R2181" s="210"/>
      <c r="S2181" s="550"/>
    </row>
    <row r="2182" spans="1:19" s="206" customFormat="1" ht="19.899999999999999" customHeight="1">
      <c r="A2182" s="204"/>
      <c r="B2182" s="204"/>
      <c r="C2182" s="207"/>
      <c r="D2182" s="207"/>
      <c r="E2182" s="208"/>
      <c r="F2182" s="208"/>
      <c r="G2182" s="208"/>
      <c r="H2182" s="207"/>
      <c r="I2182" s="207"/>
      <c r="J2182" s="208"/>
      <c r="K2182" s="208"/>
      <c r="L2182" s="208"/>
      <c r="M2182" s="208"/>
      <c r="N2182" s="205"/>
      <c r="O2182" s="207"/>
      <c r="P2182" s="208"/>
      <c r="Q2182" s="209"/>
      <c r="R2182" s="210"/>
      <c r="S2182" s="550"/>
    </row>
    <row r="2183" spans="1:19" s="206" customFormat="1" ht="19.899999999999999" customHeight="1">
      <c r="A2183" s="204"/>
      <c r="B2183" s="204"/>
      <c r="C2183" s="207"/>
      <c r="D2183" s="207"/>
      <c r="E2183" s="208"/>
      <c r="F2183" s="208"/>
      <c r="G2183" s="208"/>
      <c r="H2183" s="207"/>
      <c r="I2183" s="207"/>
      <c r="J2183" s="208"/>
      <c r="K2183" s="208"/>
      <c r="L2183" s="208"/>
      <c r="M2183" s="208"/>
      <c r="N2183" s="205"/>
      <c r="O2183" s="207"/>
      <c r="P2183" s="208"/>
      <c r="Q2183" s="209"/>
      <c r="R2183" s="210"/>
      <c r="S2183" s="550"/>
    </row>
    <row r="2184" spans="1:19" s="206" customFormat="1" ht="19.899999999999999" customHeight="1">
      <c r="A2184" s="204"/>
      <c r="B2184" s="204"/>
      <c r="C2184" s="207"/>
      <c r="D2184" s="207"/>
      <c r="E2184" s="208"/>
      <c r="F2184" s="208"/>
      <c r="G2184" s="208"/>
      <c r="H2184" s="207"/>
      <c r="I2184" s="207"/>
      <c r="J2184" s="208"/>
      <c r="K2184" s="208"/>
      <c r="L2184" s="208"/>
      <c r="M2184" s="208"/>
      <c r="N2184" s="205"/>
      <c r="O2184" s="207"/>
      <c r="P2184" s="208"/>
      <c r="Q2184" s="209"/>
      <c r="R2184" s="210"/>
      <c r="S2184" s="550"/>
    </row>
    <row r="2185" spans="1:19" s="206" customFormat="1" ht="19.899999999999999" customHeight="1">
      <c r="A2185" s="204"/>
      <c r="B2185" s="204"/>
      <c r="C2185" s="207"/>
      <c r="D2185" s="207"/>
      <c r="E2185" s="208"/>
      <c r="F2185" s="208"/>
      <c r="G2185" s="208"/>
      <c r="H2185" s="207"/>
      <c r="I2185" s="207"/>
      <c r="J2185" s="208"/>
      <c r="K2185" s="208"/>
      <c r="L2185" s="208"/>
      <c r="M2185" s="208"/>
      <c r="N2185" s="205"/>
      <c r="O2185" s="207"/>
      <c r="P2185" s="208"/>
      <c r="Q2185" s="209"/>
      <c r="R2185" s="210"/>
      <c r="S2185" s="550"/>
    </row>
    <row r="2186" spans="1:19" s="206" customFormat="1" ht="19.899999999999999" customHeight="1">
      <c r="A2186" s="204"/>
      <c r="B2186" s="204"/>
      <c r="C2186" s="207"/>
      <c r="D2186" s="207"/>
      <c r="E2186" s="208"/>
      <c r="F2186" s="208"/>
      <c r="G2186" s="208"/>
      <c r="H2186" s="207"/>
      <c r="I2186" s="207"/>
      <c r="J2186" s="208"/>
      <c r="K2186" s="208"/>
      <c r="L2186" s="208"/>
      <c r="M2186" s="208"/>
      <c r="N2186" s="205"/>
      <c r="O2186" s="207"/>
      <c r="P2186" s="208"/>
      <c r="Q2186" s="209"/>
      <c r="R2186" s="210"/>
      <c r="S2186" s="550"/>
    </row>
    <row r="2187" spans="1:19" s="206" customFormat="1" ht="19.899999999999999" customHeight="1">
      <c r="A2187" s="204"/>
      <c r="B2187" s="204"/>
      <c r="C2187" s="207"/>
      <c r="D2187" s="207"/>
      <c r="E2187" s="208"/>
      <c r="F2187" s="208"/>
      <c r="G2187" s="208"/>
      <c r="H2187" s="207"/>
      <c r="I2187" s="207"/>
      <c r="J2187" s="208"/>
      <c r="K2187" s="208"/>
      <c r="L2187" s="208"/>
      <c r="M2187" s="208"/>
      <c r="N2187" s="205"/>
      <c r="O2187" s="207"/>
      <c r="P2187" s="208"/>
      <c r="Q2187" s="209"/>
      <c r="R2187" s="210"/>
      <c r="S2187" s="550"/>
    </row>
    <row r="2188" spans="1:19" s="206" customFormat="1" ht="19.899999999999999" customHeight="1">
      <c r="A2188" s="204"/>
      <c r="B2188" s="204"/>
      <c r="C2188" s="207"/>
      <c r="D2188" s="207"/>
      <c r="E2188" s="208"/>
      <c r="F2188" s="208"/>
      <c r="G2188" s="208"/>
      <c r="H2188" s="207"/>
      <c r="I2188" s="207"/>
      <c r="J2188" s="208"/>
      <c r="K2188" s="208"/>
      <c r="L2188" s="208"/>
      <c r="M2188" s="208"/>
      <c r="N2188" s="205"/>
      <c r="O2188" s="207"/>
      <c r="P2188" s="208"/>
      <c r="Q2188" s="209"/>
      <c r="R2188" s="210"/>
      <c r="S2188" s="550"/>
    </row>
    <row r="2189" spans="1:19" s="206" customFormat="1" ht="19.899999999999999" customHeight="1">
      <c r="A2189" s="204"/>
      <c r="B2189" s="204"/>
      <c r="C2189" s="207"/>
      <c r="D2189" s="207"/>
      <c r="E2189" s="208"/>
      <c r="F2189" s="208"/>
      <c r="G2189" s="208"/>
      <c r="H2189" s="207"/>
      <c r="I2189" s="207"/>
      <c r="J2189" s="208"/>
      <c r="K2189" s="208"/>
      <c r="L2189" s="208"/>
      <c r="M2189" s="208"/>
      <c r="N2189" s="205"/>
      <c r="O2189" s="207"/>
      <c r="P2189" s="208"/>
      <c r="Q2189" s="209"/>
      <c r="R2189" s="210"/>
      <c r="S2189" s="550"/>
    </row>
    <row r="2190" spans="1:19" s="206" customFormat="1" ht="19.899999999999999" customHeight="1">
      <c r="A2190" s="204"/>
      <c r="B2190" s="204"/>
      <c r="C2190" s="207"/>
      <c r="D2190" s="207"/>
      <c r="E2190" s="208"/>
      <c r="F2190" s="208"/>
      <c r="G2190" s="208"/>
      <c r="H2190" s="207"/>
      <c r="I2190" s="207"/>
      <c r="J2190" s="208"/>
      <c r="K2190" s="208"/>
      <c r="L2190" s="208"/>
      <c r="M2190" s="208"/>
      <c r="N2190" s="205"/>
      <c r="O2190" s="207"/>
      <c r="P2190" s="208"/>
      <c r="Q2190" s="209"/>
      <c r="R2190" s="210"/>
      <c r="S2190" s="550"/>
    </row>
    <row r="2191" spans="1:19" s="206" customFormat="1" ht="19.899999999999999" customHeight="1">
      <c r="A2191" s="204"/>
      <c r="B2191" s="204"/>
      <c r="C2191" s="207"/>
      <c r="D2191" s="207"/>
      <c r="E2191" s="208"/>
      <c r="F2191" s="208"/>
      <c r="G2191" s="208"/>
      <c r="H2191" s="207"/>
      <c r="I2191" s="207"/>
      <c r="J2191" s="208"/>
      <c r="K2191" s="208"/>
      <c r="L2191" s="208"/>
      <c r="M2191" s="208"/>
      <c r="N2191" s="205"/>
      <c r="O2191" s="207"/>
      <c r="P2191" s="208"/>
      <c r="Q2191" s="209"/>
      <c r="R2191" s="210"/>
      <c r="S2191" s="550"/>
    </row>
    <row r="2192" spans="1:19" s="206" customFormat="1" ht="19.899999999999999" customHeight="1">
      <c r="A2192" s="204"/>
      <c r="B2192" s="204"/>
      <c r="C2192" s="207"/>
      <c r="D2192" s="207"/>
      <c r="E2192" s="208"/>
      <c r="F2192" s="208"/>
      <c r="G2192" s="208"/>
      <c r="H2192" s="207"/>
      <c r="I2192" s="207"/>
      <c r="J2192" s="208"/>
      <c r="K2192" s="208"/>
      <c r="L2192" s="208"/>
      <c r="M2192" s="208"/>
      <c r="N2192" s="205"/>
      <c r="O2192" s="207"/>
      <c r="P2192" s="208"/>
      <c r="Q2192" s="209"/>
      <c r="R2192" s="210"/>
      <c r="S2192" s="550"/>
    </row>
    <row r="2193" spans="1:19" s="206" customFormat="1" ht="19.899999999999999" customHeight="1">
      <c r="A2193" s="204"/>
      <c r="B2193" s="204"/>
      <c r="C2193" s="207"/>
      <c r="D2193" s="207"/>
      <c r="E2193" s="208"/>
      <c r="F2193" s="208"/>
      <c r="G2193" s="208"/>
      <c r="H2193" s="207"/>
      <c r="I2193" s="207"/>
      <c r="J2193" s="208"/>
      <c r="K2193" s="208"/>
      <c r="L2193" s="208"/>
      <c r="M2193" s="208"/>
      <c r="N2193" s="205"/>
      <c r="O2193" s="207"/>
      <c r="P2193" s="208"/>
      <c r="Q2193" s="209"/>
      <c r="R2193" s="210"/>
      <c r="S2193" s="550"/>
    </row>
    <row r="2194" spans="1:19" s="206" customFormat="1" ht="19.899999999999999" customHeight="1">
      <c r="A2194" s="204"/>
      <c r="B2194" s="204"/>
      <c r="C2194" s="207"/>
      <c r="D2194" s="207"/>
      <c r="E2194" s="208"/>
      <c r="F2194" s="208"/>
      <c r="G2194" s="208"/>
      <c r="H2194" s="207"/>
      <c r="I2194" s="207"/>
      <c r="J2194" s="208"/>
      <c r="K2194" s="208"/>
      <c r="L2194" s="208"/>
      <c r="M2194" s="208"/>
      <c r="N2194" s="205"/>
      <c r="O2194" s="207"/>
      <c r="P2194" s="208"/>
      <c r="Q2194" s="209"/>
      <c r="R2194" s="210"/>
      <c r="S2194" s="550"/>
    </row>
    <row r="2195" spans="1:19" s="206" customFormat="1" ht="19.899999999999999" customHeight="1">
      <c r="A2195" s="204"/>
      <c r="B2195" s="204"/>
      <c r="C2195" s="207"/>
      <c r="D2195" s="207"/>
      <c r="E2195" s="208"/>
      <c r="F2195" s="208"/>
      <c r="G2195" s="208"/>
      <c r="H2195" s="207"/>
      <c r="I2195" s="207"/>
      <c r="J2195" s="208"/>
      <c r="K2195" s="208"/>
      <c r="L2195" s="208"/>
      <c r="M2195" s="208"/>
      <c r="N2195" s="205"/>
      <c r="O2195" s="207"/>
      <c r="P2195" s="208"/>
      <c r="Q2195" s="209"/>
      <c r="R2195" s="210"/>
      <c r="S2195" s="550"/>
    </row>
    <row r="2196" spans="1:19" s="206" customFormat="1" ht="19.899999999999999" customHeight="1">
      <c r="A2196" s="204"/>
      <c r="B2196" s="204"/>
      <c r="C2196" s="207"/>
      <c r="D2196" s="207"/>
      <c r="E2196" s="208"/>
      <c r="F2196" s="208"/>
      <c r="G2196" s="208"/>
      <c r="H2196" s="207"/>
      <c r="I2196" s="207"/>
      <c r="J2196" s="208"/>
      <c r="K2196" s="208"/>
      <c r="L2196" s="208"/>
      <c r="M2196" s="208"/>
      <c r="N2196" s="205"/>
      <c r="O2196" s="207"/>
      <c r="P2196" s="208"/>
      <c r="Q2196" s="209"/>
      <c r="R2196" s="210"/>
      <c r="S2196" s="550"/>
    </row>
    <row r="2197" spans="1:19" s="206" customFormat="1" ht="19.899999999999999" customHeight="1">
      <c r="A2197" s="204"/>
      <c r="B2197" s="204"/>
      <c r="C2197" s="207"/>
      <c r="D2197" s="207"/>
      <c r="E2197" s="208"/>
      <c r="F2197" s="208"/>
      <c r="G2197" s="208"/>
      <c r="H2197" s="207"/>
      <c r="I2197" s="207"/>
      <c r="J2197" s="208"/>
      <c r="K2197" s="208"/>
      <c r="L2197" s="208"/>
      <c r="M2197" s="208"/>
      <c r="N2197" s="205"/>
      <c r="O2197" s="207"/>
      <c r="P2197" s="208"/>
      <c r="Q2197" s="209"/>
      <c r="R2197" s="210"/>
      <c r="S2197" s="550"/>
    </row>
    <row r="2198" spans="1:19" s="206" customFormat="1" ht="19.899999999999999" customHeight="1">
      <c r="A2198" s="204"/>
      <c r="B2198" s="204"/>
      <c r="C2198" s="207"/>
      <c r="D2198" s="207"/>
      <c r="E2198" s="208"/>
      <c r="F2198" s="208"/>
      <c r="G2198" s="208"/>
      <c r="H2198" s="207"/>
      <c r="I2198" s="207"/>
      <c r="J2198" s="208"/>
      <c r="K2198" s="208"/>
      <c r="L2198" s="208"/>
      <c r="M2198" s="208"/>
      <c r="N2198" s="205"/>
      <c r="O2198" s="207"/>
      <c r="P2198" s="208"/>
      <c r="Q2198" s="209"/>
      <c r="R2198" s="210"/>
      <c r="S2198" s="550"/>
    </row>
    <row r="2199" spans="1:19" s="206" customFormat="1" ht="19.899999999999999" customHeight="1">
      <c r="A2199" s="204"/>
      <c r="B2199" s="204"/>
      <c r="C2199" s="207"/>
      <c r="D2199" s="207"/>
      <c r="E2199" s="208"/>
      <c r="F2199" s="208"/>
      <c r="G2199" s="208"/>
      <c r="H2199" s="207"/>
      <c r="I2199" s="207"/>
      <c r="J2199" s="208"/>
      <c r="K2199" s="208"/>
      <c r="L2199" s="208"/>
      <c r="M2199" s="208"/>
      <c r="N2199" s="205"/>
      <c r="O2199" s="207"/>
      <c r="P2199" s="208"/>
      <c r="Q2199" s="209"/>
      <c r="R2199" s="210"/>
      <c r="S2199" s="550"/>
    </row>
    <row r="2200" spans="1:19" s="206" customFormat="1" ht="19.899999999999999" customHeight="1">
      <c r="A2200" s="204"/>
      <c r="B2200" s="204"/>
      <c r="C2200" s="207"/>
      <c r="D2200" s="207"/>
      <c r="E2200" s="208"/>
      <c r="F2200" s="208"/>
      <c r="G2200" s="208"/>
      <c r="H2200" s="207"/>
      <c r="I2200" s="207"/>
      <c r="J2200" s="208"/>
      <c r="K2200" s="208"/>
      <c r="L2200" s="208"/>
      <c r="M2200" s="208"/>
      <c r="N2200" s="205"/>
      <c r="O2200" s="207"/>
      <c r="P2200" s="208"/>
      <c r="Q2200" s="209"/>
      <c r="R2200" s="210"/>
      <c r="S2200" s="550"/>
    </row>
    <row r="2201" spans="1:19" s="206" customFormat="1" ht="19.899999999999999" customHeight="1">
      <c r="A2201" s="204"/>
      <c r="B2201" s="204"/>
      <c r="C2201" s="207"/>
      <c r="D2201" s="207"/>
      <c r="E2201" s="208"/>
      <c r="F2201" s="208"/>
      <c r="G2201" s="208"/>
      <c r="H2201" s="207"/>
      <c r="I2201" s="207"/>
      <c r="J2201" s="208"/>
      <c r="K2201" s="208"/>
      <c r="L2201" s="208"/>
      <c r="M2201" s="208"/>
      <c r="N2201" s="205"/>
      <c r="O2201" s="207"/>
      <c r="P2201" s="208"/>
      <c r="Q2201" s="209"/>
      <c r="R2201" s="210"/>
      <c r="S2201" s="550"/>
    </row>
    <row r="2202" spans="1:19" s="206" customFormat="1" ht="19.899999999999999" customHeight="1">
      <c r="A2202" s="204"/>
      <c r="B2202" s="204"/>
      <c r="C2202" s="207"/>
      <c r="D2202" s="207"/>
      <c r="E2202" s="208"/>
      <c r="F2202" s="208"/>
      <c r="G2202" s="208"/>
      <c r="H2202" s="207"/>
      <c r="I2202" s="207"/>
      <c r="J2202" s="208"/>
      <c r="K2202" s="208"/>
      <c r="L2202" s="208"/>
      <c r="M2202" s="208"/>
      <c r="N2202" s="205"/>
      <c r="O2202" s="207"/>
      <c r="P2202" s="208"/>
      <c r="Q2202" s="209"/>
      <c r="R2202" s="210"/>
      <c r="S2202" s="550"/>
    </row>
    <row r="2203" spans="1:19" s="206" customFormat="1" ht="19.899999999999999" customHeight="1">
      <c r="A2203" s="204"/>
      <c r="B2203" s="204"/>
      <c r="C2203" s="207"/>
      <c r="D2203" s="207"/>
      <c r="E2203" s="208"/>
      <c r="F2203" s="208"/>
      <c r="G2203" s="208"/>
      <c r="H2203" s="207"/>
      <c r="I2203" s="207"/>
      <c r="J2203" s="208"/>
      <c r="K2203" s="208"/>
      <c r="L2203" s="208"/>
      <c r="M2203" s="208"/>
      <c r="N2203" s="205"/>
      <c r="O2203" s="207"/>
      <c r="P2203" s="208"/>
      <c r="Q2203" s="209"/>
      <c r="R2203" s="210"/>
      <c r="S2203" s="550"/>
    </row>
    <row r="2204" spans="1:19" s="206" customFormat="1" ht="19.899999999999999" customHeight="1">
      <c r="A2204" s="204"/>
      <c r="B2204" s="204"/>
      <c r="C2204" s="207"/>
      <c r="D2204" s="207"/>
      <c r="E2204" s="208"/>
      <c r="F2204" s="208"/>
      <c r="G2204" s="208"/>
      <c r="H2204" s="207"/>
      <c r="I2204" s="207"/>
      <c r="J2204" s="208"/>
      <c r="K2204" s="208"/>
      <c r="L2204" s="208"/>
      <c r="M2204" s="208"/>
      <c r="N2204" s="205"/>
      <c r="O2204" s="207"/>
      <c r="P2204" s="208"/>
      <c r="Q2204" s="209"/>
      <c r="R2204" s="210"/>
      <c r="S2204" s="550"/>
    </row>
    <row r="2205" spans="1:19" s="206" customFormat="1" ht="19.899999999999999" customHeight="1">
      <c r="A2205" s="204"/>
      <c r="B2205" s="204"/>
      <c r="C2205" s="207"/>
      <c r="D2205" s="207"/>
      <c r="E2205" s="208"/>
      <c r="F2205" s="208"/>
      <c r="G2205" s="208"/>
      <c r="H2205" s="207"/>
      <c r="I2205" s="207"/>
      <c r="J2205" s="208"/>
      <c r="K2205" s="208"/>
      <c r="L2205" s="208"/>
      <c r="M2205" s="208"/>
      <c r="N2205" s="205"/>
      <c r="O2205" s="207"/>
      <c r="P2205" s="208"/>
      <c r="Q2205" s="209"/>
      <c r="R2205" s="210"/>
      <c r="S2205" s="550"/>
    </row>
    <row r="2206" spans="1:19" s="206" customFormat="1" ht="19.899999999999999" customHeight="1">
      <c r="A2206" s="204"/>
      <c r="B2206" s="204"/>
      <c r="C2206" s="207"/>
      <c r="D2206" s="207"/>
      <c r="E2206" s="208"/>
      <c r="F2206" s="208"/>
      <c r="G2206" s="208"/>
      <c r="H2206" s="207"/>
      <c r="I2206" s="207"/>
      <c r="J2206" s="208"/>
      <c r="K2206" s="208"/>
      <c r="L2206" s="208"/>
      <c r="M2206" s="208"/>
      <c r="N2206" s="205"/>
      <c r="O2206" s="207"/>
      <c r="P2206" s="208"/>
      <c r="Q2206" s="209"/>
      <c r="R2206" s="210"/>
      <c r="S2206" s="550"/>
    </row>
    <row r="2207" spans="1:19" s="206" customFormat="1" ht="19.899999999999999" customHeight="1">
      <c r="A2207" s="204"/>
      <c r="B2207" s="204"/>
      <c r="C2207" s="207"/>
      <c r="D2207" s="207"/>
      <c r="E2207" s="208"/>
      <c r="F2207" s="208"/>
      <c r="G2207" s="208"/>
      <c r="H2207" s="207"/>
      <c r="I2207" s="207"/>
      <c r="J2207" s="208"/>
      <c r="K2207" s="208"/>
      <c r="L2207" s="208"/>
      <c r="M2207" s="208"/>
      <c r="N2207" s="205"/>
      <c r="O2207" s="207"/>
      <c r="P2207" s="208"/>
      <c r="Q2207" s="209"/>
      <c r="R2207" s="210"/>
      <c r="S2207" s="550"/>
    </row>
    <row r="2208" spans="1:19" s="206" customFormat="1" ht="19.899999999999999" customHeight="1">
      <c r="A2208" s="204"/>
      <c r="B2208" s="204"/>
      <c r="C2208" s="207"/>
      <c r="D2208" s="207"/>
      <c r="E2208" s="208"/>
      <c r="F2208" s="208"/>
      <c r="G2208" s="208"/>
      <c r="H2208" s="207"/>
      <c r="I2208" s="207"/>
      <c r="J2208" s="208"/>
      <c r="K2208" s="208"/>
      <c r="L2208" s="208"/>
      <c r="M2208" s="208"/>
      <c r="N2208" s="205"/>
      <c r="O2208" s="207"/>
      <c r="P2208" s="208"/>
      <c r="Q2208" s="209"/>
      <c r="R2208" s="210"/>
      <c r="S2208" s="550"/>
    </row>
    <row r="2209" spans="1:19" s="206" customFormat="1" ht="19.899999999999999" customHeight="1">
      <c r="A2209" s="204"/>
      <c r="B2209" s="204"/>
      <c r="C2209" s="207"/>
      <c r="D2209" s="207"/>
      <c r="E2209" s="208"/>
      <c r="F2209" s="208"/>
      <c r="G2209" s="208"/>
      <c r="H2209" s="207"/>
      <c r="I2209" s="207"/>
      <c r="J2209" s="208"/>
      <c r="K2209" s="208"/>
      <c r="L2209" s="208"/>
      <c r="M2209" s="208"/>
      <c r="N2209" s="205"/>
      <c r="O2209" s="207"/>
      <c r="P2209" s="208"/>
      <c r="Q2209" s="209"/>
      <c r="R2209" s="210"/>
      <c r="S2209" s="550"/>
    </row>
    <row r="2210" spans="1:19" s="206" customFormat="1" ht="19.899999999999999" customHeight="1">
      <c r="A2210" s="204"/>
      <c r="B2210" s="204"/>
      <c r="C2210" s="207"/>
      <c r="D2210" s="207"/>
      <c r="E2210" s="208"/>
      <c r="F2210" s="208"/>
      <c r="G2210" s="208"/>
      <c r="H2210" s="207"/>
      <c r="I2210" s="207"/>
      <c r="J2210" s="208"/>
      <c r="K2210" s="208"/>
      <c r="L2210" s="208"/>
      <c r="M2210" s="208"/>
      <c r="N2210" s="205"/>
      <c r="O2210" s="207"/>
      <c r="P2210" s="208"/>
      <c r="Q2210" s="209"/>
      <c r="R2210" s="210"/>
      <c r="S2210" s="550"/>
    </row>
    <row r="2211" spans="1:19" s="206" customFormat="1" ht="19.899999999999999" customHeight="1">
      <c r="A2211" s="204"/>
      <c r="B2211" s="204"/>
      <c r="C2211" s="207"/>
      <c r="D2211" s="207"/>
      <c r="E2211" s="208"/>
      <c r="F2211" s="208"/>
      <c r="G2211" s="208"/>
      <c r="H2211" s="207"/>
      <c r="I2211" s="207"/>
      <c r="J2211" s="208"/>
      <c r="K2211" s="208"/>
      <c r="L2211" s="208"/>
      <c r="M2211" s="208"/>
      <c r="N2211" s="205"/>
      <c r="O2211" s="207"/>
      <c r="P2211" s="208"/>
      <c r="Q2211" s="209"/>
      <c r="R2211" s="210"/>
      <c r="S2211" s="550"/>
    </row>
    <row r="2212" spans="1:19" s="206" customFormat="1" ht="19.899999999999999" customHeight="1">
      <c r="A2212" s="204"/>
      <c r="B2212" s="204"/>
      <c r="C2212" s="207"/>
      <c r="D2212" s="207"/>
      <c r="E2212" s="208"/>
      <c r="F2212" s="208"/>
      <c r="G2212" s="208"/>
      <c r="H2212" s="207"/>
      <c r="I2212" s="207"/>
      <c r="J2212" s="208"/>
      <c r="K2212" s="208"/>
      <c r="L2212" s="208"/>
      <c r="M2212" s="208"/>
      <c r="N2212" s="205"/>
      <c r="O2212" s="207"/>
      <c r="P2212" s="208"/>
      <c r="Q2212" s="209"/>
      <c r="R2212" s="210"/>
      <c r="S2212" s="550"/>
    </row>
    <row r="2213" spans="1:19" s="206" customFormat="1" ht="19.899999999999999" customHeight="1">
      <c r="A2213" s="204"/>
      <c r="B2213" s="204"/>
      <c r="C2213" s="207"/>
      <c r="D2213" s="207"/>
      <c r="E2213" s="208"/>
      <c r="F2213" s="208"/>
      <c r="G2213" s="208"/>
      <c r="H2213" s="207"/>
      <c r="I2213" s="207"/>
      <c r="J2213" s="208"/>
      <c r="K2213" s="208"/>
      <c r="L2213" s="208"/>
      <c r="M2213" s="208"/>
      <c r="N2213" s="205"/>
      <c r="O2213" s="207"/>
      <c r="P2213" s="208"/>
      <c r="Q2213" s="209"/>
      <c r="R2213" s="210"/>
      <c r="S2213" s="550"/>
    </row>
    <row r="2214" spans="1:19" s="206" customFormat="1" ht="19.899999999999999" customHeight="1">
      <c r="A2214" s="204"/>
      <c r="B2214" s="204"/>
      <c r="C2214" s="207"/>
      <c r="D2214" s="207"/>
      <c r="E2214" s="208"/>
      <c r="F2214" s="208"/>
      <c r="G2214" s="208"/>
      <c r="H2214" s="207"/>
      <c r="I2214" s="207"/>
      <c r="J2214" s="208"/>
      <c r="K2214" s="208"/>
      <c r="L2214" s="208"/>
      <c r="M2214" s="208"/>
      <c r="N2214" s="205"/>
      <c r="O2214" s="207"/>
      <c r="P2214" s="208"/>
      <c r="Q2214" s="209"/>
      <c r="R2214" s="210"/>
      <c r="S2214" s="550"/>
    </row>
    <row r="2215" spans="1:19" s="206" customFormat="1" ht="19.899999999999999" customHeight="1">
      <c r="A2215" s="204"/>
      <c r="B2215" s="204"/>
      <c r="C2215" s="207"/>
      <c r="D2215" s="207"/>
      <c r="E2215" s="208"/>
      <c r="F2215" s="208"/>
      <c r="G2215" s="208"/>
      <c r="H2215" s="207"/>
      <c r="I2215" s="207"/>
      <c r="J2215" s="208"/>
      <c r="K2215" s="208"/>
      <c r="L2215" s="208"/>
      <c r="M2215" s="208"/>
      <c r="N2215" s="205"/>
      <c r="O2215" s="207"/>
      <c r="P2215" s="208"/>
      <c r="Q2215" s="209"/>
      <c r="R2215" s="210"/>
      <c r="S2215" s="550"/>
    </row>
    <row r="2216" spans="1:19" s="206" customFormat="1" ht="19.899999999999999" customHeight="1">
      <c r="A2216" s="204"/>
      <c r="B2216" s="204"/>
      <c r="C2216" s="207"/>
      <c r="D2216" s="207"/>
      <c r="E2216" s="208"/>
      <c r="F2216" s="208"/>
      <c r="G2216" s="208"/>
      <c r="H2216" s="207"/>
      <c r="I2216" s="207"/>
      <c r="J2216" s="208"/>
      <c r="K2216" s="208"/>
      <c r="L2216" s="208"/>
      <c r="M2216" s="208"/>
      <c r="N2216" s="205"/>
      <c r="O2216" s="207"/>
      <c r="P2216" s="208"/>
      <c r="Q2216" s="209"/>
      <c r="R2216" s="210"/>
      <c r="S2216" s="550"/>
    </row>
    <row r="2217" spans="1:19" s="206" customFormat="1" ht="19.899999999999999" customHeight="1">
      <c r="A2217" s="204"/>
      <c r="B2217" s="204"/>
      <c r="C2217" s="207"/>
      <c r="D2217" s="207"/>
      <c r="E2217" s="208"/>
      <c r="F2217" s="208"/>
      <c r="G2217" s="208"/>
      <c r="H2217" s="207"/>
      <c r="I2217" s="207"/>
      <c r="J2217" s="208"/>
      <c r="K2217" s="208"/>
      <c r="L2217" s="208"/>
      <c r="M2217" s="208"/>
      <c r="N2217" s="205"/>
      <c r="O2217" s="207"/>
      <c r="P2217" s="208"/>
      <c r="Q2217" s="209"/>
      <c r="R2217" s="210"/>
      <c r="S2217" s="550"/>
    </row>
    <row r="2218" spans="1:19" s="206" customFormat="1" ht="19.899999999999999" customHeight="1">
      <c r="A2218" s="204"/>
      <c r="B2218" s="204"/>
      <c r="C2218" s="207"/>
      <c r="D2218" s="207"/>
      <c r="E2218" s="208"/>
      <c r="F2218" s="208"/>
      <c r="G2218" s="208"/>
      <c r="H2218" s="207"/>
      <c r="I2218" s="207"/>
      <c r="J2218" s="208"/>
      <c r="K2218" s="208"/>
      <c r="L2218" s="208"/>
      <c r="M2218" s="208"/>
      <c r="N2218" s="205"/>
      <c r="O2218" s="207"/>
      <c r="P2218" s="208"/>
      <c r="Q2218" s="209"/>
      <c r="R2218" s="210"/>
      <c r="S2218" s="550"/>
    </row>
    <row r="2219" spans="1:19" s="206" customFormat="1" ht="19.899999999999999" customHeight="1">
      <c r="A2219" s="204"/>
      <c r="B2219" s="204"/>
      <c r="C2219" s="207"/>
      <c r="D2219" s="207"/>
      <c r="E2219" s="208"/>
      <c r="F2219" s="208"/>
      <c r="G2219" s="208"/>
      <c r="H2219" s="207"/>
      <c r="I2219" s="207"/>
      <c r="J2219" s="208"/>
      <c r="K2219" s="208"/>
      <c r="L2219" s="208"/>
      <c r="M2219" s="208"/>
      <c r="N2219" s="205"/>
      <c r="O2219" s="207"/>
      <c r="P2219" s="208"/>
      <c r="Q2219" s="209"/>
      <c r="R2219" s="210"/>
      <c r="S2219" s="550"/>
    </row>
    <row r="2220" spans="1:19" s="206" customFormat="1" ht="19.899999999999999" customHeight="1">
      <c r="A2220" s="204"/>
      <c r="B2220" s="204"/>
      <c r="C2220" s="207"/>
      <c r="D2220" s="207"/>
      <c r="E2220" s="208"/>
      <c r="F2220" s="208"/>
      <c r="G2220" s="208"/>
      <c r="H2220" s="207"/>
      <c r="I2220" s="207"/>
      <c r="J2220" s="208"/>
      <c r="K2220" s="208"/>
      <c r="L2220" s="208"/>
      <c r="M2220" s="208"/>
      <c r="N2220" s="205"/>
      <c r="O2220" s="207"/>
      <c r="P2220" s="208"/>
      <c r="Q2220" s="209"/>
      <c r="R2220" s="210"/>
      <c r="S2220" s="550"/>
    </row>
    <row r="2221" spans="1:19" s="206" customFormat="1" ht="19.899999999999999" customHeight="1">
      <c r="A2221" s="204"/>
      <c r="B2221" s="204"/>
      <c r="C2221" s="207"/>
      <c r="D2221" s="207"/>
      <c r="E2221" s="208"/>
      <c r="F2221" s="208"/>
      <c r="G2221" s="208"/>
      <c r="H2221" s="207"/>
      <c r="I2221" s="207"/>
      <c r="J2221" s="208"/>
      <c r="K2221" s="208"/>
      <c r="L2221" s="208"/>
      <c r="M2221" s="208"/>
      <c r="N2221" s="205"/>
      <c r="O2221" s="207"/>
      <c r="P2221" s="208"/>
      <c r="Q2221" s="209"/>
      <c r="R2221" s="210"/>
      <c r="S2221" s="550"/>
    </row>
    <row r="2222" spans="1:19" s="206" customFormat="1" ht="19.899999999999999" customHeight="1">
      <c r="A2222" s="204"/>
      <c r="B2222" s="204"/>
      <c r="C2222" s="207"/>
      <c r="D2222" s="207"/>
      <c r="E2222" s="208"/>
      <c r="F2222" s="208"/>
      <c r="G2222" s="208"/>
      <c r="H2222" s="207"/>
      <c r="I2222" s="207"/>
      <c r="J2222" s="208"/>
      <c r="K2222" s="208"/>
      <c r="L2222" s="208"/>
      <c r="M2222" s="208"/>
      <c r="N2222" s="205"/>
      <c r="O2222" s="207"/>
      <c r="P2222" s="208"/>
      <c r="Q2222" s="209"/>
      <c r="R2222" s="210"/>
      <c r="S2222" s="550"/>
    </row>
    <row r="2223" spans="1:19" s="206" customFormat="1" ht="19.899999999999999" customHeight="1">
      <c r="A2223" s="204"/>
      <c r="B2223" s="204"/>
      <c r="C2223" s="207"/>
      <c r="D2223" s="207"/>
      <c r="E2223" s="208"/>
      <c r="F2223" s="208"/>
      <c r="G2223" s="208"/>
      <c r="H2223" s="207"/>
      <c r="I2223" s="207"/>
      <c r="J2223" s="208"/>
      <c r="K2223" s="208"/>
      <c r="L2223" s="208"/>
      <c r="M2223" s="208"/>
      <c r="N2223" s="205"/>
      <c r="O2223" s="207"/>
      <c r="P2223" s="208"/>
      <c r="Q2223" s="209"/>
      <c r="R2223" s="210"/>
      <c r="S2223" s="550"/>
    </row>
    <row r="2224" spans="1:19" s="206" customFormat="1" ht="19.899999999999999" customHeight="1">
      <c r="A2224" s="204"/>
      <c r="B2224" s="204"/>
      <c r="C2224" s="207"/>
      <c r="D2224" s="207"/>
      <c r="E2224" s="208"/>
      <c r="F2224" s="208"/>
      <c r="G2224" s="208"/>
      <c r="H2224" s="207"/>
      <c r="I2224" s="207"/>
      <c r="J2224" s="208"/>
      <c r="K2224" s="208"/>
      <c r="L2224" s="208"/>
      <c r="M2224" s="208"/>
      <c r="N2224" s="205"/>
      <c r="O2224" s="207"/>
      <c r="P2224" s="208"/>
      <c r="Q2224" s="209"/>
      <c r="R2224" s="210"/>
      <c r="S2224" s="550"/>
    </row>
    <row r="2225" spans="1:19" s="206" customFormat="1" ht="19.899999999999999" customHeight="1">
      <c r="A2225" s="204"/>
      <c r="B2225" s="204"/>
      <c r="C2225" s="207"/>
      <c r="D2225" s="207"/>
      <c r="E2225" s="208"/>
      <c r="F2225" s="208"/>
      <c r="G2225" s="208"/>
      <c r="H2225" s="207"/>
      <c r="I2225" s="207"/>
      <c r="J2225" s="208"/>
      <c r="K2225" s="208"/>
      <c r="L2225" s="208"/>
      <c r="M2225" s="208"/>
      <c r="N2225" s="205"/>
      <c r="O2225" s="207"/>
      <c r="P2225" s="208"/>
      <c r="Q2225" s="209"/>
      <c r="R2225" s="210"/>
      <c r="S2225" s="550"/>
    </row>
    <row r="2226" spans="1:19" s="206" customFormat="1" ht="19.899999999999999" customHeight="1">
      <c r="A2226" s="204"/>
      <c r="B2226" s="204"/>
      <c r="C2226" s="207"/>
      <c r="D2226" s="207"/>
      <c r="E2226" s="208"/>
      <c r="F2226" s="208"/>
      <c r="G2226" s="208"/>
      <c r="H2226" s="207"/>
      <c r="I2226" s="207"/>
      <c r="J2226" s="208"/>
      <c r="K2226" s="208"/>
      <c r="L2226" s="208"/>
      <c r="M2226" s="208"/>
      <c r="N2226" s="205"/>
      <c r="O2226" s="207"/>
      <c r="P2226" s="208"/>
      <c r="Q2226" s="209"/>
      <c r="R2226" s="210"/>
      <c r="S2226" s="550"/>
    </row>
    <row r="2227" spans="1:19" s="206" customFormat="1" ht="19.899999999999999" customHeight="1">
      <c r="A2227" s="204"/>
      <c r="B2227" s="204"/>
      <c r="C2227" s="207"/>
      <c r="D2227" s="207"/>
      <c r="E2227" s="208"/>
      <c r="F2227" s="208"/>
      <c r="G2227" s="208"/>
      <c r="H2227" s="207"/>
      <c r="I2227" s="207"/>
      <c r="J2227" s="208"/>
      <c r="K2227" s="208"/>
      <c r="L2227" s="208"/>
      <c r="M2227" s="208"/>
      <c r="N2227" s="205"/>
      <c r="O2227" s="207"/>
      <c r="P2227" s="208"/>
      <c r="Q2227" s="209"/>
      <c r="R2227" s="210"/>
      <c r="S2227" s="550"/>
    </row>
    <row r="2228" spans="1:19" s="206" customFormat="1" ht="19.899999999999999" customHeight="1">
      <c r="A2228" s="204"/>
      <c r="B2228" s="204"/>
      <c r="C2228" s="207"/>
      <c r="D2228" s="207"/>
      <c r="E2228" s="208"/>
      <c r="F2228" s="208"/>
      <c r="G2228" s="208"/>
      <c r="H2228" s="207"/>
      <c r="I2228" s="207"/>
      <c r="J2228" s="208"/>
      <c r="K2228" s="208"/>
      <c r="L2228" s="208"/>
      <c r="M2228" s="208"/>
      <c r="N2228" s="205"/>
      <c r="O2228" s="207"/>
      <c r="P2228" s="208"/>
      <c r="Q2228" s="209"/>
      <c r="R2228" s="210"/>
      <c r="S2228" s="550"/>
    </row>
    <row r="2229" spans="1:19" s="206" customFormat="1" ht="19.899999999999999" customHeight="1">
      <c r="A2229" s="204"/>
      <c r="B2229" s="204"/>
      <c r="C2229" s="207"/>
      <c r="D2229" s="207"/>
      <c r="E2229" s="208"/>
      <c r="F2229" s="208"/>
      <c r="G2229" s="208"/>
      <c r="H2229" s="207"/>
      <c r="I2229" s="207"/>
      <c r="J2229" s="208"/>
      <c r="K2229" s="208"/>
      <c r="L2229" s="208"/>
      <c r="M2229" s="208"/>
      <c r="N2229" s="205"/>
      <c r="O2229" s="207"/>
      <c r="P2229" s="208"/>
      <c r="Q2229" s="209"/>
      <c r="R2229" s="210"/>
      <c r="S2229" s="550"/>
    </row>
    <row r="2230" spans="1:19" s="206" customFormat="1" ht="19.899999999999999" customHeight="1">
      <c r="A2230" s="204"/>
      <c r="B2230" s="204"/>
      <c r="C2230" s="207"/>
      <c r="D2230" s="207"/>
      <c r="E2230" s="208"/>
      <c r="F2230" s="208"/>
      <c r="G2230" s="208"/>
      <c r="H2230" s="207"/>
      <c r="I2230" s="207"/>
      <c r="J2230" s="208"/>
      <c r="K2230" s="208"/>
      <c r="L2230" s="208"/>
      <c r="M2230" s="208"/>
      <c r="N2230" s="205"/>
      <c r="O2230" s="207"/>
      <c r="P2230" s="208"/>
      <c r="Q2230" s="209"/>
      <c r="R2230" s="210"/>
      <c r="S2230" s="550"/>
    </row>
    <row r="2231" spans="1:19" s="206" customFormat="1" ht="19.899999999999999" customHeight="1">
      <c r="A2231" s="204"/>
      <c r="B2231" s="204"/>
      <c r="C2231" s="207"/>
      <c r="D2231" s="207"/>
      <c r="E2231" s="208"/>
      <c r="F2231" s="208"/>
      <c r="G2231" s="208"/>
      <c r="H2231" s="207"/>
      <c r="I2231" s="207"/>
      <c r="J2231" s="208"/>
      <c r="K2231" s="208"/>
      <c r="L2231" s="208"/>
      <c r="M2231" s="208"/>
      <c r="N2231" s="205"/>
      <c r="O2231" s="207"/>
      <c r="P2231" s="208"/>
      <c r="Q2231" s="209"/>
      <c r="R2231" s="210"/>
      <c r="S2231" s="550"/>
    </row>
    <row r="2232" spans="1:19" s="206" customFormat="1" ht="19.899999999999999" customHeight="1">
      <c r="A2232" s="204"/>
      <c r="B2232" s="204"/>
      <c r="C2232" s="207"/>
      <c r="D2232" s="207"/>
      <c r="E2232" s="208"/>
      <c r="F2232" s="208"/>
      <c r="G2232" s="208"/>
      <c r="H2232" s="207"/>
      <c r="I2232" s="207"/>
      <c r="J2232" s="208"/>
      <c r="K2232" s="208"/>
      <c r="L2232" s="208"/>
      <c r="M2232" s="208"/>
      <c r="N2232" s="205"/>
      <c r="O2232" s="207"/>
      <c r="P2232" s="208"/>
      <c r="Q2232" s="209"/>
      <c r="R2232" s="210"/>
      <c r="S2232" s="550"/>
    </row>
    <row r="2233" spans="1:19" s="206" customFormat="1" ht="19.899999999999999" customHeight="1">
      <c r="A2233" s="204"/>
      <c r="B2233" s="204"/>
      <c r="C2233" s="207"/>
      <c r="D2233" s="207"/>
      <c r="E2233" s="208"/>
      <c r="F2233" s="208"/>
      <c r="G2233" s="208"/>
      <c r="H2233" s="207"/>
      <c r="I2233" s="207"/>
      <c r="J2233" s="208"/>
      <c r="K2233" s="208"/>
      <c r="L2233" s="208"/>
      <c r="M2233" s="208"/>
      <c r="N2233" s="205"/>
      <c r="O2233" s="207"/>
      <c r="P2233" s="208"/>
      <c r="Q2233" s="209"/>
      <c r="R2233" s="210"/>
      <c r="S2233" s="550"/>
    </row>
    <row r="2234" spans="1:19" s="206" customFormat="1" ht="19.899999999999999" customHeight="1">
      <c r="A2234" s="204"/>
      <c r="B2234" s="204"/>
      <c r="C2234" s="207"/>
      <c r="D2234" s="207"/>
      <c r="E2234" s="208"/>
      <c r="F2234" s="208"/>
      <c r="G2234" s="208"/>
      <c r="H2234" s="207"/>
      <c r="I2234" s="207"/>
      <c r="J2234" s="208"/>
      <c r="K2234" s="208"/>
      <c r="L2234" s="208"/>
      <c r="M2234" s="208"/>
      <c r="N2234" s="205"/>
      <c r="O2234" s="207"/>
      <c r="P2234" s="208"/>
      <c r="Q2234" s="209"/>
      <c r="R2234" s="210"/>
      <c r="S2234" s="550"/>
    </row>
    <row r="2235" spans="1:19" s="206" customFormat="1" ht="19.899999999999999" customHeight="1">
      <c r="A2235" s="204"/>
      <c r="B2235" s="204"/>
      <c r="C2235" s="207"/>
      <c r="D2235" s="207"/>
      <c r="E2235" s="208"/>
      <c r="F2235" s="208"/>
      <c r="G2235" s="208"/>
      <c r="H2235" s="207"/>
      <c r="I2235" s="207"/>
      <c r="J2235" s="208"/>
      <c r="K2235" s="208"/>
      <c r="L2235" s="208"/>
      <c r="M2235" s="208"/>
      <c r="N2235" s="205"/>
      <c r="O2235" s="207"/>
      <c r="P2235" s="208"/>
      <c r="Q2235" s="209"/>
      <c r="R2235" s="210"/>
      <c r="S2235" s="550"/>
    </row>
    <row r="2236" spans="1:19" s="206" customFormat="1" ht="19.899999999999999" customHeight="1">
      <c r="A2236" s="204"/>
      <c r="B2236" s="204"/>
      <c r="C2236" s="207"/>
      <c r="D2236" s="207"/>
      <c r="E2236" s="208"/>
      <c r="F2236" s="208"/>
      <c r="G2236" s="208"/>
      <c r="H2236" s="207"/>
      <c r="I2236" s="207"/>
      <c r="J2236" s="208"/>
      <c r="K2236" s="208"/>
      <c r="L2236" s="208"/>
      <c r="M2236" s="208"/>
      <c r="N2236" s="205"/>
      <c r="O2236" s="207"/>
      <c r="P2236" s="208"/>
      <c r="Q2236" s="209"/>
      <c r="R2236" s="210"/>
      <c r="S2236" s="550"/>
    </row>
    <row r="2237" spans="1:19" s="206" customFormat="1" ht="19.899999999999999" customHeight="1">
      <c r="A2237" s="204"/>
      <c r="B2237" s="204"/>
      <c r="C2237" s="207"/>
      <c r="D2237" s="207"/>
      <c r="E2237" s="208"/>
      <c r="F2237" s="208"/>
      <c r="G2237" s="208"/>
      <c r="H2237" s="207"/>
      <c r="I2237" s="207"/>
      <c r="J2237" s="208"/>
      <c r="K2237" s="208"/>
      <c r="L2237" s="208"/>
      <c r="M2237" s="208"/>
      <c r="N2237" s="205"/>
      <c r="O2237" s="207"/>
      <c r="P2237" s="208"/>
      <c r="Q2237" s="209"/>
      <c r="R2237" s="210"/>
      <c r="S2237" s="550"/>
    </row>
    <row r="2238" spans="1:19" s="206" customFormat="1" ht="19.899999999999999" customHeight="1">
      <c r="A2238" s="204"/>
      <c r="B2238" s="204"/>
      <c r="C2238" s="207"/>
      <c r="D2238" s="207"/>
      <c r="E2238" s="208"/>
      <c r="F2238" s="208"/>
      <c r="G2238" s="208"/>
      <c r="H2238" s="207"/>
      <c r="I2238" s="207"/>
      <c r="J2238" s="208"/>
      <c r="K2238" s="208"/>
      <c r="L2238" s="208"/>
      <c r="M2238" s="208"/>
      <c r="N2238" s="205"/>
      <c r="O2238" s="207"/>
      <c r="P2238" s="208"/>
      <c r="Q2238" s="209"/>
      <c r="R2238" s="210"/>
      <c r="S2238" s="550"/>
    </row>
    <row r="2239" spans="1:19" s="206" customFormat="1" ht="19.899999999999999" customHeight="1">
      <c r="A2239" s="204"/>
      <c r="B2239" s="204"/>
      <c r="C2239" s="207"/>
      <c r="D2239" s="207"/>
      <c r="E2239" s="208"/>
      <c r="F2239" s="208"/>
      <c r="G2239" s="208"/>
      <c r="H2239" s="207"/>
      <c r="I2239" s="207"/>
      <c r="J2239" s="208"/>
      <c r="K2239" s="208"/>
      <c r="L2239" s="208"/>
      <c r="M2239" s="208"/>
      <c r="N2239" s="205"/>
      <c r="O2239" s="207"/>
      <c r="P2239" s="208"/>
      <c r="Q2239" s="209"/>
      <c r="R2239" s="210"/>
      <c r="S2239" s="550"/>
    </row>
    <row r="2240" spans="1:19" s="206" customFormat="1" ht="19.899999999999999" customHeight="1">
      <c r="A2240" s="204"/>
      <c r="B2240" s="204"/>
      <c r="C2240" s="207"/>
      <c r="D2240" s="207"/>
      <c r="E2240" s="208"/>
      <c r="F2240" s="208"/>
      <c r="G2240" s="208"/>
      <c r="H2240" s="207"/>
      <c r="I2240" s="207"/>
      <c r="J2240" s="208"/>
      <c r="K2240" s="208"/>
      <c r="L2240" s="208"/>
      <c r="M2240" s="208"/>
      <c r="N2240" s="205"/>
      <c r="O2240" s="207"/>
      <c r="P2240" s="208"/>
      <c r="Q2240" s="209"/>
      <c r="R2240" s="210"/>
      <c r="S2240" s="550"/>
    </row>
    <row r="2241" spans="1:19" s="206" customFormat="1" ht="19.899999999999999" customHeight="1">
      <c r="A2241" s="204"/>
      <c r="B2241" s="204"/>
      <c r="C2241" s="207"/>
      <c r="D2241" s="207"/>
      <c r="E2241" s="208"/>
      <c r="F2241" s="208"/>
      <c r="G2241" s="208"/>
      <c r="H2241" s="207"/>
      <c r="I2241" s="207"/>
      <c r="J2241" s="208"/>
      <c r="K2241" s="208"/>
      <c r="L2241" s="208"/>
      <c r="M2241" s="208"/>
      <c r="N2241" s="205"/>
      <c r="O2241" s="207"/>
      <c r="P2241" s="208"/>
      <c r="Q2241" s="209"/>
      <c r="R2241" s="210"/>
      <c r="S2241" s="550"/>
    </row>
    <row r="2242" spans="1:19" s="206" customFormat="1" ht="19.899999999999999" customHeight="1">
      <c r="A2242" s="204"/>
      <c r="B2242" s="204"/>
      <c r="C2242" s="207"/>
      <c r="D2242" s="207"/>
      <c r="E2242" s="208"/>
      <c r="F2242" s="208"/>
      <c r="G2242" s="208"/>
      <c r="H2242" s="207"/>
      <c r="I2242" s="207"/>
      <c r="J2242" s="208"/>
      <c r="K2242" s="208"/>
      <c r="L2242" s="208"/>
      <c r="M2242" s="208"/>
      <c r="N2242" s="205"/>
      <c r="O2242" s="207"/>
      <c r="P2242" s="208"/>
      <c r="Q2242" s="209"/>
      <c r="R2242" s="210"/>
      <c r="S2242" s="550"/>
    </row>
    <row r="2243" spans="1:19" s="206" customFormat="1" ht="19.899999999999999" customHeight="1">
      <c r="A2243" s="204"/>
      <c r="B2243" s="204"/>
      <c r="C2243" s="207"/>
      <c r="D2243" s="207"/>
      <c r="E2243" s="208"/>
      <c r="F2243" s="208"/>
      <c r="G2243" s="208"/>
      <c r="H2243" s="207"/>
      <c r="I2243" s="207"/>
      <c r="J2243" s="208"/>
      <c r="K2243" s="208"/>
      <c r="L2243" s="208"/>
      <c r="M2243" s="208"/>
      <c r="N2243" s="205"/>
      <c r="O2243" s="207"/>
      <c r="P2243" s="208"/>
      <c r="Q2243" s="209"/>
      <c r="R2243" s="210"/>
      <c r="S2243" s="550"/>
    </row>
    <row r="2244" spans="1:19" s="206" customFormat="1" ht="19.899999999999999" customHeight="1">
      <c r="A2244" s="204"/>
      <c r="B2244" s="204"/>
      <c r="C2244" s="207"/>
      <c r="D2244" s="207"/>
      <c r="E2244" s="208"/>
      <c r="F2244" s="208"/>
      <c r="G2244" s="208"/>
      <c r="H2244" s="207"/>
      <c r="I2244" s="207"/>
      <c r="J2244" s="208"/>
      <c r="K2244" s="208"/>
      <c r="L2244" s="208"/>
      <c r="M2244" s="208"/>
      <c r="N2244" s="205"/>
      <c r="O2244" s="207"/>
      <c r="P2244" s="208"/>
      <c r="Q2244" s="209"/>
      <c r="R2244" s="210"/>
      <c r="S2244" s="550"/>
    </row>
    <row r="2245" spans="1:19" s="206" customFormat="1" ht="19.899999999999999" customHeight="1">
      <c r="A2245" s="204"/>
      <c r="B2245" s="204"/>
      <c r="C2245" s="207"/>
      <c r="D2245" s="207"/>
      <c r="E2245" s="208"/>
      <c r="F2245" s="208"/>
      <c r="G2245" s="208"/>
      <c r="H2245" s="207"/>
      <c r="I2245" s="207"/>
      <c r="J2245" s="208"/>
      <c r="K2245" s="208"/>
      <c r="L2245" s="208"/>
      <c r="M2245" s="208"/>
      <c r="N2245" s="205"/>
      <c r="O2245" s="207"/>
      <c r="P2245" s="208"/>
      <c r="Q2245" s="209"/>
      <c r="R2245" s="210"/>
      <c r="S2245" s="550"/>
    </row>
    <row r="2246" spans="1:19" s="206" customFormat="1" ht="19.899999999999999" customHeight="1">
      <c r="A2246" s="204"/>
      <c r="B2246" s="204"/>
      <c r="C2246" s="207"/>
      <c r="D2246" s="207"/>
      <c r="E2246" s="208"/>
      <c r="F2246" s="208"/>
      <c r="G2246" s="208"/>
      <c r="H2246" s="207"/>
      <c r="I2246" s="207"/>
      <c r="J2246" s="208"/>
      <c r="K2246" s="208"/>
      <c r="L2246" s="208"/>
      <c r="M2246" s="208"/>
      <c r="N2246" s="205"/>
      <c r="O2246" s="207"/>
      <c r="P2246" s="208"/>
      <c r="Q2246" s="209"/>
      <c r="R2246" s="210"/>
      <c r="S2246" s="550"/>
    </row>
    <row r="2247" spans="1:19" s="206" customFormat="1" ht="19.899999999999999" customHeight="1">
      <c r="A2247" s="204"/>
      <c r="B2247" s="204"/>
      <c r="C2247" s="207"/>
      <c r="D2247" s="207"/>
      <c r="E2247" s="208"/>
      <c r="F2247" s="208"/>
      <c r="G2247" s="208"/>
      <c r="H2247" s="207"/>
      <c r="I2247" s="207"/>
      <c r="J2247" s="208"/>
      <c r="K2247" s="208"/>
      <c r="L2247" s="208"/>
      <c r="M2247" s="208"/>
      <c r="N2247" s="205"/>
      <c r="O2247" s="207"/>
      <c r="P2247" s="208"/>
      <c r="Q2247" s="209"/>
      <c r="R2247" s="210"/>
      <c r="S2247" s="550"/>
    </row>
    <row r="2248" spans="1:19" s="206" customFormat="1" ht="19.899999999999999" customHeight="1">
      <c r="A2248" s="204"/>
      <c r="B2248" s="204"/>
      <c r="C2248" s="207"/>
      <c r="D2248" s="207"/>
      <c r="E2248" s="208"/>
      <c r="F2248" s="208"/>
      <c r="G2248" s="208"/>
      <c r="H2248" s="207"/>
      <c r="I2248" s="207"/>
      <c r="J2248" s="208"/>
      <c r="K2248" s="208"/>
      <c r="L2248" s="208"/>
      <c r="M2248" s="208"/>
      <c r="N2248" s="205"/>
      <c r="O2248" s="207"/>
      <c r="P2248" s="208"/>
      <c r="Q2248" s="209"/>
      <c r="R2248" s="210"/>
      <c r="S2248" s="550"/>
    </row>
    <row r="2249" spans="1:19" s="206" customFormat="1" ht="19.899999999999999" customHeight="1">
      <c r="A2249" s="204"/>
      <c r="B2249" s="204"/>
      <c r="C2249" s="207"/>
      <c r="D2249" s="207"/>
      <c r="E2249" s="208"/>
      <c r="F2249" s="208"/>
      <c r="G2249" s="208"/>
      <c r="H2249" s="207"/>
      <c r="I2249" s="207"/>
      <c r="J2249" s="208"/>
      <c r="K2249" s="208"/>
      <c r="L2249" s="208"/>
      <c r="M2249" s="208"/>
      <c r="N2249" s="205"/>
      <c r="O2249" s="207"/>
      <c r="P2249" s="208"/>
      <c r="Q2249" s="209"/>
      <c r="R2249" s="210"/>
      <c r="S2249" s="550"/>
    </row>
    <row r="2250" spans="1:19" s="206" customFormat="1" ht="19.899999999999999" customHeight="1">
      <c r="A2250" s="204"/>
      <c r="B2250" s="204"/>
      <c r="C2250" s="207"/>
      <c r="D2250" s="207"/>
      <c r="E2250" s="208"/>
      <c r="F2250" s="208"/>
      <c r="G2250" s="208"/>
      <c r="H2250" s="207"/>
      <c r="I2250" s="207"/>
      <c r="J2250" s="208"/>
      <c r="K2250" s="208"/>
      <c r="L2250" s="208"/>
      <c r="M2250" s="208"/>
      <c r="N2250" s="205"/>
      <c r="O2250" s="207"/>
      <c r="P2250" s="208"/>
      <c r="Q2250" s="209"/>
      <c r="R2250" s="210"/>
      <c r="S2250" s="550"/>
    </row>
    <row r="2251" spans="1:19" s="206" customFormat="1" ht="19.899999999999999" customHeight="1">
      <c r="A2251" s="204"/>
      <c r="B2251" s="204"/>
      <c r="C2251" s="207"/>
      <c r="D2251" s="207"/>
      <c r="E2251" s="208"/>
      <c r="F2251" s="208"/>
      <c r="G2251" s="208"/>
      <c r="H2251" s="207"/>
      <c r="I2251" s="207"/>
      <c r="J2251" s="208"/>
      <c r="K2251" s="208"/>
      <c r="L2251" s="208"/>
      <c r="M2251" s="208"/>
      <c r="N2251" s="205"/>
      <c r="O2251" s="207"/>
      <c r="P2251" s="208"/>
      <c r="Q2251" s="209"/>
      <c r="R2251" s="210"/>
      <c r="S2251" s="550"/>
    </row>
    <row r="2252" spans="1:19" s="206" customFormat="1" ht="19.899999999999999" customHeight="1">
      <c r="A2252" s="204"/>
      <c r="B2252" s="204"/>
      <c r="C2252" s="207"/>
      <c r="D2252" s="207"/>
      <c r="E2252" s="208"/>
      <c r="F2252" s="208"/>
      <c r="G2252" s="208"/>
      <c r="H2252" s="207"/>
      <c r="I2252" s="207"/>
      <c r="J2252" s="208"/>
      <c r="K2252" s="208"/>
      <c r="L2252" s="208"/>
      <c r="M2252" s="208"/>
      <c r="N2252" s="205"/>
      <c r="O2252" s="207"/>
      <c r="P2252" s="208"/>
      <c r="Q2252" s="209"/>
      <c r="R2252" s="210"/>
      <c r="S2252" s="550"/>
    </row>
    <row r="2253" spans="1:19" s="206" customFormat="1" ht="19.899999999999999" customHeight="1">
      <c r="A2253" s="204"/>
      <c r="B2253" s="204"/>
      <c r="C2253" s="207"/>
      <c r="D2253" s="207"/>
      <c r="E2253" s="208"/>
      <c r="F2253" s="208"/>
      <c r="G2253" s="208"/>
      <c r="H2253" s="207"/>
      <c r="I2253" s="207"/>
      <c r="J2253" s="208"/>
      <c r="K2253" s="208"/>
      <c r="L2253" s="208"/>
      <c r="M2253" s="208"/>
      <c r="N2253" s="205"/>
      <c r="O2253" s="207"/>
      <c r="P2253" s="208"/>
      <c r="Q2253" s="209"/>
      <c r="R2253" s="210"/>
      <c r="S2253" s="550"/>
    </row>
    <row r="2254" spans="1:19" s="206" customFormat="1" ht="19.899999999999999" customHeight="1">
      <c r="A2254" s="204"/>
      <c r="B2254" s="204"/>
      <c r="C2254" s="207"/>
      <c r="D2254" s="207"/>
      <c r="E2254" s="208"/>
      <c r="F2254" s="208"/>
      <c r="G2254" s="208"/>
      <c r="H2254" s="207"/>
      <c r="I2254" s="207"/>
      <c r="J2254" s="208"/>
      <c r="K2254" s="208"/>
      <c r="L2254" s="208"/>
      <c r="M2254" s="208"/>
      <c r="N2254" s="205"/>
      <c r="O2254" s="207"/>
      <c r="P2254" s="208"/>
      <c r="Q2254" s="209"/>
      <c r="R2254" s="210"/>
      <c r="S2254" s="550"/>
    </row>
    <row r="2255" spans="1:19" s="206" customFormat="1" ht="19.899999999999999" customHeight="1">
      <c r="A2255" s="204"/>
      <c r="B2255" s="204"/>
      <c r="C2255" s="207"/>
      <c r="D2255" s="207"/>
      <c r="E2255" s="208"/>
      <c r="F2255" s="208"/>
      <c r="G2255" s="208"/>
      <c r="H2255" s="207"/>
      <c r="I2255" s="207"/>
      <c r="J2255" s="208"/>
      <c r="K2255" s="208"/>
      <c r="L2255" s="208"/>
      <c r="M2255" s="208"/>
      <c r="N2255" s="205"/>
      <c r="O2255" s="207"/>
      <c r="P2255" s="208"/>
      <c r="Q2255" s="209"/>
      <c r="R2255" s="210"/>
      <c r="S2255" s="550"/>
    </row>
    <row r="2256" spans="1:19" s="206" customFormat="1" ht="19.899999999999999" customHeight="1">
      <c r="A2256" s="204"/>
      <c r="B2256" s="204"/>
      <c r="C2256" s="207"/>
      <c r="D2256" s="207"/>
      <c r="E2256" s="208"/>
      <c r="F2256" s="208"/>
      <c r="G2256" s="208"/>
      <c r="H2256" s="207"/>
      <c r="I2256" s="207"/>
      <c r="J2256" s="208"/>
      <c r="K2256" s="208"/>
      <c r="L2256" s="208"/>
      <c r="M2256" s="208"/>
      <c r="N2256" s="205"/>
      <c r="O2256" s="207"/>
      <c r="P2256" s="208"/>
      <c r="Q2256" s="209"/>
      <c r="R2256" s="210"/>
      <c r="S2256" s="550"/>
    </row>
    <row r="2257" spans="1:19" s="206" customFormat="1" ht="19.899999999999999" customHeight="1">
      <c r="A2257" s="204"/>
      <c r="B2257" s="204"/>
      <c r="C2257" s="207"/>
      <c r="D2257" s="207"/>
      <c r="E2257" s="208"/>
      <c r="F2257" s="208"/>
      <c r="G2257" s="208"/>
      <c r="H2257" s="207"/>
      <c r="I2257" s="207"/>
      <c r="J2257" s="208"/>
      <c r="K2257" s="208"/>
      <c r="L2257" s="208"/>
      <c r="M2257" s="208"/>
      <c r="N2257" s="205"/>
      <c r="O2257" s="207"/>
      <c r="P2257" s="208"/>
      <c r="Q2257" s="209"/>
      <c r="R2257" s="210"/>
      <c r="S2257" s="550"/>
    </row>
    <row r="2258" spans="1:19" s="206" customFormat="1" ht="19.899999999999999" customHeight="1">
      <c r="A2258" s="204"/>
      <c r="B2258" s="204"/>
      <c r="C2258" s="207"/>
      <c r="D2258" s="207"/>
      <c r="E2258" s="208"/>
      <c r="F2258" s="208"/>
      <c r="G2258" s="208"/>
      <c r="H2258" s="207"/>
      <c r="I2258" s="207"/>
      <c r="J2258" s="208"/>
      <c r="K2258" s="208"/>
      <c r="L2258" s="208"/>
      <c r="M2258" s="208"/>
      <c r="N2258" s="205"/>
      <c r="O2258" s="207"/>
      <c r="P2258" s="208"/>
      <c r="Q2258" s="209"/>
      <c r="R2258" s="210"/>
      <c r="S2258" s="550"/>
    </row>
    <row r="2259" spans="1:19" s="206" customFormat="1" ht="19.899999999999999" customHeight="1">
      <c r="A2259" s="204"/>
      <c r="B2259" s="204"/>
      <c r="C2259" s="207"/>
      <c r="D2259" s="207"/>
      <c r="E2259" s="208"/>
      <c r="F2259" s="208"/>
      <c r="G2259" s="208"/>
      <c r="H2259" s="207"/>
      <c r="I2259" s="207"/>
      <c r="J2259" s="208"/>
      <c r="K2259" s="208"/>
      <c r="L2259" s="208"/>
      <c r="M2259" s="208"/>
      <c r="N2259" s="205"/>
      <c r="O2259" s="207"/>
      <c r="P2259" s="208"/>
      <c r="Q2259" s="209"/>
      <c r="R2259" s="210"/>
      <c r="S2259" s="550"/>
    </row>
    <row r="2260" spans="1:19" s="206" customFormat="1" ht="19.899999999999999" customHeight="1">
      <c r="A2260" s="204"/>
      <c r="B2260" s="204"/>
      <c r="C2260" s="207"/>
      <c r="D2260" s="207"/>
      <c r="E2260" s="208"/>
      <c r="F2260" s="208"/>
      <c r="G2260" s="208"/>
      <c r="H2260" s="207"/>
      <c r="I2260" s="207"/>
      <c r="J2260" s="208"/>
      <c r="K2260" s="208"/>
      <c r="L2260" s="208"/>
      <c r="M2260" s="208"/>
      <c r="N2260" s="205"/>
      <c r="O2260" s="207"/>
      <c r="P2260" s="208"/>
      <c r="Q2260" s="209"/>
      <c r="R2260" s="210"/>
      <c r="S2260" s="550"/>
    </row>
    <row r="2261" spans="1:19" s="206" customFormat="1" ht="19.899999999999999" customHeight="1">
      <c r="A2261" s="204"/>
      <c r="B2261" s="204"/>
      <c r="C2261" s="207"/>
      <c r="D2261" s="207"/>
      <c r="E2261" s="208"/>
      <c r="F2261" s="208"/>
      <c r="G2261" s="208"/>
      <c r="H2261" s="207"/>
      <c r="I2261" s="207"/>
      <c r="J2261" s="208"/>
      <c r="K2261" s="208"/>
      <c r="L2261" s="208"/>
      <c r="M2261" s="208"/>
      <c r="N2261" s="205"/>
      <c r="O2261" s="207"/>
      <c r="P2261" s="208"/>
      <c r="Q2261" s="209"/>
      <c r="R2261" s="210"/>
      <c r="S2261" s="550"/>
    </row>
    <row r="2262" spans="1:19" s="206" customFormat="1" ht="19.899999999999999" customHeight="1">
      <c r="A2262" s="204"/>
      <c r="B2262" s="204"/>
      <c r="C2262" s="207"/>
      <c r="D2262" s="207"/>
      <c r="E2262" s="208"/>
      <c r="F2262" s="208"/>
      <c r="G2262" s="208"/>
      <c r="H2262" s="207"/>
      <c r="I2262" s="207"/>
      <c r="J2262" s="208"/>
      <c r="K2262" s="208"/>
      <c r="L2262" s="208"/>
      <c r="M2262" s="208"/>
      <c r="N2262" s="205"/>
      <c r="O2262" s="207"/>
      <c r="P2262" s="208"/>
      <c r="Q2262" s="209"/>
      <c r="R2262" s="210"/>
      <c r="S2262" s="550"/>
    </row>
    <row r="2263" spans="1:19" s="206" customFormat="1" ht="19.899999999999999" customHeight="1">
      <c r="A2263" s="204"/>
      <c r="B2263" s="204"/>
      <c r="C2263" s="207"/>
      <c r="D2263" s="207"/>
      <c r="E2263" s="208"/>
      <c r="F2263" s="208"/>
      <c r="G2263" s="208"/>
      <c r="H2263" s="207"/>
      <c r="I2263" s="207"/>
      <c r="J2263" s="208"/>
      <c r="K2263" s="208"/>
      <c r="L2263" s="208"/>
      <c r="M2263" s="208"/>
      <c r="N2263" s="205"/>
      <c r="O2263" s="207"/>
      <c r="P2263" s="208"/>
      <c r="Q2263" s="209"/>
      <c r="R2263" s="210"/>
      <c r="S2263" s="550"/>
    </row>
    <row r="2264" spans="1:19" s="206" customFormat="1" ht="19.899999999999999" customHeight="1">
      <c r="A2264" s="204"/>
      <c r="B2264" s="204"/>
      <c r="C2264" s="207"/>
      <c r="D2264" s="207"/>
      <c r="E2264" s="208"/>
      <c r="F2264" s="208"/>
      <c r="G2264" s="208"/>
      <c r="H2264" s="207"/>
      <c r="I2264" s="207"/>
      <c r="J2264" s="208"/>
      <c r="K2264" s="208"/>
      <c r="L2264" s="208"/>
      <c r="M2264" s="208"/>
      <c r="N2264" s="205"/>
      <c r="O2264" s="207"/>
      <c r="P2264" s="208"/>
      <c r="Q2264" s="209"/>
      <c r="R2264" s="210"/>
      <c r="S2264" s="550"/>
    </row>
    <row r="2265" spans="1:19" s="206" customFormat="1" ht="19.899999999999999" customHeight="1">
      <c r="A2265" s="204"/>
      <c r="B2265" s="204"/>
      <c r="C2265" s="207"/>
      <c r="D2265" s="207"/>
      <c r="E2265" s="208"/>
      <c r="F2265" s="208"/>
      <c r="G2265" s="208"/>
      <c r="H2265" s="207"/>
      <c r="I2265" s="207"/>
      <c r="J2265" s="208"/>
      <c r="K2265" s="208"/>
      <c r="L2265" s="208"/>
      <c r="M2265" s="208"/>
      <c r="N2265" s="205"/>
      <c r="O2265" s="207"/>
      <c r="P2265" s="208"/>
      <c r="Q2265" s="209"/>
      <c r="R2265" s="210"/>
      <c r="S2265" s="550"/>
    </row>
    <row r="2266" spans="1:19" s="206" customFormat="1" ht="19.899999999999999" customHeight="1">
      <c r="A2266" s="204"/>
      <c r="B2266" s="204"/>
      <c r="C2266" s="207"/>
      <c r="D2266" s="207"/>
      <c r="E2266" s="208"/>
      <c r="F2266" s="208"/>
      <c r="G2266" s="208"/>
      <c r="H2266" s="207"/>
      <c r="I2266" s="207"/>
      <c r="J2266" s="208"/>
      <c r="K2266" s="208"/>
      <c r="L2266" s="208"/>
      <c r="M2266" s="208"/>
      <c r="N2266" s="205"/>
      <c r="O2266" s="207"/>
      <c r="P2266" s="208"/>
      <c r="Q2266" s="209"/>
      <c r="R2266" s="210"/>
      <c r="S2266" s="550"/>
    </row>
    <row r="2267" spans="1:19" s="206" customFormat="1" ht="19.899999999999999" customHeight="1">
      <c r="A2267" s="204"/>
      <c r="B2267" s="204"/>
      <c r="C2267" s="207"/>
      <c r="D2267" s="207"/>
      <c r="E2267" s="208"/>
      <c r="F2267" s="208"/>
      <c r="G2267" s="208"/>
      <c r="H2267" s="207"/>
      <c r="I2267" s="207"/>
      <c r="J2267" s="208"/>
      <c r="K2267" s="208"/>
      <c r="L2267" s="208"/>
      <c r="M2267" s="208"/>
      <c r="N2267" s="205"/>
      <c r="O2267" s="207"/>
      <c r="P2267" s="208"/>
      <c r="Q2267" s="209"/>
      <c r="R2267" s="210"/>
      <c r="S2267" s="550"/>
    </row>
    <row r="2268" spans="1:19" s="206" customFormat="1" ht="19.899999999999999" customHeight="1">
      <c r="A2268" s="204"/>
      <c r="B2268" s="204"/>
      <c r="C2268" s="207"/>
      <c r="D2268" s="207"/>
      <c r="E2268" s="208"/>
      <c r="F2268" s="208"/>
      <c r="G2268" s="208"/>
      <c r="H2268" s="207"/>
      <c r="I2268" s="207"/>
      <c r="J2268" s="208"/>
      <c r="K2268" s="208"/>
      <c r="L2268" s="208"/>
      <c r="M2268" s="208"/>
      <c r="N2268" s="205"/>
      <c r="O2268" s="207"/>
      <c r="P2268" s="208"/>
      <c r="Q2268" s="209"/>
      <c r="R2268" s="210"/>
      <c r="S2268" s="550"/>
    </row>
    <row r="2269" spans="1:19" s="206" customFormat="1" ht="19.899999999999999" customHeight="1">
      <c r="A2269" s="204"/>
      <c r="B2269" s="204"/>
      <c r="C2269" s="207"/>
      <c r="D2269" s="207"/>
      <c r="E2269" s="208"/>
      <c r="F2269" s="208"/>
      <c r="G2269" s="208"/>
      <c r="H2269" s="207"/>
      <c r="I2269" s="207"/>
      <c r="J2269" s="208"/>
      <c r="K2269" s="208"/>
      <c r="L2269" s="208"/>
      <c r="M2269" s="208"/>
      <c r="N2269" s="205"/>
      <c r="O2269" s="207"/>
      <c r="P2269" s="208"/>
      <c r="Q2269" s="209"/>
      <c r="R2269" s="210"/>
      <c r="S2269" s="550"/>
    </row>
    <row r="2270" spans="1:19" s="206" customFormat="1" ht="19.899999999999999" customHeight="1">
      <c r="A2270" s="204"/>
      <c r="B2270" s="204"/>
      <c r="C2270" s="207"/>
      <c r="D2270" s="207"/>
      <c r="E2270" s="208"/>
      <c r="F2270" s="208"/>
      <c r="G2270" s="208"/>
      <c r="H2270" s="207"/>
      <c r="I2270" s="207"/>
      <c r="J2270" s="208"/>
      <c r="K2270" s="208"/>
      <c r="L2270" s="208"/>
      <c r="M2270" s="208"/>
      <c r="N2270" s="205"/>
      <c r="O2270" s="207"/>
      <c r="P2270" s="208"/>
      <c r="Q2270" s="209"/>
      <c r="R2270" s="210"/>
      <c r="S2270" s="550"/>
    </row>
    <row r="2271" spans="1:19" s="206" customFormat="1" ht="19.899999999999999" customHeight="1">
      <c r="A2271" s="204"/>
      <c r="B2271" s="204"/>
      <c r="C2271" s="207"/>
      <c r="D2271" s="207"/>
      <c r="E2271" s="208"/>
      <c r="F2271" s="208"/>
      <c r="G2271" s="208"/>
      <c r="H2271" s="207"/>
      <c r="I2271" s="207"/>
      <c r="J2271" s="208"/>
      <c r="K2271" s="208"/>
      <c r="L2271" s="208"/>
      <c r="M2271" s="208"/>
      <c r="N2271" s="205"/>
      <c r="O2271" s="207"/>
      <c r="P2271" s="208"/>
      <c r="Q2271" s="209"/>
      <c r="R2271" s="210"/>
      <c r="S2271" s="550"/>
    </row>
    <row r="2272" spans="1:19" s="206" customFormat="1" ht="19.899999999999999" customHeight="1">
      <c r="A2272" s="204"/>
      <c r="B2272" s="204"/>
      <c r="C2272" s="207"/>
      <c r="D2272" s="207"/>
      <c r="E2272" s="208"/>
      <c r="F2272" s="208"/>
      <c r="G2272" s="208"/>
      <c r="H2272" s="207"/>
      <c r="I2272" s="207"/>
      <c r="J2272" s="208"/>
      <c r="K2272" s="208"/>
      <c r="L2272" s="208"/>
      <c r="M2272" s="208"/>
      <c r="N2272" s="205"/>
      <c r="O2272" s="207"/>
      <c r="P2272" s="208"/>
      <c r="Q2272" s="209"/>
      <c r="R2272" s="210"/>
      <c r="S2272" s="550"/>
    </row>
    <row r="2273" spans="1:19" s="206" customFormat="1" ht="19.899999999999999" customHeight="1">
      <c r="A2273" s="204"/>
      <c r="B2273" s="204"/>
      <c r="C2273" s="207"/>
      <c r="D2273" s="207"/>
      <c r="E2273" s="208"/>
      <c r="F2273" s="208"/>
      <c r="G2273" s="208"/>
      <c r="H2273" s="207"/>
      <c r="I2273" s="207"/>
      <c r="J2273" s="208"/>
      <c r="K2273" s="208"/>
      <c r="L2273" s="208"/>
      <c r="M2273" s="208"/>
      <c r="N2273" s="205"/>
      <c r="O2273" s="207"/>
      <c r="P2273" s="208"/>
      <c r="Q2273" s="209"/>
      <c r="R2273" s="210"/>
      <c r="S2273" s="550"/>
    </row>
    <row r="2274" spans="1:19" s="206" customFormat="1" ht="19.899999999999999" customHeight="1">
      <c r="A2274" s="204"/>
      <c r="B2274" s="204"/>
      <c r="C2274" s="207"/>
      <c r="D2274" s="207"/>
      <c r="E2274" s="208"/>
      <c r="F2274" s="208"/>
      <c r="G2274" s="208"/>
      <c r="H2274" s="207"/>
      <c r="I2274" s="207"/>
      <c r="J2274" s="208"/>
      <c r="K2274" s="208"/>
      <c r="L2274" s="208"/>
      <c r="M2274" s="208"/>
      <c r="N2274" s="205"/>
      <c r="O2274" s="207"/>
      <c r="P2274" s="208"/>
      <c r="Q2274" s="209"/>
      <c r="R2274" s="210"/>
      <c r="S2274" s="550"/>
    </row>
    <row r="2275" spans="1:19" s="206" customFormat="1" ht="19.899999999999999" customHeight="1">
      <c r="A2275" s="204"/>
      <c r="B2275" s="204"/>
      <c r="C2275" s="207"/>
      <c r="D2275" s="207"/>
      <c r="E2275" s="208"/>
      <c r="F2275" s="208"/>
      <c r="G2275" s="208"/>
      <c r="H2275" s="207"/>
      <c r="I2275" s="207"/>
      <c r="J2275" s="208"/>
      <c r="K2275" s="208"/>
      <c r="L2275" s="208"/>
      <c r="M2275" s="208"/>
      <c r="N2275" s="205"/>
      <c r="O2275" s="207"/>
      <c r="P2275" s="208"/>
      <c r="Q2275" s="209"/>
      <c r="R2275" s="210"/>
      <c r="S2275" s="550"/>
    </row>
    <row r="2276" spans="1:19" s="206" customFormat="1" ht="19.899999999999999" customHeight="1">
      <c r="A2276" s="204"/>
      <c r="B2276" s="204"/>
      <c r="C2276" s="207"/>
      <c r="D2276" s="207"/>
      <c r="E2276" s="208"/>
      <c r="F2276" s="208"/>
      <c r="G2276" s="208"/>
      <c r="H2276" s="207"/>
      <c r="I2276" s="207"/>
      <c r="J2276" s="208"/>
      <c r="K2276" s="208"/>
      <c r="L2276" s="208"/>
      <c r="M2276" s="208"/>
      <c r="N2276" s="205"/>
      <c r="O2276" s="207"/>
      <c r="P2276" s="208"/>
      <c r="Q2276" s="209"/>
      <c r="R2276" s="210"/>
      <c r="S2276" s="550"/>
    </row>
    <row r="2277" spans="1:19" s="206" customFormat="1" ht="19.899999999999999" customHeight="1">
      <c r="A2277" s="204"/>
      <c r="B2277" s="204"/>
      <c r="C2277" s="207"/>
      <c r="D2277" s="207"/>
      <c r="E2277" s="208"/>
      <c r="F2277" s="208"/>
      <c r="G2277" s="208"/>
      <c r="H2277" s="207"/>
      <c r="I2277" s="207"/>
      <c r="J2277" s="208"/>
      <c r="K2277" s="208"/>
      <c r="L2277" s="208"/>
      <c r="M2277" s="208"/>
      <c r="N2277" s="205"/>
      <c r="O2277" s="207"/>
      <c r="P2277" s="208"/>
      <c r="Q2277" s="209"/>
      <c r="R2277" s="210"/>
      <c r="S2277" s="550"/>
    </row>
    <row r="2278" spans="1:19" s="206" customFormat="1" ht="19.899999999999999" customHeight="1">
      <c r="A2278" s="204"/>
      <c r="B2278" s="204"/>
      <c r="C2278" s="207"/>
      <c r="D2278" s="207"/>
      <c r="E2278" s="208"/>
      <c r="F2278" s="208"/>
      <c r="G2278" s="208"/>
      <c r="H2278" s="207"/>
      <c r="I2278" s="207"/>
      <c r="J2278" s="208"/>
      <c r="K2278" s="208"/>
      <c r="L2278" s="208"/>
      <c r="M2278" s="208"/>
      <c r="N2278" s="205"/>
      <c r="O2278" s="207"/>
      <c r="P2278" s="208"/>
      <c r="Q2278" s="209"/>
      <c r="R2278" s="210"/>
      <c r="S2278" s="550"/>
    </row>
    <row r="2279" spans="1:19" s="206" customFormat="1" ht="19.899999999999999" customHeight="1">
      <c r="A2279" s="204"/>
      <c r="B2279" s="204"/>
      <c r="C2279" s="207"/>
      <c r="D2279" s="207"/>
      <c r="E2279" s="208"/>
      <c r="F2279" s="208"/>
      <c r="G2279" s="208"/>
      <c r="H2279" s="207"/>
      <c r="I2279" s="207"/>
      <c r="J2279" s="208"/>
      <c r="K2279" s="208"/>
      <c r="L2279" s="208"/>
      <c r="M2279" s="208"/>
      <c r="N2279" s="205"/>
      <c r="O2279" s="207"/>
      <c r="P2279" s="208"/>
      <c r="Q2279" s="209"/>
      <c r="R2279" s="210"/>
      <c r="S2279" s="550"/>
    </row>
    <row r="2280" spans="1:19" s="206" customFormat="1" ht="19.899999999999999" customHeight="1">
      <c r="A2280" s="204"/>
      <c r="B2280" s="204"/>
      <c r="C2280" s="207"/>
      <c r="D2280" s="207"/>
      <c r="E2280" s="208"/>
      <c r="F2280" s="208"/>
      <c r="G2280" s="208"/>
      <c r="H2280" s="207"/>
      <c r="I2280" s="207"/>
      <c r="J2280" s="208"/>
      <c r="K2280" s="208"/>
      <c r="L2280" s="208"/>
      <c r="M2280" s="208"/>
      <c r="N2280" s="205"/>
      <c r="O2280" s="207"/>
      <c r="P2280" s="208"/>
      <c r="Q2280" s="209"/>
      <c r="R2280" s="210"/>
      <c r="S2280" s="550"/>
    </row>
    <row r="2281" spans="1:19" s="206" customFormat="1" ht="19.899999999999999" customHeight="1">
      <c r="A2281" s="204"/>
      <c r="B2281" s="204"/>
      <c r="C2281" s="207"/>
      <c r="D2281" s="207"/>
      <c r="E2281" s="208"/>
      <c r="F2281" s="208"/>
      <c r="G2281" s="208"/>
      <c r="H2281" s="207"/>
      <c r="I2281" s="207"/>
      <c r="J2281" s="208"/>
      <c r="K2281" s="208"/>
      <c r="L2281" s="208"/>
      <c r="M2281" s="208"/>
      <c r="N2281" s="205"/>
      <c r="O2281" s="207"/>
      <c r="P2281" s="208"/>
      <c r="Q2281" s="209"/>
      <c r="R2281" s="210"/>
      <c r="S2281" s="550"/>
    </row>
    <row r="2282" spans="1:19" s="206" customFormat="1" ht="19.899999999999999" customHeight="1">
      <c r="A2282" s="204"/>
      <c r="B2282" s="204"/>
      <c r="C2282" s="207"/>
      <c r="D2282" s="207"/>
      <c r="E2282" s="208"/>
      <c r="F2282" s="208"/>
      <c r="G2282" s="208"/>
      <c r="H2282" s="207"/>
      <c r="I2282" s="207"/>
      <c r="J2282" s="208"/>
      <c r="K2282" s="208"/>
      <c r="L2282" s="208"/>
      <c r="M2282" s="208"/>
      <c r="N2282" s="205"/>
      <c r="O2282" s="207"/>
      <c r="P2282" s="208"/>
      <c r="Q2282" s="209"/>
      <c r="R2282" s="210"/>
      <c r="S2282" s="550"/>
    </row>
    <row r="2283" spans="1:19" s="206" customFormat="1" ht="19.899999999999999" customHeight="1">
      <c r="A2283" s="204"/>
      <c r="B2283" s="204"/>
      <c r="C2283" s="207"/>
      <c r="D2283" s="207"/>
      <c r="E2283" s="208"/>
      <c r="F2283" s="208"/>
      <c r="G2283" s="208"/>
      <c r="H2283" s="207"/>
      <c r="I2283" s="207"/>
      <c r="J2283" s="208"/>
      <c r="K2283" s="208"/>
      <c r="L2283" s="208"/>
      <c r="M2283" s="208"/>
      <c r="N2283" s="205"/>
      <c r="O2283" s="207"/>
      <c r="P2283" s="208"/>
      <c r="Q2283" s="209"/>
      <c r="R2283" s="210"/>
      <c r="S2283" s="550"/>
    </row>
    <row r="2284" spans="1:19" s="206" customFormat="1" ht="19.899999999999999" customHeight="1">
      <c r="A2284" s="204"/>
      <c r="B2284" s="204"/>
      <c r="C2284" s="207"/>
      <c r="D2284" s="207"/>
      <c r="E2284" s="208"/>
      <c r="F2284" s="208"/>
      <c r="G2284" s="208"/>
      <c r="H2284" s="207"/>
      <c r="I2284" s="207"/>
      <c r="J2284" s="208"/>
      <c r="K2284" s="208"/>
      <c r="L2284" s="208"/>
      <c r="M2284" s="208"/>
      <c r="N2284" s="205"/>
      <c r="O2284" s="207"/>
      <c r="P2284" s="208"/>
      <c r="Q2284" s="209"/>
      <c r="R2284" s="210"/>
      <c r="S2284" s="550"/>
    </row>
    <row r="2285" spans="1:19" s="206" customFormat="1" ht="19.899999999999999" customHeight="1">
      <c r="A2285" s="204"/>
      <c r="B2285" s="204"/>
      <c r="C2285" s="207"/>
      <c r="D2285" s="207"/>
      <c r="E2285" s="208"/>
      <c r="F2285" s="208"/>
      <c r="G2285" s="208"/>
      <c r="H2285" s="207"/>
      <c r="I2285" s="207"/>
      <c r="J2285" s="208"/>
      <c r="K2285" s="208"/>
      <c r="L2285" s="208"/>
      <c r="M2285" s="208"/>
      <c r="N2285" s="205"/>
      <c r="O2285" s="207"/>
      <c r="P2285" s="208"/>
      <c r="Q2285" s="209"/>
      <c r="R2285" s="210"/>
      <c r="S2285" s="550"/>
    </row>
    <row r="2286" spans="1:19" s="206" customFormat="1" ht="19.899999999999999" customHeight="1">
      <c r="A2286" s="204"/>
      <c r="B2286" s="204"/>
      <c r="C2286" s="207"/>
      <c r="D2286" s="207"/>
      <c r="E2286" s="208"/>
      <c r="F2286" s="208"/>
      <c r="G2286" s="208"/>
      <c r="H2286" s="207"/>
      <c r="I2286" s="207"/>
      <c r="J2286" s="208"/>
      <c r="K2286" s="208"/>
      <c r="L2286" s="208"/>
      <c r="M2286" s="208"/>
      <c r="N2286" s="205"/>
      <c r="O2286" s="207"/>
      <c r="P2286" s="208"/>
      <c r="Q2286" s="209"/>
      <c r="R2286" s="210"/>
      <c r="S2286" s="550"/>
    </row>
    <row r="2287" spans="1:19" s="206" customFormat="1" ht="19.899999999999999" customHeight="1">
      <c r="A2287" s="204"/>
      <c r="B2287" s="204"/>
      <c r="C2287" s="207"/>
      <c r="D2287" s="207"/>
      <c r="E2287" s="208"/>
      <c r="F2287" s="208"/>
      <c r="G2287" s="208"/>
      <c r="H2287" s="207"/>
      <c r="I2287" s="207"/>
      <c r="J2287" s="208"/>
      <c r="K2287" s="208"/>
      <c r="L2287" s="208"/>
      <c r="M2287" s="208"/>
      <c r="N2287" s="205"/>
      <c r="O2287" s="207"/>
      <c r="P2287" s="208"/>
      <c r="Q2287" s="209"/>
      <c r="R2287" s="210"/>
      <c r="S2287" s="550"/>
    </row>
    <row r="2288" spans="1:19" s="206" customFormat="1" ht="19.899999999999999" customHeight="1">
      <c r="A2288" s="204"/>
      <c r="B2288" s="204"/>
      <c r="C2288" s="207"/>
      <c r="D2288" s="207"/>
      <c r="E2288" s="208"/>
      <c r="F2288" s="208"/>
      <c r="G2288" s="208"/>
      <c r="H2288" s="207"/>
      <c r="I2288" s="207"/>
      <c r="J2288" s="208"/>
      <c r="K2288" s="208"/>
      <c r="L2288" s="208"/>
      <c r="M2288" s="208"/>
      <c r="N2288" s="205"/>
      <c r="O2288" s="207"/>
      <c r="P2288" s="208"/>
      <c r="Q2288" s="209"/>
      <c r="R2288" s="210"/>
      <c r="S2288" s="550"/>
    </row>
    <row r="2289" spans="1:19" s="206" customFormat="1" ht="19.899999999999999" customHeight="1">
      <c r="A2289" s="204"/>
      <c r="B2289" s="204"/>
      <c r="C2289" s="207"/>
      <c r="D2289" s="207"/>
      <c r="E2289" s="208"/>
      <c r="F2289" s="208"/>
      <c r="G2289" s="208"/>
      <c r="H2289" s="207"/>
      <c r="I2289" s="207"/>
      <c r="J2289" s="208"/>
      <c r="K2289" s="208"/>
      <c r="L2289" s="208"/>
      <c r="M2289" s="208"/>
      <c r="N2289" s="205"/>
      <c r="O2289" s="207"/>
      <c r="P2289" s="208"/>
      <c r="Q2289" s="209"/>
      <c r="R2289" s="210"/>
      <c r="S2289" s="550"/>
    </row>
    <row r="2290" spans="1:19" s="206" customFormat="1" ht="19.899999999999999" customHeight="1">
      <c r="A2290" s="204"/>
      <c r="B2290" s="204"/>
      <c r="C2290" s="207"/>
      <c r="D2290" s="207"/>
      <c r="E2290" s="208"/>
      <c r="F2290" s="208"/>
      <c r="G2290" s="208"/>
      <c r="H2290" s="207"/>
      <c r="I2290" s="207"/>
      <c r="J2290" s="208"/>
      <c r="K2290" s="208"/>
      <c r="L2290" s="208"/>
      <c r="M2290" s="208"/>
      <c r="N2290" s="205"/>
      <c r="O2290" s="207"/>
      <c r="P2290" s="208"/>
      <c r="Q2290" s="209"/>
      <c r="R2290" s="210"/>
      <c r="S2290" s="550"/>
    </row>
    <row r="2291" spans="1:19" s="206" customFormat="1" ht="19.899999999999999" customHeight="1">
      <c r="A2291" s="204"/>
      <c r="B2291" s="204"/>
      <c r="C2291" s="207"/>
      <c r="D2291" s="207"/>
      <c r="E2291" s="208"/>
      <c r="F2291" s="208"/>
      <c r="G2291" s="208"/>
      <c r="H2291" s="207"/>
      <c r="I2291" s="207"/>
      <c r="J2291" s="208"/>
      <c r="K2291" s="208"/>
      <c r="L2291" s="208"/>
      <c r="M2291" s="208"/>
      <c r="N2291" s="205"/>
      <c r="O2291" s="207"/>
      <c r="P2291" s="208"/>
      <c r="Q2291" s="209"/>
      <c r="R2291" s="210"/>
      <c r="S2291" s="550"/>
    </row>
    <row r="2292" spans="1:19" s="206" customFormat="1" ht="19.899999999999999" customHeight="1">
      <c r="A2292" s="204"/>
      <c r="B2292" s="204"/>
      <c r="C2292" s="207"/>
      <c r="D2292" s="207"/>
      <c r="E2292" s="208"/>
      <c r="F2292" s="208"/>
      <c r="G2292" s="208"/>
      <c r="H2292" s="207"/>
      <c r="I2292" s="207"/>
      <c r="J2292" s="208"/>
      <c r="K2292" s="208"/>
      <c r="L2292" s="208"/>
      <c r="M2292" s="208"/>
      <c r="N2292" s="205"/>
      <c r="O2292" s="207"/>
      <c r="P2292" s="208"/>
      <c r="Q2292" s="209"/>
      <c r="R2292" s="210"/>
      <c r="S2292" s="550"/>
    </row>
    <row r="2293" spans="1:19" s="206" customFormat="1" ht="19.899999999999999" customHeight="1">
      <c r="A2293" s="204"/>
      <c r="B2293" s="204"/>
      <c r="C2293" s="207"/>
      <c r="D2293" s="207"/>
      <c r="E2293" s="208"/>
      <c r="F2293" s="208"/>
      <c r="G2293" s="208"/>
      <c r="H2293" s="207"/>
      <c r="I2293" s="207"/>
      <c r="J2293" s="208"/>
      <c r="K2293" s="208"/>
      <c r="L2293" s="208"/>
      <c r="M2293" s="208"/>
      <c r="N2293" s="205"/>
      <c r="O2293" s="207"/>
      <c r="P2293" s="208"/>
      <c r="Q2293" s="209"/>
      <c r="R2293" s="210"/>
      <c r="S2293" s="550"/>
    </row>
    <row r="2294" spans="1:19" s="206" customFormat="1" ht="19.899999999999999" customHeight="1">
      <c r="A2294" s="204"/>
      <c r="B2294" s="204"/>
      <c r="C2294" s="207"/>
      <c r="D2294" s="207"/>
      <c r="E2294" s="208"/>
      <c r="F2294" s="208"/>
      <c r="G2294" s="208"/>
      <c r="H2294" s="207"/>
      <c r="I2294" s="207"/>
      <c r="J2294" s="208"/>
      <c r="K2294" s="208"/>
      <c r="L2294" s="208"/>
      <c r="M2294" s="208"/>
      <c r="N2294" s="205"/>
      <c r="O2294" s="207"/>
      <c r="P2294" s="208"/>
      <c r="Q2294" s="209"/>
      <c r="R2294" s="210"/>
      <c r="S2294" s="550"/>
    </row>
    <row r="2295" spans="1:19" s="206" customFormat="1" ht="19.899999999999999" customHeight="1">
      <c r="A2295" s="204"/>
      <c r="B2295" s="204"/>
      <c r="C2295" s="207"/>
      <c r="D2295" s="207"/>
      <c r="E2295" s="208"/>
      <c r="F2295" s="208"/>
      <c r="G2295" s="208"/>
      <c r="H2295" s="207"/>
      <c r="I2295" s="207"/>
      <c r="J2295" s="208"/>
      <c r="K2295" s="208"/>
      <c r="L2295" s="208"/>
      <c r="M2295" s="208"/>
      <c r="N2295" s="205"/>
      <c r="O2295" s="207"/>
      <c r="P2295" s="208"/>
      <c r="Q2295" s="209"/>
      <c r="R2295" s="210"/>
      <c r="S2295" s="550"/>
    </row>
    <row r="2296" spans="1:19" s="206" customFormat="1" ht="19.899999999999999" customHeight="1">
      <c r="A2296" s="204"/>
      <c r="B2296" s="204"/>
      <c r="C2296" s="207"/>
      <c r="D2296" s="207"/>
      <c r="E2296" s="208"/>
      <c r="F2296" s="208"/>
      <c r="G2296" s="208"/>
      <c r="H2296" s="207"/>
      <c r="I2296" s="207"/>
      <c r="J2296" s="208"/>
      <c r="K2296" s="208"/>
      <c r="L2296" s="208"/>
      <c r="M2296" s="208"/>
      <c r="N2296" s="205"/>
      <c r="O2296" s="207"/>
      <c r="P2296" s="208"/>
      <c r="Q2296" s="209"/>
      <c r="R2296" s="210"/>
      <c r="S2296" s="550"/>
    </row>
    <row r="2297" spans="1:19" s="206" customFormat="1" ht="19.899999999999999" customHeight="1">
      <c r="A2297" s="204"/>
      <c r="B2297" s="204"/>
      <c r="C2297" s="207"/>
      <c r="D2297" s="207"/>
      <c r="E2297" s="208"/>
      <c r="F2297" s="208"/>
      <c r="G2297" s="208"/>
      <c r="H2297" s="207"/>
      <c r="I2297" s="207"/>
      <c r="J2297" s="208"/>
      <c r="K2297" s="208"/>
      <c r="L2297" s="208"/>
      <c r="M2297" s="208"/>
      <c r="N2297" s="205"/>
      <c r="O2297" s="207"/>
      <c r="P2297" s="208"/>
      <c r="Q2297" s="209"/>
      <c r="R2297" s="210"/>
      <c r="S2297" s="550"/>
    </row>
    <row r="2298" spans="1:19" s="206" customFormat="1" ht="19.899999999999999" customHeight="1">
      <c r="A2298" s="204"/>
      <c r="B2298" s="204"/>
      <c r="C2298" s="207"/>
      <c r="D2298" s="207"/>
      <c r="E2298" s="208"/>
      <c r="F2298" s="208"/>
      <c r="G2298" s="208"/>
      <c r="H2298" s="207"/>
      <c r="I2298" s="207"/>
      <c r="J2298" s="208"/>
      <c r="K2298" s="208"/>
      <c r="L2298" s="208"/>
      <c r="M2298" s="208"/>
      <c r="N2298" s="205"/>
      <c r="O2298" s="207"/>
      <c r="P2298" s="208"/>
      <c r="Q2298" s="209"/>
      <c r="R2298" s="210"/>
      <c r="S2298" s="550"/>
    </row>
    <row r="2299" spans="1:19" s="206" customFormat="1" ht="19.899999999999999" customHeight="1">
      <c r="A2299" s="204"/>
      <c r="B2299" s="204"/>
      <c r="C2299" s="207"/>
      <c r="D2299" s="207"/>
      <c r="E2299" s="208"/>
      <c r="F2299" s="208"/>
      <c r="G2299" s="208"/>
      <c r="H2299" s="207"/>
      <c r="I2299" s="207"/>
      <c r="J2299" s="208"/>
      <c r="K2299" s="208"/>
      <c r="L2299" s="208"/>
      <c r="M2299" s="208"/>
      <c r="N2299" s="205"/>
      <c r="O2299" s="207"/>
      <c r="P2299" s="208"/>
      <c r="Q2299" s="209"/>
      <c r="R2299" s="210"/>
      <c r="S2299" s="550"/>
    </row>
    <row r="2300" spans="1:19" s="206" customFormat="1" ht="19.899999999999999" customHeight="1">
      <c r="A2300" s="204"/>
      <c r="B2300" s="204"/>
      <c r="C2300" s="207"/>
      <c r="D2300" s="207"/>
      <c r="E2300" s="208"/>
      <c r="F2300" s="208"/>
      <c r="G2300" s="208"/>
      <c r="H2300" s="207"/>
      <c r="I2300" s="207"/>
      <c r="J2300" s="208"/>
      <c r="K2300" s="208"/>
      <c r="L2300" s="208"/>
      <c r="M2300" s="208"/>
      <c r="N2300" s="205"/>
      <c r="O2300" s="207"/>
      <c r="P2300" s="208"/>
      <c r="Q2300" s="209"/>
      <c r="R2300" s="210"/>
      <c r="S2300" s="550"/>
    </row>
    <row r="2301" spans="1:19" s="206" customFormat="1" ht="19.899999999999999" customHeight="1">
      <c r="A2301" s="204"/>
      <c r="B2301" s="204"/>
      <c r="C2301" s="207"/>
      <c r="D2301" s="207"/>
      <c r="E2301" s="208"/>
      <c r="F2301" s="208"/>
      <c r="G2301" s="208"/>
      <c r="H2301" s="207"/>
      <c r="I2301" s="207"/>
      <c r="J2301" s="208"/>
      <c r="K2301" s="208"/>
      <c r="L2301" s="208"/>
      <c r="M2301" s="208"/>
      <c r="N2301" s="205"/>
      <c r="O2301" s="207"/>
      <c r="P2301" s="208"/>
      <c r="Q2301" s="209"/>
      <c r="R2301" s="210"/>
      <c r="S2301" s="550"/>
    </row>
    <row r="2302" spans="1:19" s="206" customFormat="1" ht="19.899999999999999" customHeight="1">
      <c r="A2302" s="204"/>
      <c r="B2302" s="204"/>
      <c r="C2302" s="207"/>
      <c r="D2302" s="207"/>
      <c r="E2302" s="208"/>
      <c r="F2302" s="208"/>
      <c r="G2302" s="208"/>
      <c r="H2302" s="207"/>
      <c r="I2302" s="207"/>
      <c r="J2302" s="208"/>
      <c r="K2302" s="208"/>
      <c r="L2302" s="208"/>
      <c r="M2302" s="208"/>
      <c r="N2302" s="205"/>
      <c r="O2302" s="207"/>
      <c r="P2302" s="208"/>
      <c r="Q2302" s="209"/>
      <c r="R2302" s="210"/>
      <c r="S2302" s="550"/>
    </row>
    <row r="2303" spans="1:19" s="206" customFormat="1" ht="19.899999999999999" customHeight="1">
      <c r="A2303" s="204"/>
      <c r="B2303" s="204"/>
      <c r="C2303" s="207"/>
      <c r="D2303" s="207"/>
      <c r="E2303" s="208"/>
      <c r="F2303" s="208"/>
      <c r="G2303" s="208"/>
      <c r="H2303" s="207"/>
      <c r="I2303" s="207"/>
      <c r="J2303" s="208"/>
      <c r="K2303" s="208"/>
      <c r="L2303" s="208"/>
      <c r="M2303" s="208"/>
      <c r="N2303" s="205"/>
      <c r="O2303" s="207"/>
      <c r="P2303" s="208"/>
      <c r="Q2303" s="209"/>
      <c r="R2303" s="210"/>
      <c r="S2303" s="550"/>
    </row>
    <row r="2304" spans="1:19" s="206" customFormat="1" ht="19.899999999999999" customHeight="1">
      <c r="A2304" s="204"/>
      <c r="B2304" s="204"/>
      <c r="C2304" s="207"/>
      <c r="D2304" s="207"/>
      <c r="E2304" s="208"/>
      <c r="F2304" s="208"/>
      <c r="G2304" s="208"/>
      <c r="H2304" s="207"/>
      <c r="I2304" s="207"/>
      <c r="J2304" s="208"/>
      <c r="K2304" s="208"/>
      <c r="L2304" s="208"/>
      <c r="M2304" s="208"/>
      <c r="N2304" s="205"/>
      <c r="O2304" s="207"/>
      <c r="P2304" s="208"/>
      <c r="Q2304" s="209"/>
      <c r="R2304" s="210"/>
      <c r="S2304" s="550"/>
    </row>
    <row r="2305" spans="1:19" s="206" customFormat="1" ht="19.899999999999999" customHeight="1">
      <c r="A2305" s="204"/>
      <c r="B2305" s="204"/>
      <c r="C2305" s="207"/>
      <c r="D2305" s="207"/>
      <c r="E2305" s="208"/>
      <c r="F2305" s="208"/>
      <c r="G2305" s="208"/>
      <c r="H2305" s="207"/>
      <c r="I2305" s="207"/>
      <c r="J2305" s="208"/>
      <c r="K2305" s="208"/>
      <c r="L2305" s="208"/>
      <c r="M2305" s="208"/>
      <c r="N2305" s="205"/>
      <c r="O2305" s="207"/>
      <c r="P2305" s="208"/>
      <c r="Q2305" s="209"/>
      <c r="R2305" s="210"/>
      <c r="S2305" s="550"/>
    </row>
    <row r="2306" spans="1:19" s="206" customFormat="1" ht="19.899999999999999" customHeight="1">
      <c r="A2306" s="204"/>
      <c r="B2306" s="204"/>
      <c r="C2306" s="207"/>
      <c r="D2306" s="207"/>
      <c r="E2306" s="208"/>
      <c r="F2306" s="208"/>
      <c r="G2306" s="208"/>
      <c r="H2306" s="207"/>
      <c r="I2306" s="207"/>
      <c r="J2306" s="208"/>
      <c r="K2306" s="208"/>
      <c r="L2306" s="208"/>
      <c r="M2306" s="208"/>
      <c r="N2306" s="205"/>
      <c r="O2306" s="207"/>
      <c r="P2306" s="208"/>
      <c r="Q2306" s="209"/>
      <c r="R2306" s="210"/>
      <c r="S2306" s="550"/>
    </row>
    <row r="2307" spans="1:19" s="206" customFormat="1" ht="19.899999999999999" customHeight="1">
      <c r="A2307" s="204"/>
      <c r="B2307" s="204"/>
      <c r="C2307" s="207"/>
      <c r="D2307" s="207"/>
      <c r="E2307" s="208"/>
      <c r="F2307" s="208"/>
      <c r="G2307" s="208"/>
      <c r="H2307" s="207"/>
      <c r="I2307" s="207"/>
      <c r="J2307" s="208"/>
      <c r="K2307" s="208"/>
      <c r="L2307" s="208"/>
      <c r="M2307" s="208"/>
      <c r="N2307" s="205"/>
      <c r="O2307" s="207"/>
      <c r="P2307" s="208"/>
      <c r="Q2307" s="209"/>
      <c r="R2307" s="210"/>
      <c r="S2307" s="550"/>
    </row>
    <row r="2308" spans="1:19" s="206" customFormat="1" ht="19.899999999999999" customHeight="1">
      <c r="A2308" s="204"/>
      <c r="B2308" s="204"/>
      <c r="C2308" s="207"/>
      <c r="D2308" s="207"/>
      <c r="E2308" s="208"/>
      <c r="F2308" s="208"/>
      <c r="G2308" s="208"/>
      <c r="H2308" s="207"/>
      <c r="I2308" s="207"/>
      <c r="J2308" s="208"/>
      <c r="K2308" s="208"/>
      <c r="L2308" s="208"/>
      <c r="M2308" s="208"/>
      <c r="N2308" s="205"/>
      <c r="O2308" s="207"/>
      <c r="P2308" s="208"/>
      <c r="Q2308" s="209"/>
      <c r="R2308" s="210"/>
      <c r="S2308" s="550"/>
    </row>
    <row r="2309" spans="1:19" s="206" customFormat="1" ht="19.899999999999999" customHeight="1">
      <c r="A2309" s="204"/>
      <c r="B2309" s="204"/>
      <c r="C2309" s="207"/>
      <c r="D2309" s="207"/>
      <c r="E2309" s="208"/>
      <c r="F2309" s="208"/>
      <c r="G2309" s="208"/>
      <c r="H2309" s="207"/>
      <c r="I2309" s="207"/>
      <c r="J2309" s="208"/>
      <c r="K2309" s="208"/>
      <c r="L2309" s="208"/>
      <c r="M2309" s="208"/>
      <c r="N2309" s="205"/>
      <c r="O2309" s="207"/>
      <c r="P2309" s="208"/>
      <c r="Q2309" s="209"/>
      <c r="R2309" s="210"/>
      <c r="S2309" s="550"/>
    </row>
    <row r="2310" spans="1:19" s="206" customFormat="1" ht="19.899999999999999" customHeight="1">
      <c r="A2310" s="204"/>
      <c r="B2310" s="204"/>
      <c r="C2310" s="207"/>
      <c r="D2310" s="207"/>
      <c r="E2310" s="208"/>
      <c r="F2310" s="208"/>
      <c r="G2310" s="208"/>
      <c r="H2310" s="207"/>
      <c r="I2310" s="207"/>
      <c r="J2310" s="208"/>
      <c r="K2310" s="208"/>
      <c r="L2310" s="208"/>
      <c r="M2310" s="208"/>
      <c r="N2310" s="205"/>
      <c r="O2310" s="207"/>
      <c r="P2310" s="208"/>
      <c r="Q2310" s="209"/>
      <c r="R2310" s="210"/>
      <c r="S2310" s="550"/>
    </row>
    <row r="2311" spans="1:19" s="206" customFormat="1" ht="19.899999999999999" customHeight="1">
      <c r="A2311" s="204"/>
      <c r="B2311" s="204"/>
      <c r="C2311" s="207"/>
      <c r="D2311" s="207"/>
      <c r="E2311" s="208"/>
      <c r="F2311" s="208"/>
      <c r="G2311" s="208"/>
      <c r="H2311" s="207"/>
      <c r="I2311" s="207"/>
      <c r="J2311" s="208"/>
      <c r="K2311" s="208"/>
      <c r="L2311" s="208"/>
      <c r="M2311" s="208"/>
      <c r="N2311" s="205"/>
      <c r="O2311" s="207"/>
      <c r="P2311" s="208"/>
      <c r="Q2311" s="209"/>
      <c r="R2311" s="210"/>
      <c r="S2311" s="550"/>
    </row>
    <row r="2312" spans="1:19" s="206" customFormat="1" ht="19.899999999999999" customHeight="1">
      <c r="A2312" s="204"/>
      <c r="B2312" s="204"/>
      <c r="C2312" s="207"/>
      <c r="D2312" s="207"/>
      <c r="E2312" s="208"/>
      <c r="F2312" s="208"/>
      <c r="G2312" s="208"/>
      <c r="H2312" s="207"/>
      <c r="I2312" s="207"/>
      <c r="J2312" s="208"/>
      <c r="K2312" s="208"/>
      <c r="L2312" s="208"/>
      <c r="M2312" s="208"/>
      <c r="N2312" s="205"/>
      <c r="O2312" s="207"/>
      <c r="P2312" s="208"/>
      <c r="Q2312" s="209"/>
      <c r="R2312" s="210"/>
      <c r="S2312" s="550"/>
    </row>
    <row r="2313" spans="1:19" s="206" customFormat="1" ht="19.899999999999999" customHeight="1">
      <c r="A2313" s="204"/>
      <c r="B2313" s="204"/>
      <c r="C2313" s="207"/>
      <c r="D2313" s="207"/>
      <c r="E2313" s="208"/>
      <c r="F2313" s="208"/>
      <c r="G2313" s="208"/>
      <c r="H2313" s="207"/>
      <c r="I2313" s="207"/>
      <c r="J2313" s="208"/>
      <c r="K2313" s="208"/>
      <c r="L2313" s="208"/>
      <c r="M2313" s="208"/>
      <c r="N2313" s="205"/>
      <c r="O2313" s="207"/>
      <c r="P2313" s="208"/>
      <c r="Q2313" s="209"/>
      <c r="R2313" s="210"/>
      <c r="S2313" s="550"/>
    </row>
    <row r="2314" spans="1:19" s="206" customFormat="1" ht="19.899999999999999" customHeight="1">
      <c r="A2314" s="204"/>
      <c r="B2314" s="204"/>
      <c r="C2314" s="207"/>
      <c r="D2314" s="207"/>
      <c r="E2314" s="208"/>
      <c r="F2314" s="208"/>
      <c r="G2314" s="208"/>
      <c r="H2314" s="207"/>
      <c r="I2314" s="207"/>
      <c r="J2314" s="208"/>
      <c r="K2314" s="208"/>
      <c r="L2314" s="208"/>
      <c r="M2314" s="208"/>
      <c r="N2314" s="205"/>
      <c r="O2314" s="207"/>
      <c r="P2314" s="208"/>
      <c r="Q2314" s="209"/>
      <c r="R2314" s="210"/>
      <c r="S2314" s="550"/>
    </row>
    <row r="2315" spans="1:19" s="206" customFormat="1" ht="19.899999999999999" customHeight="1">
      <c r="A2315" s="204"/>
      <c r="B2315" s="204"/>
      <c r="C2315" s="207"/>
      <c r="D2315" s="207"/>
      <c r="E2315" s="208"/>
      <c r="F2315" s="208"/>
      <c r="G2315" s="208"/>
      <c r="H2315" s="207"/>
      <c r="I2315" s="207"/>
      <c r="J2315" s="208"/>
      <c r="K2315" s="208"/>
      <c r="L2315" s="208"/>
      <c r="M2315" s="208"/>
      <c r="N2315" s="205"/>
      <c r="O2315" s="207"/>
      <c r="P2315" s="208"/>
      <c r="Q2315" s="209"/>
      <c r="R2315" s="210"/>
      <c r="S2315" s="550"/>
    </row>
    <row r="2316" spans="1:19" s="206" customFormat="1" ht="19.899999999999999" customHeight="1">
      <c r="A2316" s="204"/>
      <c r="B2316" s="204"/>
      <c r="C2316" s="207"/>
      <c r="D2316" s="207"/>
      <c r="E2316" s="208"/>
      <c r="F2316" s="208"/>
      <c r="G2316" s="208"/>
      <c r="H2316" s="207"/>
      <c r="I2316" s="207"/>
      <c r="J2316" s="208"/>
      <c r="K2316" s="208"/>
      <c r="L2316" s="208"/>
      <c r="M2316" s="208"/>
      <c r="N2316" s="205"/>
      <c r="O2316" s="207"/>
      <c r="P2316" s="208"/>
      <c r="Q2316" s="209"/>
      <c r="R2316" s="210"/>
      <c r="S2316" s="550"/>
    </row>
    <row r="2317" spans="1:19" s="206" customFormat="1" ht="19.899999999999999" customHeight="1">
      <c r="A2317" s="204"/>
      <c r="B2317" s="204"/>
      <c r="C2317" s="207"/>
      <c r="D2317" s="207"/>
      <c r="E2317" s="208"/>
      <c r="F2317" s="208"/>
      <c r="G2317" s="208"/>
      <c r="H2317" s="207"/>
      <c r="I2317" s="207"/>
      <c r="J2317" s="208"/>
      <c r="K2317" s="208"/>
      <c r="L2317" s="208"/>
      <c r="M2317" s="208"/>
      <c r="N2317" s="205"/>
      <c r="O2317" s="207"/>
      <c r="P2317" s="208"/>
      <c r="Q2317" s="209"/>
      <c r="R2317" s="210"/>
      <c r="S2317" s="550"/>
    </row>
    <row r="2318" spans="1:19" s="206" customFormat="1" ht="19.899999999999999" customHeight="1">
      <c r="A2318" s="204"/>
      <c r="B2318" s="204"/>
      <c r="C2318" s="207"/>
      <c r="D2318" s="207"/>
      <c r="E2318" s="208"/>
      <c r="F2318" s="208"/>
      <c r="G2318" s="208"/>
      <c r="H2318" s="207"/>
      <c r="I2318" s="207"/>
      <c r="J2318" s="208"/>
      <c r="K2318" s="208"/>
      <c r="L2318" s="208"/>
      <c r="M2318" s="208"/>
      <c r="N2318" s="205"/>
      <c r="O2318" s="207"/>
      <c r="P2318" s="208"/>
      <c r="Q2318" s="209"/>
      <c r="R2318" s="210"/>
      <c r="S2318" s="550"/>
    </row>
    <row r="2319" spans="1:19" s="206" customFormat="1" ht="19.899999999999999" customHeight="1">
      <c r="A2319" s="204"/>
      <c r="B2319" s="204"/>
      <c r="C2319" s="207"/>
      <c r="D2319" s="207"/>
      <c r="E2319" s="208"/>
      <c r="F2319" s="208"/>
      <c r="G2319" s="208"/>
      <c r="H2319" s="207"/>
      <c r="I2319" s="207"/>
      <c r="J2319" s="208"/>
      <c r="K2319" s="208"/>
      <c r="L2319" s="208"/>
      <c r="M2319" s="208"/>
      <c r="N2319" s="205"/>
      <c r="O2319" s="207"/>
      <c r="P2319" s="208"/>
      <c r="Q2319" s="209"/>
      <c r="R2319" s="210"/>
      <c r="S2319" s="550"/>
    </row>
    <row r="2320" spans="1:19" s="206" customFormat="1" ht="19.899999999999999" customHeight="1">
      <c r="A2320" s="204"/>
      <c r="B2320" s="204"/>
      <c r="C2320" s="207"/>
      <c r="D2320" s="207"/>
      <c r="E2320" s="208"/>
      <c r="F2320" s="208"/>
      <c r="G2320" s="208"/>
      <c r="H2320" s="207"/>
      <c r="I2320" s="207"/>
      <c r="J2320" s="208"/>
      <c r="K2320" s="208"/>
      <c r="L2320" s="208"/>
      <c r="M2320" s="208"/>
      <c r="N2320" s="205"/>
      <c r="O2320" s="207"/>
      <c r="P2320" s="208"/>
      <c r="Q2320" s="209"/>
      <c r="R2320" s="210"/>
      <c r="S2320" s="550"/>
    </row>
    <row r="2321" spans="1:19" s="206" customFormat="1" ht="19.899999999999999" customHeight="1">
      <c r="A2321" s="204"/>
      <c r="B2321" s="204"/>
      <c r="C2321" s="207"/>
      <c r="D2321" s="207"/>
      <c r="E2321" s="208"/>
      <c r="F2321" s="208"/>
      <c r="G2321" s="208"/>
      <c r="H2321" s="207"/>
      <c r="I2321" s="207"/>
      <c r="J2321" s="208"/>
      <c r="K2321" s="208"/>
      <c r="L2321" s="208"/>
      <c r="M2321" s="208"/>
      <c r="N2321" s="205"/>
      <c r="O2321" s="207"/>
      <c r="P2321" s="208"/>
      <c r="Q2321" s="209"/>
      <c r="R2321" s="210"/>
      <c r="S2321" s="550"/>
    </row>
    <row r="2322" spans="1:19" s="206" customFormat="1" ht="19.899999999999999" customHeight="1">
      <c r="A2322" s="204"/>
      <c r="B2322" s="204"/>
      <c r="C2322" s="207"/>
      <c r="D2322" s="207"/>
      <c r="E2322" s="208"/>
      <c r="F2322" s="208"/>
      <c r="G2322" s="208"/>
      <c r="H2322" s="207"/>
      <c r="I2322" s="207"/>
      <c r="J2322" s="208"/>
      <c r="K2322" s="208"/>
      <c r="L2322" s="208"/>
      <c r="M2322" s="208"/>
      <c r="N2322" s="205"/>
      <c r="O2322" s="207"/>
      <c r="P2322" s="208"/>
      <c r="Q2322" s="209"/>
      <c r="R2322" s="210"/>
      <c r="S2322" s="550"/>
    </row>
    <row r="2323" spans="1:19" s="206" customFormat="1" ht="19.899999999999999" customHeight="1">
      <c r="A2323" s="204"/>
      <c r="B2323" s="204"/>
      <c r="C2323" s="207"/>
      <c r="D2323" s="207"/>
      <c r="E2323" s="208"/>
      <c r="F2323" s="208"/>
      <c r="G2323" s="208"/>
      <c r="H2323" s="207"/>
      <c r="I2323" s="207"/>
      <c r="J2323" s="208"/>
      <c r="K2323" s="208"/>
      <c r="L2323" s="208"/>
      <c r="M2323" s="208"/>
      <c r="N2323" s="205"/>
      <c r="O2323" s="207"/>
      <c r="P2323" s="208"/>
      <c r="Q2323" s="209"/>
      <c r="R2323" s="210"/>
      <c r="S2323" s="550"/>
    </row>
    <row r="2324" spans="1:19" s="206" customFormat="1" ht="19.899999999999999" customHeight="1">
      <c r="A2324" s="204"/>
      <c r="B2324" s="204"/>
      <c r="C2324" s="207"/>
      <c r="D2324" s="207"/>
      <c r="E2324" s="208"/>
      <c r="F2324" s="208"/>
      <c r="G2324" s="208"/>
      <c r="H2324" s="207"/>
      <c r="I2324" s="207"/>
      <c r="J2324" s="208"/>
      <c r="K2324" s="208"/>
      <c r="L2324" s="208"/>
      <c r="M2324" s="208"/>
      <c r="N2324" s="205"/>
      <c r="O2324" s="207"/>
      <c r="P2324" s="208"/>
      <c r="Q2324" s="209"/>
      <c r="R2324" s="210"/>
      <c r="S2324" s="550"/>
    </row>
    <row r="2325" spans="1:19" s="206" customFormat="1" ht="19.899999999999999" customHeight="1">
      <c r="A2325" s="204"/>
      <c r="B2325" s="204"/>
      <c r="C2325" s="207"/>
      <c r="D2325" s="207"/>
      <c r="E2325" s="208"/>
      <c r="F2325" s="208"/>
      <c r="G2325" s="208"/>
      <c r="H2325" s="207"/>
      <c r="I2325" s="207"/>
      <c r="J2325" s="208"/>
      <c r="K2325" s="208"/>
      <c r="L2325" s="208"/>
      <c r="M2325" s="208"/>
      <c r="N2325" s="205"/>
      <c r="O2325" s="207"/>
      <c r="P2325" s="208"/>
      <c r="Q2325" s="209"/>
      <c r="R2325" s="210"/>
      <c r="S2325" s="550"/>
    </row>
    <row r="2326" spans="1:19" s="206" customFormat="1" ht="19.899999999999999" customHeight="1">
      <c r="A2326" s="204"/>
      <c r="B2326" s="204"/>
      <c r="C2326" s="207"/>
      <c r="D2326" s="207"/>
      <c r="E2326" s="208"/>
      <c r="F2326" s="208"/>
      <c r="G2326" s="208"/>
      <c r="H2326" s="207"/>
      <c r="I2326" s="207"/>
      <c r="J2326" s="208"/>
      <c r="K2326" s="208"/>
      <c r="L2326" s="208"/>
      <c r="M2326" s="208"/>
      <c r="N2326" s="205"/>
      <c r="O2326" s="207"/>
      <c r="P2326" s="208"/>
      <c r="Q2326" s="209"/>
      <c r="R2326" s="210"/>
      <c r="S2326" s="550"/>
    </row>
    <row r="2327" spans="1:19" s="206" customFormat="1" ht="19.899999999999999" customHeight="1">
      <c r="A2327" s="204"/>
      <c r="B2327" s="204"/>
      <c r="C2327" s="207"/>
      <c r="D2327" s="207"/>
      <c r="E2327" s="208"/>
      <c r="F2327" s="208"/>
      <c r="G2327" s="208"/>
      <c r="H2327" s="207"/>
      <c r="I2327" s="207"/>
      <c r="J2327" s="208"/>
      <c r="K2327" s="208"/>
      <c r="L2327" s="208"/>
      <c r="M2327" s="208"/>
      <c r="N2327" s="205"/>
      <c r="O2327" s="207"/>
      <c r="P2327" s="208"/>
      <c r="Q2327" s="209"/>
      <c r="R2327" s="210"/>
      <c r="S2327" s="550"/>
    </row>
    <row r="2328" spans="1:19" s="206" customFormat="1" ht="19.899999999999999" customHeight="1">
      <c r="A2328" s="204"/>
      <c r="B2328" s="204"/>
      <c r="C2328" s="207"/>
      <c r="D2328" s="207"/>
      <c r="E2328" s="208"/>
      <c r="F2328" s="208"/>
      <c r="G2328" s="208"/>
      <c r="H2328" s="207"/>
      <c r="I2328" s="207"/>
      <c r="J2328" s="208"/>
      <c r="K2328" s="208"/>
      <c r="L2328" s="208"/>
      <c r="M2328" s="208"/>
      <c r="N2328" s="205"/>
      <c r="O2328" s="207"/>
      <c r="P2328" s="208"/>
      <c r="Q2328" s="209"/>
      <c r="R2328" s="210"/>
      <c r="S2328" s="550"/>
    </row>
    <row r="2329" spans="1:19" s="206" customFormat="1" ht="19.899999999999999" customHeight="1">
      <c r="A2329" s="204"/>
      <c r="B2329" s="204"/>
      <c r="C2329" s="207"/>
      <c r="D2329" s="207"/>
      <c r="E2329" s="208"/>
      <c r="F2329" s="208"/>
      <c r="G2329" s="208"/>
      <c r="H2329" s="207"/>
      <c r="I2329" s="207"/>
      <c r="J2329" s="208"/>
      <c r="K2329" s="208"/>
      <c r="L2329" s="208"/>
      <c r="M2329" s="208"/>
      <c r="N2329" s="205"/>
      <c r="O2329" s="207"/>
      <c r="P2329" s="208"/>
      <c r="Q2329" s="209"/>
      <c r="R2329" s="210"/>
      <c r="S2329" s="550"/>
    </row>
    <row r="2330" spans="1:19" s="206" customFormat="1" ht="19.899999999999999" customHeight="1">
      <c r="A2330" s="204"/>
      <c r="B2330" s="204"/>
      <c r="C2330" s="207"/>
      <c r="D2330" s="207"/>
      <c r="E2330" s="208"/>
      <c r="F2330" s="208"/>
      <c r="G2330" s="208"/>
      <c r="H2330" s="207"/>
      <c r="I2330" s="207"/>
      <c r="J2330" s="208"/>
      <c r="K2330" s="208"/>
      <c r="L2330" s="208"/>
      <c r="M2330" s="208"/>
      <c r="N2330" s="205"/>
      <c r="O2330" s="207"/>
      <c r="P2330" s="208"/>
      <c r="Q2330" s="209"/>
      <c r="R2330" s="210"/>
      <c r="S2330" s="550"/>
    </row>
    <row r="2331" spans="1:19" s="206" customFormat="1" ht="19.899999999999999" customHeight="1">
      <c r="A2331" s="204"/>
      <c r="B2331" s="204"/>
      <c r="C2331" s="207"/>
      <c r="D2331" s="207"/>
      <c r="E2331" s="208"/>
      <c r="F2331" s="208"/>
      <c r="G2331" s="208"/>
      <c r="H2331" s="207"/>
      <c r="I2331" s="207"/>
      <c r="J2331" s="208"/>
      <c r="K2331" s="208"/>
      <c r="L2331" s="208"/>
      <c r="M2331" s="208"/>
      <c r="N2331" s="205"/>
      <c r="O2331" s="207"/>
      <c r="P2331" s="208"/>
      <c r="Q2331" s="209"/>
      <c r="R2331" s="210"/>
      <c r="S2331" s="550"/>
    </row>
    <row r="2332" spans="1:19" s="206" customFormat="1" ht="19.899999999999999" customHeight="1">
      <c r="A2332" s="204"/>
      <c r="B2332" s="204"/>
      <c r="C2332" s="207"/>
      <c r="D2332" s="207"/>
      <c r="E2332" s="208"/>
      <c r="F2332" s="208"/>
      <c r="G2332" s="208"/>
      <c r="H2332" s="207"/>
      <c r="I2332" s="207"/>
      <c r="J2332" s="208"/>
      <c r="K2332" s="208"/>
      <c r="L2332" s="208"/>
      <c r="M2332" s="208"/>
      <c r="N2332" s="205"/>
      <c r="O2332" s="207"/>
      <c r="P2332" s="208"/>
      <c r="Q2332" s="209"/>
      <c r="R2332" s="210"/>
      <c r="S2332" s="550"/>
    </row>
    <row r="2333" spans="1:19" s="206" customFormat="1" ht="19.899999999999999" customHeight="1">
      <c r="A2333" s="204"/>
      <c r="B2333" s="204"/>
      <c r="C2333" s="207"/>
      <c r="D2333" s="207"/>
      <c r="E2333" s="208"/>
      <c r="F2333" s="208"/>
      <c r="G2333" s="208"/>
      <c r="H2333" s="207"/>
      <c r="I2333" s="207"/>
      <c r="J2333" s="208"/>
      <c r="K2333" s="208"/>
      <c r="L2333" s="208"/>
      <c r="M2333" s="208"/>
      <c r="N2333" s="205"/>
      <c r="O2333" s="207"/>
      <c r="P2333" s="208"/>
      <c r="Q2333" s="209"/>
      <c r="R2333" s="210"/>
      <c r="S2333" s="550"/>
    </row>
    <row r="2334" spans="1:19" s="206" customFormat="1" ht="19.899999999999999" customHeight="1">
      <c r="A2334" s="204"/>
      <c r="B2334" s="204"/>
      <c r="C2334" s="207"/>
      <c r="D2334" s="207"/>
      <c r="E2334" s="208"/>
      <c r="F2334" s="208"/>
      <c r="G2334" s="208"/>
      <c r="H2334" s="207"/>
      <c r="I2334" s="207"/>
      <c r="J2334" s="208"/>
      <c r="K2334" s="208"/>
      <c r="L2334" s="208"/>
      <c r="M2334" s="208"/>
      <c r="N2334" s="205"/>
      <c r="O2334" s="207"/>
      <c r="P2334" s="208"/>
      <c r="Q2334" s="209"/>
      <c r="R2334" s="210"/>
      <c r="S2334" s="550"/>
    </row>
    <row r="2335" spans="1:19" s="206" customFormat="1" ht="19.899999999999999" customHeight="1">
      <c r="A2335" s="204"/>
      <c r="B2335" s="204"/>
      <c r="C2335" s="207"/>
      <c r="D2335" s="207"/>
      <c r="E2335" s="208"/>
      <c r="F2335" s="208"/>
      <c r="G2335" s="208"/>
      <c r="H2335" s="207"/>
      <c r="I2335" s="207"/>
      <c r="J2335" s="208"/>
      <c r="K2335" s="208"/>
      <c r="L2335" s="208"/>
      <c r="M2335" s="208"/>
      <c r="N2335" s="205"/>
      <c r="O2335" s="207"/>
      <c r="P2335" s="208"/>
      <c r="Q2335" s="209"/>
      <c r="R2335" s="210"/>
      <c r="S2335" s="550"/>
    </row>
    <row r="2336" spans="1:19" s="206" customFormat="1" ht="19.899999999999999" customHeight="1">
      <c r="A2336" s="204"/>
      <c r="B2336" s="204"/>
      <c r="C2336" s="207"/>
      <c r="D2336" s="207"/>
      <c r="E2336" s="208"/>
      <c r="F2336" s="208"/>
      <c r="G2336" s="208"/>
      <c r="H2336" s="207"/>
      <c r="I2336" s="207"/>
      <c r="J2336" s="208"/>
      <c r="K2336" s="208"/>
      <c r="L2336" s="208"/>
      <c r="M2336" s="208"/>
      <c r="N2336" s="205"/>
      <c r="O2336" s="207"/>
      <c r="P2336" s="208"/>
      <c r="Q2336" s="209"/>
      <c r="R2336" s="210"/>
      <c r="S2336" s="550"/>
    </row>
    <row r="2337" spans="1:19" s="206" customFormat="1" ht="19.899999999999999" customHeight="1">
      <c r="A2337" s="204"/>
      <c r="B2337" s="204"/>
      <c r="C2337" s="207"/>
      <c r="D2337" s="207"/>
      <c r="E2337" s="208"/>
      <c r="F2337" s="208"/>
      <c r="G2337" s="208"/>
      <c r="H2337" s="207"/>
      <c r="I2337" s="207"/>
      <c r="J2337" s="208"/>
      <c r="K2337" s="208"/>
      <c r="L2337" s="208"/>
      <c r="M2337" s="208"/>
      <c r="N2337" s="205"/>
      <c r="O2337" s="207"/>
      <c r="P2337" s="208"/>
      <c r="Q2337" s="209"/>
      <c r="R2337" s="210"/>
      <c r="S2337" s="550"/>
    </row>
    <row r="2338" spans="1:19" s="206" customFormat="1" ht="19.899999999999999" customHeight="1">
      <c r="A2338" s="204"/>
      <c r="B2338" s="204"/>
      <c r="C2338" s="207"/>
      <c r="D2338" s="207"/>
      <c r="E2338" s="208"/>
      <c r="F2338" s="208"/>
      <c r="G2338" s="208"/>
      <c r="H2338" s="207"/>
      <c r="I2338" s="207"/>
      <c r="J2338" s="208"/>
      <c r="K2338" s="208"/>
      <c r="L2338" s="208"/>
      <c r="M2338" s="208"/>
      <c r="N2338" s="205"/>
      <c r="O2338" s="207"/>
      <c r="P2338" s="208"/>
      <c r="Q2338" s="209"/>
      <c r="R2338" s="210"/>
      <c r="S2338" s="550"/>
    </row>
    <row r="2339" spans="1:19" s="206" customFormat="1" ht="19.899999999999999" customHeight="1">
      <c r="A2339" s="204"/>
      <c r="B2339" s="204"/>
      <c r="C2339" s="207"/>
      <c r="D2339" s="207"/>
      <c r="E2339" s="208"/>
      <c r="F2339" s="208"/>
      <c r="G2339" s="208"/>
      <c r="H2339" s="207"/>
      <c r="I2339" s="207"/>
      <c r="J2339" s="208"/>
      <c r="K2339" s="208"/>
      <c r="L2339" s="208"/>
      <c r="M2339" s="208"/>
      <c r="N2339" s="205"/>
      <c r="O2339" s="207"/>
      <c r="P2339" s="208"/>
      <c r="Q2339" s="209"/>
      <c r="R2339" s="210"/>
      <c r="S2339" s="550"/>
    </row>
    <row r="2340" spans="1:19" s="206" customFormat="1" ht="19.899999999999999" customHeight="1">
      <c r="A2340" s="204"/>
      <c r="B2340" s="204"/>
      <c r="C2340" s="207"/>
      <c r="D2340" s="207"/>
      <c r="E2340" s="208"/>
      <c r="F2340" s="208"/>
      <c r="G2340" s="208"/>
      <c r="H2340" s="207"/>
      <c r="I2340" s="207"/>
      <c r="J2340" s="208"/>
      <c r="K2340" s="208"/>
      <c r="L2340" s="208"/>
      <c r="M2340" s="208"/>
      <c r="N2340" s="205"/>
      <c r="O2340" s="207"/>
      <c r="P2340" s="208"/>
      <c r="Q2340" s="209"/>
      <c r="R2340" s="210"/>
      <c r="S2340" s="550"/>
    </row>
    <row r="2341" spans="1:19" s="206" customFormat="1" ht="19.899999999999999" customHeight="1">
      <c r="A2341" s="204"/>
      <c r="B2341" s="204"/>
      <c r="C2341" s="207"/>
      <c r="D2341" s="207"/>
      <c r="E2341" s="208"/>
      <c r="F2341" s="208"/>
      <c r="G2341" s="208"/>
      <c r="H2341" s="207"/>
      <c r="I2341" s="207"/>
      <c r="J2341" s="208"/>
      <c r="K2341" s="208"/>
      <c r="L2341" s="208"/>
      <c r="M2341" s="208"/>
      <c r="N2341" s="205"/>
      <c r="O2341" s="207"/>
      <c r="P2341" s="208"/>
      <c r="Q2341" s="209"/>
      <c r="R2341" s="210"/>
      <c r="S2341" s="550"/>
    </row>
    <row r="2342" spans="1:19" s="206" customFormat="1" ht="19.899999999999999" customHeight="1">
      <c r="A2342" s="204"/>
      <c r="B2342" s="204"/>
      <c r="C2342" s="207"/>
      <c r="D2342" s="207"/>
      <c r="E2342" s="208"/>
      <c r="F2342" s="208"/>
      <c r="G2342" s="208"/>
      <c r="H2342" s="207"/>
      <c r="I2342" s="207"/>
      <c r="J2342" s="208"/>
      <c r="K2342" s="208"/>
      <c r="L2342" s="208"/>
      <c r="M2342" s="208"/>
      <c r="N2342" s="205"/>
      <c r="O2342" s="207"/>
      <c r="P2342" s="208"/>
      <c r="Q2342" s="209"/>
      <c r="R2342" s="210"/>
      <c r="S2342" s="550"/>
    </row>
    <row r="2343" spans="1:19" s="206" customFormat="1" ht="19.899999999999999" customHeight="1">
      <c r="A2343" s="204"/>
      <c r="B2343" s="204"/>
      <c r="C2343" s="207"/>
      <c r="D2343" s="207"/>
      <c r="E2343" s="208"/>
      <c r="F2343" s="208"/>
      <c r="G2343" s="208"/>
      <c r="H2343" s="207"/>
      <c r="I2343" s="207"/>
      <c r="J2343" s="208"/>
      <c r="K2343" s="208"/>
      <c r="L2343" s="208"/>
      <c r="M2343" s="208"/>
      <c r="N2343" s="205"/>
      <c r="O2343" s="207"/>
      <c r="P2343" s="208"/>
      <c r="Q2343" s="209"/>
      <c r="R2343" s="210"/>
      <c r="S2343" s="550"/>
    </row>
    <row r="2344" spans="1:19" s="206" customFormat="1" ht="19.899999999999999" customHeight="1">
      <c r="A2344" s="204"/>
      <c r="B2344" s="204"/>
      <c r="C2344" s="207"/>
      <c r="D2344" s="207"/>
      <c r="E2344" s="208"/>
      <c r="F2344" s="208"/>
      <c r="G2344" s="208"/>
      <c r="H2344" s="207"/>
      <c r="I2344" s="207"/>
      <c r="J2344" s="208"/>
      <c r="K2344" s="208"/>
      <c r="L2344" s="208"/>
      <c r="M2344" s="208"/>
      <c r="N2344" s="205"/>
      <c r="O2344" s="207"/>
      <c r="P2344" s="208"/>
      <c r="Q2344" s="209"/>
      <c r="R2344" s="210"/>
      <c r="S2344" s="550"/>
    </row>
    <row r="2345" spans="1:19" s="206" customFormat="1" ht="19.899999999999999" customHeight="1">
      <c r="A2345" s="204"/>
      <c r="B2345" s="204"/>
      <c r="C2345" s="207"/>
      <c r="D2345" s="207"/>
      <c r="E2345" s="208"/>
      <c r="F2345" s="208"/>
      <c r="G2345" s="208"/>
      <c r="H2345" s="207"/>
      <c r="I2345" s="207"/>
      <c r="J2345" s="208"/>
      <c r="K2345" s="208"/>
      <c r="L2345" s="208"/>
      <c r="M2345" s="208"/>
      <c r="N2345" s="205"/>
      <c r="O2345" s="207"/>
      <c r="P2345" s="208"/>
      <c r="Q2345" s="209"/>
      <c r="R2345" s="210"/>
      <c r="S2345" s="550"/>
    </row>
    <row r="2346" spans="1:19" s="206" customFormat="1" ht="19.899999999999999" customHeight="1">
      <c r="A2346" s="204"/>
      <c r="B2346" s="204"/>
      <c r="C2346" s="207"/>
      <c r="D2346" s="207"/>
      <c r="E2346" s="208"/>
      <c r="F2346" s="208"/>
      <c r="G2346" s="208"/>
      <c r="H2346" s="207"/>
      <c r="I2346" s="207"/>
      <c r="J2346" s="208"/>
      <c r="K2346" s="208"/>
      <c r="L2346" s="208"/>
      <c r="M2346" s="208"/>
      <c r="N2346" s="205"/>
      <c r="O2346" s="207"/>
      <c r="P2346" s="208"/>
      <c r="Q2346" s="209"/>
      <c r="R2346" s="210"/>
      <c r="S2346" s="550"/>
    </row>
    <row r="2347" spans="1:19" s="206" customFormat="1" ht="19.899999999999999" customHeight="1">
      <c r="A2347" s="204"/>
      <c r="B2347" s="204"/>
      <c r="C2347" s="207"/>
      <c r="D2347" s="207"/>
      <c r="E2347" s="208"/>
      <c r="F2347" s="208"/>
      <c r="G2347" s="208"/>
      <c r="H2347" s="207"/>
      <c r="I2347" s="207"/>
      <c r="J2347" s="208"/>
      <c r="K2347" s="208"/>
      <c r="L2347" s="208"/>
      <c r="M2347" s="208"/>
      <c r="N2347" s="205"/>
      <c r="O2347" s="207"/>
      <c r="P2347" s="208"/>
      <c r="Q2347" s="209"/>
      <c r="R2347" s="210"/>
      <c r="S2347" s="550"/>
    </row>
    <row r="2348" spans="1:19" s="206" customFormat="1" ht="19.899999999999999" customHeight="1">
      <c r="A2348" s="204"/>
      <c r="B2348" s="204"/>
      <c r="C2348" s="207"/>
      <c r="D2348" s="207"/>
      <c r="E2348" s="208"/>
      <c r="F2348" s="208"/>
      <c r="G2348" s="208"/>
      <c r="H2348" s="207"/>
      <c r="I2348" s="207"/>
      <c r="J2348" s="208"/>
      <c r="K2348" s="208"/>
      <c r="L2348" s="208"/>
      <c r="M2348" s="208"/>
      <c r="N2348" s="205"/>
      <c r="O2348" s="207"/>
      <c r="P2348" s="208"/>
      <c r="Q2348" s="209"/>
      <c r="R2348" s="210"/>
      <c r="S2348" s="550"/>
    </row>
    <row r="2349" spans="1:19" s="206" customFormat="1" ht="19.899999999999999" customHeight="1">
      <c r="A2349" s="204"/>
      <c r="B2349" s="204"/>
      <c r="C2349" s="207"/>
      <c r="D2349" s="207"/>
      <c r="E2349" s="208"/>
      <c r="F2349" s="208"/>
      <c r="G2349" s="208"/>
      <c r="H2349" s="207"/>
      <c r="I2349" s="207"/>
      <c r="J2349" s="208"/>
      <c r="K2349" s="208"/>
      <c r="L2349" s="208"/>
      <c r="M2349" s="208"/>
      <c r="N2349" s="205"/>
      <c r="O2349" s="207"/>
      <c r="P2349" s="208"/>
      <c r="Q2349" s="209"/>
      <c r="R2349" s="210"/>
      <c r="S2349" s="550"/>
    </row>
    <row r="2350" spans="1:19" s="206" customFormat="1" ht="19.899999999999999" customHeight="1">
      <c r="A2350" s="204"/>
      <c r="B2350" s="204"/>
      <c r="C2350" s="207"/>
      <c r="D2350" s="207"/>
      <c r="E2350" s="208"/>
      <c r="F2350" s="208"/>
      <c r="G2350" s="208"/>
      <c r="H2350" s="207"/>
      <c r="I2350" s="207"/>
      <c r="J2350" s="208"/>
      <c r="K2350" s="208"/>
      <c r="L2350" s="208"/>
      <c r="M2350" s="208"/>
      <c r="N2350" s="205"/>
      <c r="O2350" s="207"/>
      <c r="P2350" s="208"/>
      <c r="Q2350" s="209"/>
      <c r="R2350" s="210"/>
      <c r="S2350" s="550"/>
    </row>
    <row r="2351" spans="1:19" s="206" customFormat="1" ht="19.899999999999999" customHeight="1">
      <c r="A2351" s="204"/>
      <c r="B2351" s="204"/>
      <c r="C2351" s="207"/>
      <c r="D2351" s="207"/>
      <c r="E2351" s="208"/>
      <c r="F2351" s="208"/>
      <c r="G2351" s="208"/>
      <c r="H2351" s="207"/>
      <c r="I2351" s="207"/>
      <c r="J2351" s="208"/>
      <c r="K2351" s="208"/>
      <c r="L2351" s="208"/>
      <c r="M2351" s="208"/>
      <c r="N2351" s="205"/>
      <c r="O2351" s="207"/>
      <c r="P2351" s="208"/>
      <c r="Q2351" s="209"/>
      <c r="R2351" s="210"/>
      <c r="S2351" s="550"/>
    </row>
    <row r="2352" spans="1:19" s="206" customFormat="1" ht="19.899999999999999" customHeight="1">
      <c r="A2352" s="204"/>
      <c r="B2352" s="204"/>
      <c r="C2352" s="207"/>
      <c r="D2352" s="207"/>
      <c r="E2352" s="208"/>
      <c r="F2352" s="208"/>
      <c r="G2352" s="208"/>
      <c r="H2352" s="207"/>
      <c r="I2352" s="207"/>
      <c r="J2352" s="208"/>
      <c r="K2352" s="208"/>
      <c r="L2352" s="208"/>
      <c r="M2352" s="208"/>
      <c r="N2352" s="205"/>
      <c r="O2352" s="207"/>
      <c r="P2352" s="208"/>
      <c r="Q2352" s="209"/>
      <c r="R2352" s="210"/>
      <c r="S2352" s="550"/>
    </row>
    <row r="2353" spans="1:19" s="206" customFormat="1" ht="19.899999999999999" customHeight="1">
      <c r="A2353" s="204"/>
      <c r="B2353" s="204"/>
      <c r="C2353" s="207"/>
      <c r="D2353" s="207"/>
      <c r="E2353" s="208"/>
      <c r="F2353" s="208"/>
      <c r="G2353" s="208"/>
      <c r="H2353" s="207"/>
      <c r="I2353" s="207"/>
      <c r="J2353" s="208"/>
      <c r="K2353" s="208"/>
      <c r="L2353" s="208"/>
      <c r="M2353" s="208"/>
      <c r="N2353" s="205"/>
      <c r="O2353" s="207"/>
      <c r="P2353" s="208"/>
      <c r="Q2353" s="209"/>
      <c r="R2353" s="210"/>
      <c r="S2353" s="550"/>
    </row>
    <row r="2354" spans="1:19" s="206" customFormat="1" ht="19.899999999999999" customHeight="1">
      <c r="A2354" s="204"/>
      <c r="B2354" s="204"/>
      <c r="C2354" s="207"/>
      <c r="D2354" s="207"/>
      <c r="E2354" s="208"/>
      <c r="F2354" s="208"/>
      <c r="G2354" s="208"/>
      <c r="H2354" s="207"/>
      <c r="I2354" s="207"/>
      <c r="J2354" s="208"/>
      <c r="K2354" s="208"/>
      <c r="L2354" s="208"/>
      <c r="M2354" s="208"/>
      <c r="N2354" s="205"/>
      <c r="O2354" s="207"/>
      <c r="P2354" s="208"/>
      <c r="Q2354" s="209"/>
      <c r="R2354" s="210"/>
      <c r="S2354" s="550"/>
    </row>
    <row r="2355" spans="1:19" s="206" customFormat="1" ht="19.899999999999999" customHeight="1">
      <c r="A2355" s="204"/>
      <c r="B2355" s="204"/>
      <c r="C2355" s="207"/>
      <c r="D2355" s="207"/>
      <c r="E2355" s="208"/>
      <c r="F2355" s="208"/>
      <c r="G2355" s="208"/>
      <c r="H2355" s="207"/>
      <c r="I2355" s="207"/>
      <c r="J2355" s="208"/>
      <c r="K2355" s="208"/>
      <c r="L2355" s="208"/>
      <c r="M2355" s="208"/>
      <c r="N2355" s="205"/>
      <c r="O2355" s="207"/>
      <c r="P2355" s="208"/>
      <c r="Q2355" s="209"/>
      <c r="R2355" s="210"/>
      <c r="S2355" s="550"/>
    </row>
    <row r="2356" spans="1:19" s="206" customFormat="1" ht="19.899999999999999" customHeight="1">
      <c r="A2356" s="204"/>
      <c r="B2356" s="204"/>
      <c r="C2356" s="207"/>
      <c r="D2356" s="207"/>
      <c r="E2356" s="208"/>
      <c r="F2356" s="208"/>
      <c r="G2356" s="208"/>
      <c r="H2356" s="207"/>
      <c r="I2356" s="207"/>
      <c r="J2356" s="208"/>
      <c r="K2356" s="208"/>
      <c r="L2356" s="208"/>
      <c r="M2356" s="208"/>
      <c r="N2356" s="205"/>
      <c r="O2356" s="207"/>
      <c r="P2356" s="208"/>
      <c r="Q2356" s="209"/>
      <c r="R2356" s="210"/>
      <c r="S2356" s="550"/>
    </row>
    <row r="2357" spans="1:19" s="206" customFormat="1" ht="19.899999999999999" customHeight="1">
      <c r="A2357" s="204"/>
      <c r="B2357" s="204"/>
      <c r="C2357" s="207"/>
      <c r="D2357" s="207"/>
      <c r="E2357" s="208"/>
      <c r="F2357" s="208"/>
      <c r="G2357" s="208"/>
      <c r="H2357" s="207"/>
      <c r="I2357" s="207"/>
      <c r="J2357" s="208"/>
      <c r="K2357" s="208"/>
      <c r="L2357" s="208"/>
      <c r="M2357" s="208"/>
      <c r="N2357" s="205"/>
      <c r="O2357" s="207"/>
      <c r="P2357" s="208"/>
      <c r="Q2357" s="209"/>
      <c r="R2357" s="210"/>
      <c r="S2357" s="550"/>
    </row>
    <row r="2358" spans="1:19" s="206" customFormat="1" ht="19.899999999999999" customHeight="1">
      <c r="A2358" s="204"/>
      <c r="B2358" s="204"/>
      <c r="C2358" s="207"/>
      <c r="D2358" s="207"/>
      <c r="E2358" s="208"/>
      <c r="F2358" s="208"/>
      <c r="G2358" s="208"/>
      <c r="H2358" s="207"/>
      <c r="I2358" s="207"/>
      <c r="J2358" s="208"/>
      <c r="K2358" s="208"/>
      <c r="L2358" s="208"/>
      <c r="M2358" s="208"/>
      <c r="N2358" s="205"/>
      <c r="O2358" s="207"/>
      <c r="P2358" s="208"/>
      <c r="Q2358" s="209"/>
      <c r="R2358" s="210"/>
      <c r="S2358" s="550"/>
    </row>
    <row r="2359" spans="1:19" s="206" customFormat="1" ht="19.899999999999999" customHeight="1">
      <c r="A2359" s="204"/>
      <c r="B2359" s="204"/>
      <c r="C2359" s="207"/>
      <c r="D2359" s="207"/>
      <c r="E2359" s="208"/>
      <c r="F2359" s="208"/>
      <c r="G2359" s="208"/>
      <c r="H2359" s="207"/>
      <c r="I2359" s="207"/>
      <c r="J2359" s="208"/>
      <c r="K2359" s="208"/>
      <c r="L2359" s="208"/>
      <c r="M2359" s="208"/>
      <c r="N2359" s="205"/>
      <c r="O2359" s="207"/>
      <c r="P2359" s="208"/>
      <c r="Q2359" s="209"/>
      <c r="R2359" s="210"/>
      <c r="S2359" s="550"/>
    </row>
    <row r="2360" spans="1:19" s="206" customFormat="1" ht="19.899999999999999" customHeight="1">
      <c r="A2360" s="204"/>
      <c r="B2360" s="204"/>
      <c r="C2360" s="207"/>
      <c r="D2360" s="207"/>
      <c r="E2360" s="208"/>
      <c r="F2360" s="208"/>
      <c r="G2360" s="208"/>
      <c r="H2360" s="207"/>
      <c r="I2360" s="207"/>
      <c r="J2360" s="208"/>
      <c r="K2360" s="208"/>
      <c r="L2360" s="208"/>
      <c r="M2360" s="208"/>
      <c r="N2360" s="205"/>
      <c r="O2360" s="207"/>
      <c r="P2360" s="208"/>
      <c r="Q2360" s="209"/>
      <c r="R2360" s="210"/>
      <c r="S2360" s="550"/>
    </row>
    <row r="2361" spans="1:19" s="206" customFormat="1" ht="19.899999999999999" customHeight="1">
      <c r="A2361" s="204"/>
      <c r="B2361" s="204"/>
      <c r="C2361" s="207"/>
      <c r="D2361" s="207"/>
      <c r="E2361" s="208"/>
      <c r="F2361" s="208"/>
      <c r="G2361" s="208"/>
      <c r="H2361" s="207"/>
      <c r="I2361" s="207"/>
      <c r="J2361" s="208"/>
      <c r="K2361" s="208"/>
      <c r="L2361" s="208"/>
      <c r="M2361" s="208"/>
      <c r="N2361" s="205"/>
      <c r="O2361" s="207"/>
      <c r="P2361" s="208"/>
      <c r="Q2361" s="209"/>
      <c r="R2361" s="210"/>
      <c r="S2361" s="550"/>
    </row>
    <row r="2362" spans="1:19" s="206" customFormat="1" ht="19.899999999999999" customHeight="1">
      <c r="A2362" s="204"/>
      <c r="B2362" s="204"/>
      <c r="C2362" s="207"/>
      <c r="D2362" s="207"/>
      <c r="E2362" s="208"/>
      <c r="F2362" s="208"/>
      <c r="G2362" s="208"/>
      <c r="H2362" s="207"/>
      <c r="I2362" s="207"/>
      <c r="J2362" s="208"/>
      <c r="K2362" s="208"/>
      <c r="L2362" s="208"/>
      <c r="M2362" s="208"/>
      <c r="N2362" s="205"/>
      <c r="O2362" s="207"/>
      <c r="P2362" s="208"/>
      <c r="Q2362" s="209"/>
      <c r="R2362" s="210"/>
      <c r="S2362" s="550"/>
    </row>
    <row r="2363" spans="1:19" s="206" customFormat="1" ht="19.899999999999999" customHeight="1">
      <c r="A2363" s="204"/>
      <c r="B2363" s="204"/>
      <c r="C2363" s="207"/>
      <c r="D2363" s="207"/>
      <c r="E2363" s="208"/>
      <c r="F2363" s="208"/>
      <c r="G2363" s="208"/>
      <c r="H2363" s="207"/>
      <c r="I2363" s="207"/>
      <c r="J2363" s="208"/>
      <c r="K2363" s="208"/>
      <c r="L2363" s="208"/>
      <c r="M2363" s="208"/>
      <c r="N2363" s="205"/>
      <c r="O2363" s="207"/>
      <c r="P2363" s="208"/>
      <c r="Q2363" s="209"/>
      <c r="R2363" s="210"/>
      <c r="S2363" s="550"/>
    </row>
    <row r="2364" spans="1:19" s="206" customFormat="1" ht="19.899999999999999" customHeight="1">
      <c r="A2364" s="204"/>
      <c r="B2364" s="204"/>
      <c r="C2364" s="207"/>
      <c r="D2364" s="207"/>
      <c r="E2364" s="208"/>
      <c r="F2364" s="208"/>
      <c r="G2364" s="208"/>
      <c r="H2364" s="207"/>
      <c r="I2364" s="207"/>
      <c r="J2364" s="208"/>
      <c r="K2364" s="208"/>
      <c r="L2364" s="208"/>
      <c r="M2364" s="208"/>
      <c r="N2364" s="205"/>
      <c r="O2364" s="207"/>
      <c r="P2364" s="208"/>
      <c r="Q2364" s="209"/>
      <c r="R2364" s="210"/>
      <c r="S2364" s="550"/>
    </row>
    <row r="2365" spans="1:19" s="206" customFormat="1" ht="19.899999999999999" customHeight="1">
      <c r="A2365" s="204"/>
      <c r="B2365" s="204"/>
      <c r="C2365" s="207"/>
      <c r="D2365" s="207"/>
      <c r="E2365" s="208"/>
      <c r="F2365" s="208"/>
      <c r="G2365" s="208"/>
      <c r="H2365" s="207"/>
      <c r="I2365" s="207"/>
      <c r="J2365" s="208"/>
      <c r="K2365" s="208"/>
      <c r="L2365" s="208"/>
      <c r="M2365" s="208"/>
      <c r="N2365" s="205"/>
      <c r="O2365" s="207"/>
      <c r="P2365" s="208"/>
      <c r="Q2365" s="209"/>
      <c r="R2365" s="210"/>
      <c r="S2365" s="550"/>
    </row>
    <row r="2366" spans="1:19" s="206" customFormat="1" ht="19.899999999999999" customHeight="1">
      <c r="A2366" s="204"/>
      <c r="B2366" s="204"/>
      <c r="C2366" s="207"/>
      <c r="D2366" s="207"/>
      <c r="E2366" s="208"/>
      <c r="F2366" s="208"/>
      <c r="G2366" s="208"/>
      <c r="H2366" s="207"/>
      <c r="I2366" s="207"/>
      <c r="J2366" s="208"/>
      <c r="K2366" s="208"/>
      <c r="L2366" s="208"/>
      <c r="M2366" s="208"/>
      <c r="N2366" s="205"/>
      <c r="O2366" s="207"/>
      <c r="P2366" s="208"/>
      <c r="Q2366" s="209"/>
      <c r="R2366" s="210"/>
      <c r="S2366" s="550"/>
    </row>
    <row r="2367" spans="1:19" s="206" customFormat="1" ht="19.899999999999999" customHeight="1">
      <c r="A2367" s="204"/>
      <c r="B2367" s="204"/>
      <c r="C2367" s="207"/>
      <c r="D2367" s="207"/>
      <c r="E2367" s="208"/>
      <c r="F2367" s="208"/>
      <c r="G2367" s="208"/>
      <c r="H2367" s="207"/>
      <c r="I2367" s="207"/>
      <c r="J2367" s="208"/>
      <c r="K2367" s="208"/>
      <c r="L2367" s="208"/>
      <c r="M2367" s="208"/>
      <c r="N2367" s="205"/>
      <c r="O2367" s="207"/>
      <c r="P2367" s="208"/>
      <c r="Q2367" s="209"/>
      <c r="R2367" s="210"/>
      <c r="S2367" s="550"/>
    </row>
    <row r="2368" spans="1:19" s="206" customFormat="1" ht="19.899999999999999" customHeight="1">
      <c r="A2368" s="204"/>
      <c r="B2368" s="204"/>
      <c r="C2368" s="207"/>
      <c r="D2368" s="207"/>
      <c r="E2368" s="208"/>
      <c r="F2368" s="208"/>
      <c r="G2368" s="208"/>
      <c r="H2368" s="207"/>
      <c r="I2368" s="207"/>
      <c r="J2368" s="208"/>
      <c r="K2368" s="208"/>
      <c r="L2368" s="208"/>
      <c r="M2368" s="208"/>
      <c r="N2368" s="205"/>
      <c r="O2368" s="207"/>
      <c r="P2368" s="208"/>
      <c r="Q2368" s="209"/>
      <c r="R2368" s="210"/>
      <c r="S2368" s="550"/>
    </row>
    <row r="2369" spans="1:19" s="206" customFormat="1" ht="19.899999999999999" customHeight="1">
      <c r="A2369" s="204"/>
      <c r="B2369" s="204"/>
      <c r="C2369" s="207"/>
      <c r="D2369" s="207"/>
      <c r="E2369" s="208"/>
      <c r="F2369" s="208"/>
      <c r="G2369" s="208"/>
      <c r="H2369" s="207"/>
      <c r="I2369" s="207"/>
      <c r="J2369" s="208"/>
      <c r="K2369" s="208"/>
      <c r="L2369" s="208"/>
      <c r="M2369" s="208"/>
      <c r="N2369" s="205"/>
      <c r="O2369" s="207"/>
      <c r="P2369" s="208"/>
      <c r="Q2369" s="209"/>
      <c r="R2369" s="210"/>
      <c r="S2369" s="550"/>
    </row>
    <row r="2370" spans="1:19" s="206" customFormat="1" ht="19.899999999999999" customHeight="1">
      <c r="A2370" s="204"/>
      <c r="B2370" s="204"/>
      <c r="C2370" s="207"/>
      <c r="D2370" s="207"/>
      <c r="E2370" s="208"/>
      <c r="F2370" s="208"/>
      <c r="G2370" s="208"/>
      <c r="H2370" s="207"/>
      <c r="I2370" s="207"/>
      <c r="J2370" s="208"/>
      <c r="K2370" s="208"/>
      <c r="L2370" s="208"/>
      <c r="M2370" s="208"/>
      <c r="N2370" s="205"/>
      <c r="O2370" s="207"/>
      <c r="P2370" s="208"/>
      <c r="Q2370" s="209"/>
      <c r="R2370" s="210"/>
      <c r="S2370" s="550"/>
    </row>
    <row r="2371" spans="1:19" s="206" customFormat="1" ht="19.899999999999999" customHeight="1">
      <c r="A2371" s="204"/>
      <c r="B2371" s="204"/>
      <c r="C2371" s="207"/>
      <c r="D2371" s="207"/>
      <c r="E2371" s="208"/>
      <c r="F2371" s="208"/>
      <c r="G2371" s="208"/>
      <c r="H2371" s="207"/>
      <c r="I2371" s="207"/>
      <c r="J2371" s="208"/>
      <c r="K2371" s="208"/>
      <c r="L2371" s="208"/>
      <c r="M2371" s="208"/>
      <c r="N2371" s="205"/>
      <c r="O2371" s="207"/>
      <c r="P2371" s="208"/>
      <c r="Q2371" s="209"/>
      <c r="R2371" s="210"/>
      <c r="S2371" s="550"/>
    </row>
    <row r="2372" spans="1:19" s="206" customFormat="1" ht="19.899999999999999" customHeight="1">
      <c r="A2372" s="204"/>
      <c r="B2372" s="204"/>
      <c r="C2372" s="207"/>
      <c r="D2372" s="207"/>
      <c r="E2372" s="208"/>
      <c r="F2372" s="208"/>
      <c r="G2372" s="208"/>
      <c r="H2372" s="207"/>
      <c r="I2372" s="207"/>
      <c r="J2372" s="208"/>
      <c r="K2372" s="208"/>
      <c r="L2372" s="208"/>
      <c r="M2372" s="208"/>
      <c r="N2372" s="205"/>
      <c r="O2372" s="207"/>
      <c r="P2372" s="208"/>
      <c r="Q2372" s="209"/>
      <c r="R2372" s="210"/>
      <c r="S2372" s="550"/>
    </row>
    <row r="2373" spans="1:19" s="206" customFormat="1" ht="19.899999999999999" customHeight="1">
      <c r="A2373" s="204"/>
      <c r="B2373" s="204"/>
      <c r="C2373" s="207"/>
      <c r="D2373" s="207"/>
      <c r="E2373" s="208"/>
      <c r="F2373" s="208"/>
      <c r="G2373" s="208"/>
      <c r="H2373" s="207"/>
      <c r="I2373" s="207"/>
      <c r="J2373" s="208"/>
      <c r="K2373" s="208"/>
      <c r="L2373" s="208"/>
      <c r="M2373" s="208"/>
      <c r="N2373" s="205"/>
      <c r="O2373" s="207"/>
      <c r="P2373" s="208"/>
      <c r="Q2373" s="209"/>
      <c r="R2373" s="210"/>
      <c r="S2373" s="550"/>
    </row>
    <row r="2374" spans="1:19" s="206" customFormat="1" ht="19.899999999999999" customHeight="1">
      <c r="A2374" s="204"/>
      <c r="B2374" s="204"/>
      <c r="C2374" s="207"/>
      <c r="D2374" s="207"/>
      <c r="E2374" s="208"/>
      <c r="F2374" s="208"/>
      <c r="G2374" s="208"/>
      <c r="H2374" s="207"/>
      <c r="I2374" s="207"/>
      <c r="J2374" s="208"/>
      <c r="K2374" s="208"/>
      <c r="L2374" s="208"/>
      <c r="M2374" s="208"/>
      <c r="N2374" s="205"/>
      <c r="O2374" s="207"/>
      <c r="P2374" s="208"/>
      <c r="Q2374" s="209"/>
      <c r="R2374" s="210"/>
      <c r="S2374" s="550"/>
    </row>
    <row r="2375" spans="1:19" s="206" customFormat="1" ht="19.899999999999999" customHeight="1">
      <c r="A2375" s="204"/>
      <c r="B2375" s="204"/>
      <c r="C2375" s="207"/>
      <c r="D2375" s="207"/>
      <c r="E2375" s="208"/>
      <c r="F2375" s="208"/>
      <c r="G2375" s="208"/>
      <c r="H2375" s="207"/>
      <c r="I2375" s="207"/>
      <c r="J2375" s="208"/>
      <c r="K2375" s="208"/>
      <c r="L2375" s="208"/>
      <c r="M2375" s="208"/>
      <c r="N2375" s="205"/>
      <c r="O2375" s="207"/>
      <c r="P2375" s="208"/>
      <c r="Q2375" s="209"/>
      <c r="R2375" s="210"/>
      <c r="S2375" s="550"/>
    </row>
    <row r="2376" spans="1:19" s="206" customFormat="1" ht="19.899999999999999" customHeight="1">
      <c r="A2376" s="204"/>
      <c r="B2376" s="204"/>
      <c r="C2376" s="207"/>
      <c r="D2376" s="207"/>
      <c r="E2376" s="208"/>
      <c r="F2376" s="208"/>
      <c r="G2376" s="208"/>
      <c r="H2376" s="207"/>
      <c r="I2376" s="207"/>
      <c r="J2376" s="208"/>
      <c r="K2376" s="208"/>
      <c r="L2376" s="208"/>
      <c r="M2376" s="208"/>
      <c r="N2376" s="205"/>
      <c r="O2376" s="207"/>
      <c r="P2376" s="208"/>
      <c r="Q2376" s="209"/>
      <c r="R2376" s="210"/>
      <c r="S2376" s="550"/>
    </row>
    <row r="2377" spans="1:19" s="206" customFormat="1" ht="19.899999999999999" customHeight="1">
      <c r="A2377" s="204"/>
      <c r="B2377" s="204"/>
      <c r="C2377" s="207"/>
      <c r="D2377" s="207"/>
      <c r="E2377" s="208"/>
      <c r="F2377" s="208"/>
      <c r="G2377" s="208"/>
      <c r="H2377" s="207"/>
      <c r="I2377" s="207"/>
      <c r="J2377" s="208"/>
      <c r="K2377" s="208"/>
      <c r="L2377" s="208"/>
      <c r="M2377" s="208"/>
      <c r="N2377" s="205"/>
      <c r="O2377" s="207"/>
      <c r="P2377" s="208"/>
      <c r="Q2377" s="209"/>
      <c r="R2377" s="210"/>
      <c r="S2377" s="550"/>
    </row>
    <row r="2378" spans="1:19" s="206" customFormat="1" ht="19.899999999999999" customHeight="1">
      <c r="A2378" s="204"/>
      <c r="B2378" s="204"/>
      <c r="C2378" s="207"/>
      <c r="D2378" s="207"/>
      <c r="E2378" s="208"/>
      <c r="F2378" s="208"/>
      <c r="G2378" s="208"/>
      <c r="H2378" s="207"/>
      <c r="I2378" s="207"/>
      <c r="J2378" s="208"/>
      <c r="K2378" s="208"/>
      <c r="L2378" s="208"/>
      <c r="M2378" s="208"/>
      <c r="N2378" s="205"/>
      <c r="O2378" s="207"/>
      <c r="P2378" s="208"/>
      <c r="Q2378" s="209"/>
      <c r="R2378" s="210"/>
      <c r="S2378" s="550"/>
    </row>
    <row r="2379" spans="1:19" s="206" customFormat="1" ht="19.899999999999999" customHeight="1">
      <c r="A2379" s="204"/>
      <c r="B2379" s="204"/>
      <c r="C2379" s="207"/>
      <c r="D2379" s="207"/>
      <c r="E2379" s="208"/>
      <c r="F2379" s="208"/>
      <c r="G2379" s="208"/>
      <c r="H2379" s="207"/>
      <c r="I2379" s="207"/>
      <c r="J2379" s="208"/>
      <c r="K2379" s="208"/>
      <c r="L2379" s="208"/>
      <c r="M2379" s="208"/>
      <c r="N2379" s="205"/>
      <c r="O2379" s="207"/>
      <c r="P2379" s="208"/>
      <c r="Q2379" s="209"/>
      <c r="R2379" s="210"/>
      <c r="S2379" s="550"/>
    </row>
    <row r="2380" spans="1:19" s="206" customFormat="1" ht="19.899999999999999" customHeight="1">
      <c r="A2380" s="204"/>
      <c r="B2380" s="204"/>
      <c r="C2380" s="207"/>
      <c r="D2380" s="207"/>
      <c r="E2380" s="208"/>
      <c r="F2380" s="208"/>
      <c r="G2380" s="208"/>
      <c r="H2380" s="207"/>
      <c r="I2380" s="207"/>
      <c r="J2380" s="208"/>
      <c r="K2380" s="208"/>
      <c r="L2380" s="208"/>
      <c r="M2380" s="208"/>
      <c r="N2380" s="205"/>
      <c r="O2380" s="207"/>
      <c r="P2380" s="208"/>
      <c r="Q2380" s="209"/>
      <c r="R2380" s="210"/>
      <c r="S2380" s="550"/>
    </row>
    <row r="2381" spans="1:19" s="206" customFormat="1" ht="19.899999999999999" customHeight="1">
      <c r="A2381" s="204"/>
      <c r="B2381" s="204"/>
      <c r="C2381" s="207"/>
      <c r="D2381" s="207"/>
      <c r="E2381" s="208"/>
      <c r="F2381" s="208"/>
      <c r="G2381" s="208"/>
      <c r="H2381" s="207"/>
      <c r="I2381" s="207"/>
      <c r="J2381" s="208"/>
      <c r="K2381" s="208"/>
      <c r="L2381" s="208"/>
      <c r="M2381" s="208"/>
      <c r="N2381" s="205"/>
      <c r="O2381" s="207"/>
      <c r="P2381" s="208"/>
      <c r="Q2381" s="209"/>
      <c r="R2381" s="210"/>
      <c r="S2381" s="550"/>
    </row>
    <row r="2382" spans="1:19" s="206" customFormat="1" ht="19.899999999999999" customHeight="1">
      <c r="A2382" s="204"/>
      <c r="B2382" s="204"/>
      <c r="C2382" s="207"/>
      <c r="D2382" s="207"/>
      <c r="E2382" s="208"/>
      <c r="F2382" s="208"/>
      <c r="G2382" s="208"/>
      <c r="H2382" s="207"/>
      <c r="I2382" s="207"/>
      <c r="J2382" s="208"/>
      <c r="K2382" s="208"/>
      <c r="L2382" s="208"/>
      <c r="M2382" s="208"/>
      <c r="N2382" s="205"/>
      <c r="O2382" s="207"/>
      <c r="P2382" s="208"/>
      <c r="Q2382" s="209"/>
      <c r="R2382" s="210"/>
      <c r="S2382" s="550"/>
    </row>
    <row r="2383" spans="1:19" s="206" customFormat="1" ht="19.899999999999999" customHeight="1">
      <c r="A2383" s="204"/>
      <c r="B2383" s="204"/>
      <c r="C2383" s="207"/>
      <c r="D2383" s="207"/>
      <c r="E2383" s="208"/>
      <c r="F2383" s="208"/>
      <c r="G2383" s="208"/>
      <c r="H2383" s="207"/>
      <c r="I2383" s="207"/>
      <c r="J2383" s="208"/>
      <c r="K2383" s="208"/>
      <c r="L2383" s="208"/>
      <c r="M2383" s="208"/>
      <c r="N2383" s="205"/>
      <c r="O2383" s="207"/>
      <c r="P2383" s="208"/>
      <c r="Q2383" s="209"/>
      <c r="R2383" s="210"/>
      <c r="S2383" s="550"/>
    </row>
    <row r="2384" spans="1:19" s="206" customFormat="1" ht="19.899999999999999" customHeight="1">
      <c r="A2384" s="204"/>
      <c r="B2384" s="204"/>
      <c r="C2384" s="207"/>
      <c r="D2384" s="207"/>
      <c r="E2384" s="208"/>
      <c r="F2384" s="208"/>
      <c r="G2384" s="208"/>
      <c r="H2384" s="207"/>
      <c r="I2384" s="207"/>
      <c r="J2384" s="208"/>
      <c r="K2384" s="208"/>
      <c r="L2384" s="208"/>
      <c r="M2384" s="208"/>
      <c r="N2384" s="205"/>
      <c r="O2384" s="207"/>
      <c r="P2384" s="208"/>
      <c r="Q2384" s="209"/>
      <c r="R2384" s="210"/>
      <c r="S2384" s="550"/>
    </row>
    <row r="2385" spans="1:19" s="206" customFormat="1" ht="19.899999999999999" customHeight="1">
      <c r="A2385" s="204"/>
      <c r="B2385" s="204"/>
      <c r="C2385" s="207"/>
      <c r="D2385" s="207"/>
      <c r="E2385" s="208"/>
      <c r="F2385" s="208"/>
      <c r="G2385" s="208"/>
      <c r="H2385" s="207"/>
      <c r="I2385" s="207"/>
      <c r="J2385" s="208"/>
      <c r="K2385" s="208"/>
      <c r="L2385" s="208"/>
      <c r="M2385" s="208"/>
      <c r="N2385" s="205"/>
      <c r="O2385" s="207"/>
      <c r="P2385" s="208"/>
      <c r="Q2385" s="209"/>
      <c r="R2385" s="210"/>
      <c r="S2385" s="550"/>
    </row>
    <row r="2386" spans="1:19" s="206" customFormat="1" ht="19.899999999999999" customHeight="1">
      <c r="A2386" s="204"/>
      <c r="B2386" s="204"/>
      <c r="C2386" s="207"/>
      <c r="D2386" s="207"/>
      <c r="E2386" s="208"/>
      <c r="F2386" s="208"/>
      <c r="G2386" s="208"/>
      <c r="H2386" s="207"/>
      <c r="I2386" s="207"/>
      <c r="J2386" s="208"/>
      <c r="K2386" s="208"/>
      <c r="L2386" s="208"/>
      <c r="M2386" s="208"/>
      <c r="N2386" s="205"/>
      <c r="O2386" s="207"/>
      <c r="P2386" s="208"/>
      <c r="Q2386" s="209"/>
      <c r="R2386" s="210"/>
      <c r="S2386" s="550"/>
    </row>
    <row r="2387" spans="1:19" s="206" customFormat="1" ht="19.899999999999999" customHeight="1">
      <c r="A2387" s="204"/>
      <c r="B2387" s="204"/>
      <c r="C2387" s="207"/>
      <c r="D2387" s="207"/>
      <c r="E2387" s="208"/>
      <c r="F2387" s="208"/>
      <c r="G2387" s="208"/>
      <c r="H2387" s="207"/>
      <c r="I2387" s="207"/>
      <c r="J2387" s="208"/>
      <c r="K2387" s="208"/>
      <c r="L2387" s="208"/>
      <c r="M2387" s="208"/>
      <c r="N2387" s="205"/>
      <c r="O2387" s="207"/>
      <c r="P2387" s="208"/>
      <c r="Q2387" s="209"/>
      <c r="R2387" s="210"/>
      <c r="S2387" s="550"/>
    </row>
    <row r="2388" spans="1:19" s="206" customFormat="1" ht="19.899999999999999" customHeight="1">
      <c r="A2388" s="204"/>
      <c r="B2388" s="204"/>
      <c r="C2388" s="207"/>
      <c r="D2388" s="207"/>
      <c r="E2388" s="208"/>
      <c r="F2388" s="208"/>
      <c r="G2388" s="208"/>
      <c r="H2388" s="207"/>
      <c r="I2388" s="207"/>
      <c r="J2388" s="208"/>
      <c r="K2388" s="208"/>
      <c r="L2388" s="208"/>
      <c r="M2388" s="208"/>
      <c r="N2388" s="205"/>
      <c r="O2388" s="207"/>
      <c r="P2388" s="208"/>
      <c r="Q2388" s="209"/>
      <c r="R2388" s="210"/>
      <c r="S2388" s="550"/>
    </row>
    <row r="2389" spans="1:19" s="206" customFormat="1" ht="19.899999999999999" customHeight="1">
      <c r="A2389" s="204"/>
      <c r="B2389" s="204"/>
      <c r="C2389" s="207"/>
      <c r="D2389" s="207"/>
      <c r="E2389" s="208"/>
      <c r="F2389" s="208"/>
      <c r="G2389" s="208"/>
      <c r="H2389" s="207"/>
      <c r="I2389" s="207"/>
      <c r="J2389" s="208"/>
      <c r="K2389" s="208"/>
      <c r="L2389" s="208"/>
      <c r="M2389" s="208"/>
      <c r="N2389" s="205"/>
      <c r="O2389" s="207"/>
      <c r="P2389" s="208"/>
      <c r="Q2389" s="209"/>
      <c r="R2389" s="210"/>
      <c r="S2389" s="550"/>
    </row>
    <row r="2390" spans="1:19" s="206" customFormat="1" ht="19.899999999999999" customHeight="1">
      <c r="A2390" s="204"/>
      <c r="B2390" s="204"/>
      <c r="C2390" s="207"/>
      <c r="D2390" s="207"/>
      <c r="E2390" s="208"/>
      <c r="F2390" s="208"/>
      <c r="G2390" s="208"/>
      <c r="H2390" s="207"/>
      <c r="I2390" s="207"/>
      <c r="J2390" s="208"/>
      <c r="K2390" s="208"/>
      <c r="L2390" s="208"/>
      <c r="M2390" s="208"/>
      <c r="N2390" s="205"/>
      <c r="O2390" s="207"/>
      <c r="P2390" s="208"/>
      <c r="Q2390" s="209"/>
      <c r="R2390" s="210"/>
      <c r="S2390" s="550"/>
    </row>
    <row r="2391" spans="1:19" s="206" customFormat="1" ht="19.899999999999999" customHeight="1">
      <c r="A2391" s="204"/>
      <c r="B2391" s="204"/>
      <c r="C2391" s="207"/>
      <c r="D2391" s="207"/>
      <c r="E2391" s="208"/>
      <c r="F2391" s="208"/>
      <c r="G2391" s="208"/>
      <c r="H2391" s="207"/>
      <c r="I2391" s="207"/>
      <c r="J2391" s="208"/>
      <c r="K2391" s="208"/>
      <c r="L2391" s="208"/>
      <c r="M2391" s="208"/>
      <c r="N2391" s="205"/>
      <c r="O2391" s="207"/>
      <c r="P2391" s="208"/>
      <c r="Q2391" s="209"/>
      <c r="R2391" s="210"/>
      <c r="S2391" s="550"/>
    </row>
    <row r="2392" spans="1:19" s="206" customFormat="1" ht="19.899999999999999" customHeight="1">
      <c r="A2392" s="204"/>
      <c r="B2392" s="204"/>
      <c r="C2392" s="207"/>
      <c r="D2392" s="207"/>
      <c r="E2392" s="208"/>
      <c r="F2392" s="208"/>
      <c r="G2392" s="208"/>
      <c r="H2392" s="207"/>
      <c r="I2392" s="207"/>
      <c r="J2392" s="208"/>
      <c r="K2392" s="208"/>
      <c r="L2392" s="208"/>
      <c r="M2392" s="208"/>
      <c r="N2392" s="205"/>
      <c r="O2392" s="207"/>
      <c r="P2392" s="208"/>
      <c r="Q2392" s="209"/>
      <c r="R2392" s="210"/>
      <c r="S2392" s="550"/>
    </row>
    <row r="2393" spans="1:19" s="206" customFormat="1" ht="19.899999999999999" customHeight="1">
      <c r="A2393" s="204"/>
      <c r="B2393" s="204"/>
      <c r="C2393" s="207"/>
      <c r="D2393" s="207"/>
      <c r="E2393" s="208"/>
      <c r="F2393" s="208"/>
      <c r="G2393" s="208"/>
      <c r="H2393" s="207"/>
      <c r="I2393" s="207"/>
      <c r="J2393" s="208"/>
      <c r="K2393" s="208"/>
      <c r="L2393" s="208"/>
      <c r="M2393" s="208"/>
      <c r="N2393" s="205"/>
      <c r="O2393" s="207"/>
      <c r="P2393" s="208"/>
      <c r="Q2393" s="209"/>
      <c r="R2393" s="210"/>
      <c r="S2393" s="550"/>
    </row>
    <row r="2394" spans="1:19" s="206" customFormat="1" ht="19.899999999999999" customHeight="1">
      <c r="A2394" s="204"/>
      <c r="B2394" s="204"/>
      <c r="C2394" s="207"/>
      <c r="D2394" s="207"/>
      <c r="E2394" s="208"/>
      <c r="F2394" s="208"/>
      <c r="G2394" s="208"/>
      <c r="H2394" s="207"/>
      <c r="I2394" s="207"/>
      <c r="J2394" s="208"/>
      <c r="K2394" s="208"/>
      <c r="L2394" s="208"/>
      <c r="M2394" s="208"/>
      <c r="N2394" s="205"/>
      <c r="O2394" s="207"/>
      <c r="P2394" s="208"/>
      <c r="Q2394" s="209"/>
      <c r="R2394" s="210"/>
      <c r="S2394" s="550"/>
    </row>
    <row r="2395" spans="1:19" s="206" customFormat="1" ht="19.899999999999999" customHeight="1">
      <c r="A2395" s="204"/>
      <c r="B2395" s="204"/>
      <c r="C2395" s="207"/>
      <c r="D2395" s="207"/>
      <c r="E2395" s="208"/>
      <c r="F2395" s="208"/>
      <c r="G2395" s="208"/>
      <c r="H2395" s="207"/>
      <c r="I2395" s="207"/>
      <c r="J2395" s="208"/>
      <c r="K2395" s="208"/>
      <c r="L2395" s="208"/>
      <c r="M2395" s="208"/>
      <c r="N2395" s="205"/>
      <c r="O2395" s="207"/>
      <c r="P2395" s="208"/>
      <c r="Q2395" s="209"/>
      <c r="R2395" s="210"/>
      <c r="S2395" s="550"/>
    </row>
    <row r="2396" spans="1:19" s="206" customFormat="1" ht="19.899999999999999" customHeight="1">
      <c r="A2396" s="204"/>
      <c r="B2396" s="204"/>
      <c r="C2396" s="207"/>
      <c r="D2396" s="207"/>
      <c r="E2396" s="208"/>
      <c r="F2396" s="208"/>
      <c r="G2396" s="208"/>
      <c r="H2396" s="207"/>
      <c r="I2396" s="207"/>
      <c r="J2396" s="208"/>
      <c r="K2396" s="208"/>
      <c r="L2396" s="208"/>
      <c r="M2396" s="208"/>
      <c r="N2396" s="205"/>
      <c r="O2396" s="207"/>
      <c r="P2396" s="208"/>
      <c r="Q2396" s="209"/>
      <c r="R2396" s="210"/>
      <c r="S2396" s="550"/>
    </row>
    <row r="2397" spans="1:19" s="206" customFormat="1" ht="19.899999999999999" customHeight="1">
      <c r="A2397" s="204"/>
      <c r="B2397" s="204"/>
      <c r="C2397" s="207"/>
      <c r="D2397" s="207"/>
      <c r="E2397" s="208"/>
      <c r="F2397" s="208"/>
      <c r="G2397" s="208"/>
      <c r="H2397" s="207"/>
      <c r="I2397" s="207"/>
      <c r="J2397" s="208"/>
      <c r="K2397" s="208"/>
      <c r="L2397" s="208"/>
      <c r="M2397" s="208"/>
      <c r="N2397" s="205"/>
      <c r="O2397" s="207"/>
      <c r="P2397" s="208"/>
      <c r="Q2397" s="209"/>
      <c r="R2397" s="210"/>
      <c r="S2397" s="550"/>
    </row>
    <row r="2398" spans="1:19" s="206" customFormat="1" ht="19.899999999999999" customHeight="1">
      <c r="A2398" s="204"/>
      <c r="B2398" s="204"/>
      <c r="C2398" s="207"/>
      <c r="D2398" s="207"/>
      <c r="E2398" s="208"/>
      <c r="F2398" s="208"/>
      <c r="G2398" s="208"/>
      <c r="H2398" s="207"/>
      <c r="I2398" s="207"/>
      <c r="J2398" s="208"/>
      <c r="K2398" s="208"/>
      <c r="L2398" s="208"/>
      <c r="M2398" s="208"/>
      <c r="N2398" s="205"/>
      <c r="O2398" s="207"/>
      <c r="P2398" s="208"/>
      <c r="Q2398" s="209"/>
      <c r="R2398" s="210"/>
      <c r="S2398" s="550"/>
    </row>
    <row r="2399" spans="1:19" s="206" customFormat="1" ht="19.899999999999999" customHeight="1">
      <c r="A2399" s="204"/>
      <c r="B2399" s="204"/>
      <c r="C2399" s="207"/>
      <c r="D2399" s="207"/>
      <c r="E2399" s="208"/>
      <c r="F2399" s="208"/>
      <c r="G2399" s="208"/>
      <c r="H2399" s="207"/>
      <c r="I2399" s="207"/>
      <c r="J2399" s="208"/>
      <c r="K2399" s="208"/>
      <c r="L2399" s="208"/>
      <c r="M2399" s="208"/>
      <c r="N2399" s="205"/>
      <c r="O2399" s="207"/>
      <c r="P2399" s="208"/>
      <c r="Q2399" s="209"/>
      <c r="R2399" s="210"/>
      <c r="S2399" s="550"/>
    </row>
    <row r="2400" spans="1:19" s="206" customFormat="1" ht="19.899999999999999" customHeight="1">
      <c r="A2400" s="204"/>
      <c r="B2400" s="204"/>
      <c r="C2400" s="207"/>
      <c r="D2400" s="207"/>
      <c r="E2400" s="208"/>
      <c r="F2400" s="208"/>
      <c r="G2400" s="208"/>
      <c r="H2400" s="207"/>
      <c r="I2400" s="207"/>
      <c r="J2400" s="208"/>
      <c r="K2400" s="208"/>
      <c r="L2400" s="208"/>
      <c r="M2400" s="208"/>
      <c r="N2400" s="205"/>
      <c r="O2400" s="207"/>
      <c r="P2400" s="208"/>
      <c r="Q2400" s="209"/>
      <c r="R2400" s="210"/>
      <c r="S2400" s="550"/>
    </row>
    <row r="2401" spans="1:19" s="206" customFormat="1" ht="19.899999999999999" customHeight="1">
      <c r="A2401" s="204"/>
      <c r="B2401" s="204"/>
      <c r="C2401" s="207"/>
      <c r="D2401" s="207"/>
      <c r="E2401" s="208"/>
      <c r="F2401" s="208"/>
      <c r="G2401" s="208"/>
      <c r="H2401" s="207"/>
      <c r="I2401" s="207"/>
      <c r="J2401" s="208"/>
      <c r="K2401" s="208"/>
      <c r="L2401" s="208"/>
      <c r="M2401" s="208"/>
      <c r="N2401" s="205"/>
      <c r="O2401" s="207"/>
      <c r="P2401" s="208"/>
      <c r="Q2401" s="209"/>
      <c r="R2401" s="210"/>
      <c r="S2401" s="550"/>
    </row>
    <row r="2402" spans="1:19" s="206" customFormat="1" ht="19.899999999999999" customHeight="1">
      <c r="A2402" s="204"/>
      <c r="B2402" s="204"/>
      <c r="C2402" s="207"/>
      <c r="D2402" s="207"/>
      <c r="E2402" s="208"/>
      <c r="F2402" s="208"/>
      <c r="G2402" s="208"/>
      <c r="H2402" s="207"/>
      <c r="I2402" s="207"/>
      <c r="J2402" s="208"/>
      <c r="K2402" s="208"/>
      <c r="L2402" s="208"/>
      <c r="M2402" s="208"/>
      <c r="N2402" s="205"/>
      <c r="O2402" s="207"/>
      <c r="P2402" s="208"/>
      <c r="Q2402" s="209"/>
      <c r="R2402" s="210"/>
      <c r="S2402" s="550"/>
    </row>
    <row r="2403" spans="1:19" s="206" customFormat="1" ht="19.899999999999999" customHeight="1">
      <c r="A2403" s="204"/>
      <c r="B2403" s="204"/>
      <c r="C2403" s="207"/>
      <c r="D2403" s="207"/>
      <c r="E2403" s="208"/>
      <c r="F2403" s="208"/>
      <c r="G2403" s="208"/>
      <c r="H2403" s="207"/>
      <c r="I2403" s="207"/>
      <c r="J2403" s="208"/>
      <c r="K2403" s="208"/>
      <c r="L2403" s="208"/>
      <c r="M2403" s="208"/>
      <c r="N2403" s="205"/>
      <c r="O2403" s="207"/>
      <c r="P2403" s="208"/>
      <c r="Q2403" s="209"/>
      <c r="R2403" s="210"/>
      <c r="S2403" s="550"/>
    </row>
    <row r="2404" spans="1:19" s="206" customFormat="1" ht="19.899999999999999" customHeight="1">
      <c r="A2404" s="204"/>
      <c r="B2404" s="204"/>
      <c r="C2404" s="207"/>
      <c r="D2404" s="207"/>
      <c r="E2404" s="208"/>
      <c r="F2404" s="208"/>
      <c r="G2404" s="208"/>
      <c r="H2404" s="207"/>
      <c r="I2404" s="207"/>
      <c r="J2404" s="208"/>
      <c r="K2404" s="208"/>
      <c r="L2404" s="208"/>
      <c r="M2404" s="208"/>
      <c r="N2404" s="205"/>
      <c r="O2404" s="207"/>
      <c r="P2404" s="208"/>
      <c r="Q2404" s="209"/>
      <c r="R2404" s="210"/>
      <c r="S2404" s="550"/>
    </row>
    <row r="2405" spans="1:19" s="206" customFormat="1" ht="19.899999999999999" customHeight="1">
      <c r="A2405" s="204"/>
      <c r="B2405" s="204"/>
      <c r="C2405" s="207"/>
      <c r="D2405" s="207"/>
      <c r="E2405" s="208"/>
      <c r="F2405" s="208"/>
      <c r="G2405" s="208"/>
      <c r="H2405" s="207"/>
      <c r="I2405" s="207"/>
      <c r="J2405" s="208"/>
      <c r="K2405" s="208"/>
      <c r="L2405" s="208"/>
      <c r="M2405" s="208"/>
      <c r="N2405" s="205"/>
      <c r="O2405" s="207"/>
      <c r="P2405" s="208"/>
      <c r="Q2405" s="209"/>
      <c r="R2405" s="210"/>
      <c r="S2405" s="550"/>
    </row>
    <row r="2406" spans="1:19" s="206" customFormat="1" ht="19.899999999999999" customHeight="1">
      <c r="A2406" s="204"/>
      <c r="B2406" s="204"/>
      <c r="C2406" s="207"/>
      <c r="D2406" s="207"/>
      <c r="E2406" s="208"/>
      <c r="F2406" s="208"/>
      <c r="G2406" s="208"/>
      <c r="H2406" s="207"/>
      <c r="I2406" s="207"/>
      <c r="J2406" s="208"/>
      <c r="K2406" s="208"/>
      <c r="L2406" s="208"/>
      <c r="M2406" s="208"/>
      <c r="N2406" s="205"/>
      <c r="O2406" s="207"/>
      <c r="P2406" s="208"/>
      <c r="Q2406" s="209"/>
      <c r="R2406" s="210"/>
      <c r="S2406" s="550"/>
    </row>
    <row r="2407" spans="1:19" s="206" customFormat="1" ht="19.899999999999999" customHeight="1">
      <c r="A2407" s="204"/>
      <c r="B2407" s="204"/>
      <c r="C2407" s="207"/>
      <c r="D2407" s="207"/>
      <c r="E2407" s="208"/>
      <c r="F2407" s="208"/>
      <c r="G2407" s="208"/>
      <c r="H2407" s="207"/>
      <c r="I2407" s="207"/>
      <c r="J2407" s="208"/>
      <c r="K2407" s="208"/>
      <c r="L2407" s="208"/>
      <c r="M2407" s="208"/>
      <c r="N2407" s="205"/>
      <c r="O2407" s="207"/>
      <c r="P2407" s="208"/>
      <c r="Q2407" s="209"/>
      <c r="R2407" s="210"/>
      <c r="S2407" s="550"/>
    </row>
    <row r="2408" spans="1:19" s="206" customFormat="1" ht="19.899999999999999" customHeight="1">
      <c r="A2408" s="204"/>
      <c r="B2408" s="204"/>
      <c r="C2408" s="207"/>
      <c r="D2408" s="207"/>
      <c r="E2408" s="208"/>
      <c r="F2408" s="208"/>
      <c r="G2408" s="208"/>
      <c r="H2408" s="207"/>
      <c r="I2408" s="207"/>
      <c r="J2408" s="208"/>
      <c r="K2408" s="208"/>
      <c r="L2408" s="208"/>
      <c r="M2408" s="208"/>
      <c r="N2408" s="205"/>
      <c r="O2408" s="207"/>
      <c r="P2408" s="208"/>
      <c r="Q2408" s="209"/>
      <c r="R2408" s="210"/>
      <c r="S2408" s="550"/>
    </row>
    <row r="2409" spans="1:19" s="206" customFormat="1" ht="19.899999999999999" customHeight="1">
      <c r="A2409" s="204"/>
      <c r="B2409" s="204"/>
      <c r="C2409" s="207"/>
      <c r="D2409" s="207"/>
      <c r="E2409" s="208"/>
      <c r="F2409" s="208"/>
      <c r="G2409" s="208"/>
      <c r="H2409" s="207"/>
      <c r="I2409" s="207"/>
      <c r="J2409" s="208"/>
      <c r="K2409" s="208"/>
      <c r="L2409" s="208"/>
      <c r="M2409" s="208"/>
      <c r="N2409" s="205"/>
      <c r="O2409" s="207"/>
      <c r="P2409" s="208"/>
      <c r="Q2409" s="209"/>
      <c r="R2409" s="210"/>
      <c r="S2409" s="550"/>
    </row>
    <row r="2410" spans="1:19" s="206" customFormat="1" ht="19.899999999999999" customHeight="1">
      <c r="A2410" s="204"/>
      <c r="B2410" s="204"/>
      <c r="C2410" s="207"/>
      <c r="D2410" s="207"/>
      <c r="E2410" s="208"/>
      <c r="F2410" s="208"/>
      <c r="G2410" s="208"/>
      <c r="H2410" s="207"/>
      <c r="I2410" s="207"/>
      <c r="J2410" s="208"/>
      <c r="K2410" s="208"/>
      <c r="L2410" s="208"/>
      <c r="M2410" s="208"/>
      <c r="N2410" s="205"/>
      <c r="O2410" s="207"/>
      <c r="P2410" s="208"/>
      <c r="Q2410" s="209"/>
      <c r="R2410" s="210"/>
      <c r="S2410" s="550"/>
    </row>
    <row r="2411" spans="1:19" s="206" customFormat="1" ht="19.899999999999999" customHeight="1">
      <c r="A2411" s="204"/>
      <c r="B2411" s="204"/>
      <c r="C2411" s="207"/>
      <c r="D2411" s="207"/>
      <c r="E2411" s="208"/>
      <c r="F2411" s="208"/>
      <c r="G2411" s="208"/>
      <c r="H2411" s="207"/>
      <c r="I2411" s="207"/>
      <c r="J2411" s="208"/>
      <c r="K2411" s="208"/>
      <c r="L2411" s="208"/>
      <c r="M2411" s="208"/>
      <c r="N2411" s="205"/>
      <c r="O2411" s="207"/>
      <c r="P2411" s="208"/>
      <c r="Q2411" s="209"/>
      <c r="R2411" s="210"/>
      <c r="S2411" s="550"/>
    </row>
    <row r="2412" spans="1:19" s="206" customFormat="1" ht="19.899999999999999" customHeight="1">
      <c r="A2412" s="204"/>
      <c r="B2412" s="204"/>
      <c r="C2412" s="207"/>
      <c r="D2412" s="207"/>
      <c r="E2412" s="208"/>
      <c r="F2412" s="208"/>
      <c r="G2412" s="208"/>
      <c r="H2412" s="207"/>
      <c r="I2412" s="207"/>
      <c r="J2412" s="208"/>
      <c r="K2412" s="208"/>
      <c r="L2412" s="208"/>
      <c r="M2412" s="208"/>
      <c r="N2412" s="205"/>
      <c r="O2412" s="207"/>
      <c r="P2412" s="208"/>
      <c r="Q2412" s="209"/>
      <c r="R2412" s="210"/>
      <c r="S2412" s="550"/>
    </row>
    <row r="2413" spans="1:19" s="206" customFormat="1" ht="19.899999999999999" customHeight="1">
      <c r="A2413" s="204"/>
      <c r="B2413" s="204"/>
      <c r="C2413" s="207"/>
      <c r="D2413" s="207"/>
      <c r="E2413" s="208"/>
      <c r="F2413" s="208"/>
      <c r="G2413" s="208"/>
      <c r="H2413" s="207"/>
      <c r="I2413" s="207"/>
      <c r="J2413" s="208"/>
      <c r="K2413" s="208"/>
      <c r="L2413" s="208"/>
      <c r="M2413" s="208"/>
      <c r="N2413" s="205"/>
      <c r="O2413" s="207"/>
      <c r="P2413" s="208"/>
      <c r="Q2413" s="209"/>
      <c r="R2413" s="210"/>
      <c r="S2413" s="550"/>
    </row>
    <row r="2414" spans="1:19" s="206" customFormat="1" ht="19.899999999999999" customHeight="1">
      <c r="A2414" s="204"/>
      <c r="B2414" s="204"/>
      <c r="C2414" s="207"/>
      <c r="D2414" s="207"/>
      <c r="E2414" s="208"/>
      <c r="F2414" s="208"/>
      <c r="G2414" s="208"/>
      <c r="H2414" s="207"/>
      <c r="I2414" s="207"/>
      <c r="J2414" s="208"/>
      <c r="K2414" s="208"/>
      <c r="L2414" s="208"/>
      <c r="M2414" s="208"/>
      <c r="N2414" s="205"/>
      <c r="O2414" s="207"/>
      <c r="P2414" s="208"/>
      <c r="Q2414" s="209"/>
      <c r="R2414" s="210"/>
      <c r="S2414" s="550"/>
    </row>
    <row r="2415" spans="1:19" s="206" customFormat="1" ht="19.899999999999999" customHeight="1">
      <c r="A2415" s="204"/>
      <c r="B2415" s="204"/>
      <c r="C2415" s="207"/>
      <c r="D2415" s="207"/>
      <c r="E2415" s="208"/>
      <c r="F2415" s="208"/>
      <c r="G2415" s="208"/>
      <c r="H2415" s="207"/>
      <c r="I2415" s="207"/>
      <c r="J2415" s="208"/>
      <c r="K2415" s="208"/>
      <c r="L2415" s="208"/>
      <c r="M2415" s="208"/>
      <c r="N2415" s="205"/>
      <c r="O2415" s="207"/>
      <c r="P2415" s="208"/>
      <c r="Q2415" s="209"/>
      <c r="R2415" s="210"/>
      <c r="S2415" s="550"/>
    </row>
    <row r="2416" spans="1:19" s="206" customFormat="1" ht="19.899999999999999" customHeight="1">
      <c r="A2416" s="204"/>
      <c r="B2416" s="204"/>
      <c r="C2416" s="207"/>
      <c r="D2416" s="207"/>
      <c r="E2416" s="208"/>
      <c r="F2416" s="208"/>
      <c r="G2416" s="208"/>
      <c r="H2416" s="207"/>
      <c r="I2416" s="207"/>
      <c r="J2416" s="208"/>
      <c r="K2416" s="208"/>
      <c r="L2416" s="208"/>
      <c r="M2416" s="208"/>
      <c r="N2416" s="205"/>
      <c r="O2416" s="207"/>
      <c r="P2416" s="208"/>
      <c r="Q2416" s="209"/>
      <c r="R2416" s="210"/>
      <c r="S2416" s="550"/>
    </row>
    <row r="2417" spans="1:19" s="206" customFormat="1" ht="19.899999999999999" customHeight="1">
      <c r="A2417" s="204"/>
      <c r="B2417" s="204"/>
      <c r="C2417" s="207"/>
      <c r="D2417" s="207"/>
      <c r="E2417" s="208"/>
      <c r="F2417" s="208"/>
      <c r="G2417" s="208"/>
      <c r="H2417" s="207"/>
      <c r="I2417" s="207"/>
      <c r="J2417" s="208"/>
      <c r="K2417" s="208"/>
      <c r="L2417" s="208"/>
      <c r="M2417" s="208"/>
      <c r="N2417" s="205"/>
      <c r="O2417" s="207"/>
      <c r="P2417" s="208"/>
      <c r="Q2417" s="209"/>
      <c r="R2417" s="210"/>
      <c r="S2417" s="550"/>
    </row>
    <row r="2418" spans="1:19" s="206" customFormat="1" ht="19.899999999999999" customHeight="1">
      <c r="A2418" s="204"/>
      <c r="B2418" s="204"/>
      <c r="C2418" s="207"/>
      <c r="D2418" s="207"/>
      <c r="E2418" s="208"/>
      <c r="F2418" s="208"/>
      <c r="G2418" s="208"/>
      <c r="H2418" s="207"/>
      <c r="I2418" s="207"/>
      <c r="J2418" s="208"/>
      <c r="K2418" s="208"/>
      <c r="L2418" s="208"/>
      <c r="M2418" s="208"/>
      <c r="N2418" s="205"/>
      <c r="O2418" s="207"/>
      <c r="P2418" s="208"/>
      <c r="Q2418" s="209"/>
      <c r="R2418" s="210"/>
      <c r="S2418" s="550"/>
    </row>
    <row r="2419" spans="1:19" s="206" customFormat="1" ht="19.899999999999999" customHeight="1">
      <c r="A2419" s="204"/>
      <c r="B2419" s="204"/>
      <c r="C2419" s="207"/>
      <c r="D2419" s="207"/>
      <c r="E2419" s="208"/>
      <c r="F2419" s="208"/>
      <c r="G2419" s="208"/>
      <c r="H2419" s="207"/>
      <c r="I2419" s="207"/>
      <c r="J2419" s="208"/>
      <c r="K2419" s="208"/>
      <c r="L2419" s="208"/>
      <c r="M2419" s="208"/>
      <c r="N2419" s="205"/>
      <c r="O2419" s="207"/>
      <c r="P2419" s="208"/>
      <c r="Q2419" s="209"/>
      <c r="R2419" s="210"/>
      <c r="S2419" s="550"/>
    </row>
    <row r="2420" spans="1:19" s="206" customFormat="1" ht="19.899999999999999" customHeight="1">
      <c r="A2420" s="204"/>
      <c r="B2420" s="204"/>
      <c r="C2420" s="207"/>
      <c r="D2420" s="207"/>
      <c r="E2420" s="208"/>
      <c r="F2420" s="208"/>
      <c r="G2420" s="208"/>
      <c r="H2420" s="207"/>
      <c r="I2420" s="207"/>
      <c r="J2420" s="208"/>
      <c r="K2420" s="208"/>
      <c r="L2420" s="208"/>
      <c r="M2420" s="208"/>
      <c r="N2420" s="205"/>
      <c r="O2420" s="207"/>
      <c r="P2420" s="208"/>
      <c r="Q2420" s="209"/>
      <c r="R2420" s="210"/>
      <c r="S2420" s="550"/>
    </row>
    <row r="2421" spans="1:19" s="206" customFormat="1" ht="19.899999999999999" customHeight="1">
      <c r="A2421" s="204"/>
      <c r="B2421" s="204"/>
      <c r="C2421" s="207"/>
      <c r="D2421" s="207"/>
      <c r="E2421" s="208"/>
      <c r="F2421" s="208"/>
      <c r="G2421" s="208"/>
      <c r="H2421" s="207"/>
      <c r="I2421" s="207"/>
      <c r="J2421" s="208"/>
      <c r="K2421" s="208"/>
      <c r="L2421" s="208"/>
      <c r="M2421" s="208"/>
      <c r="N2421" s="205"/>
      <c r="O2421" s="207"/>
      <c r="P2421" s="208"/>
      <c r="Q2421" s="209"/>
      <c r="R2421" s="210"/>
      <c r="S2421" s="550"/>
    </row>
    <row r="2422" spans="1:19" s="206" customFormat="1" ht="19.899999999999999" customHeight="1">
      <c r="A2422" s="204"/>
      <c r="B2422" s="204"/>
      <c r="C2422" s="207"/>
      <c r="D2422" s="207"/>
      <c r="E2422" s="208"/>
      <c r="F2422" s="208"/>
      <c r="G2422" s="208"/>
      <c r="H2422" s="207"/>
      <c r="I2422" s="207"/>
      <c r="J2422" s="208"/>
      <c r="K2422" s="208"/>
      <c r="L2422" s="208"/>
      <c r="M2422" s="208"/>
      <c r="N2422" s="205"/>
      <c r="O2422" s="207"/>
      <c r="P2422" s="208"/>
      <c r="Q2422" s="209"/>
      <c r="R2422" s="210"/>
      <c r="S2422" s="550"/>
    </row>
    <row r="2423" spans="1:19" s="206" customFormat="1" ht="19.899999999999999" customHeight="1">
      <c r="A2423" s="204"/>
      <c r="B2423" s="204"/>
      <c r="C2423" s="207"/>
      <c r="D2423" s="207"/>
      <c r="E2423" s="208"/>
      <c r="F2423" s="208"/>
      <c r="G2423" s="208"/>
      <c r="H2423" s="207"/>
      <c r="I2423" s="207"/>
      <c r="J2423" s="208"/>
      <c r="K2423" s="208"/>
      <c r="L2423" s="208"/>
      <c r="M2423" s="208"/>
      <c r="N2423" s="205"/>
      <c r="O2423" s="207"/>
      <c r="P2423" s="208"/>
      <c r="Q2423" s="209"/>
      <c r="R2423" s="210"/>
      <c r="S2423" s="550"/>
    </row>
    <row r="2424" spans="1:19" s="206" customFormat="1" ht="19.899999999999999" customHeight="1">
      <c r="A2424" s="204"/>
      <c r="B2424" s="204"/>
      <c r="C2424" s="207"/>
      <c r="D2424" s="207"/>
      <c r="E2424" s="208"/>
      <c r="F2424" s="208"/>
      <c r="G2424" s="208"/>
      <c r="H2424" s="207"/>
      <c r="I2424" s="207"/>
      <c r="J2424" s="208"/>
      <c r="K2424" s="208"/>
      <c r="L2424" s="208"/>
      <c r="M2424" s="208"/>
      <c r="N2424" s="205"/>
      <c r="O2424" s="207"/>
      <c r="P2424" s="208"/>
      <c r="Q2424" s="209"/>
      <c r="R2424" s="210"/>
      <c r="S2424" s="550"/>
    </row>
    <row r="2425" spans="1:19" s="206" customFormat="1" ht="19.899999999999999" customHeight="1">
      <c r="A2425" s="204"/>
      <c r="B2425" s="204"/>
      <c r="C2425" s="207"/>
      <c r="D2425" s="207"/>
      <c r="E2425" s="208"/>
      <c r="F2425" s="208"/>
      <c r="G2425" s="208"/>
      <c r="H2425" s="207"/>
      <c r="I2425" s="207"/>
      <c r="J2425" s="208"/>
      <c r="K2425" s="208"/>
      <c r="L2425" s="208"/>
      <c r="M2425" s="208"/>
      <c r="N2425" s="205"/>
      <c r="O2425" s="207"/>
      <c r="P2425" s="208"/>
      <c r="Q2425" s="209"/>
      <c r="R2425" s="210"/>
      <c r="S2425" s="550"/>
    </row>
    <row r="2426" spans="1:19" s="206" customFormat="1" ht="19.899999999999999" customHeight="1">
      <c r="A2426" s="204"/>
      <c r="B2426" s="204"/>
      <c r="C2426" s="207"/>
      <c r="D2426" s="207"/>
      <c r="E2426" s="208"/>
      <c r="F2426" s="208"/>
      <c r="G2426" s="208"/>
      <c r="H2426" s="207"/>
      <c r="I2426" s="207"/>
      <c r="J2426" s="208"/>
      <c r="K2426" s="208"/>
      <c r="L2426" s="208"/>
      <c r="M2426" s="208"/>
      <c r="N2426" s="205"/>
      <c r="O2426" s="207"/>
      <c r="P2426" s="208"/>
      <c r="Q2426" s="209"/>
      <c r="R2426" s="210"/>
      <c r="S2426" s="550"/>
    </row>
    <row r="2427" spans="1:19" s="206" customFormat="1" ht="19.899999999999999" customHeight="1">
      <c r="A2427" s="204"/>
      <c r="B2427" s="204"/>
      <c r="C2427" s="207"/>
      <c r="D2427" s="207"/>
      <c r="E2427" s="208"/>
      <c r="F2427" s="208"/>
      <c r="G2427" s="208"/>
      <c r="H2427" s="207"/>
      <c r="I2427" s="207"/>
      <c r="J2427" s="208"/>
      <c r="K2427" s="208"/>
      <c r="L2427" s="208"/>
      <c r="M2427" s="208"/>
      <c r="N2427" s="205"/>
      <c r="O2427" s="207"/>
      <c r="P2427" s="208"/>
      <c r="Q2427" s="209"/>
      <c r="R2427" s="210"/>
      <c r="S2427" s="550"/>
    </row>
    <row r="2428" spans="1:19" s="206" customFormat="1" ht="19.899999999999999" customHeight="1">
      <c r="A2428" s="204"/>
      <c r="B2428" s="204"/>
      <c r="C2428" s="207"/>
      <c r="D2428" s="207"/>
      <c r="E2428" s="208"/>
      <c r="F2428" s="208"/>
      <c r="G2428" s="208"/>
      <c r="H2428" s="207"/>
      <c r="I2428" s="207"/>
      <c r="J2428" s="208"/>
      <c r="K2428" s="208"/>
      <c r="L2428" s="208"/>
      <c r="M2428" s="208"/>
      <c r="N2428" s="205"/>
      <c r="O2428" s="207"/>
      <c r="P2428" s="208"/>
      <c r="Q2428" s="209"/>
      <c r="R2428" s="210"/>
      <c r="S2428" s="550"/>
    </row>
    <row r="2429" spans="1:19" s="206" customFormat="1" ht="19.899999999999999" customHeight="1">
      <c r="A2429" s="204"/>
      <c r="B2429" s="204"/>
      <c r="C2429" s="207"/>
      <c r="D2429" s="207"/>
      <c r="E2429" s="208"/>
      <c r="F2429" s="208"/>
      <c r="G2429" s="208"/>
      <c r="H2429" s="207"/>
      <c r="I2429" s="207"/>
      <c r="J2429" s="208"/>
      <c r="K2429" s="208"/>
      <c r="L2429" s="208"/>
      <c r="M2429" s="208"/>
      <c r="N2429" s="205"/>
      <c r="O2429" s="207"/>
      <c r="P2429" s="208"/>
      <c r="Q2429" s="209"/>
      <c r="R2429" s="210"/>
      <c r="S2429" s="550"/>
    </row>
    <row r="2430" spans="1:19" s="206" customFormat="1" ht="19.899999999999999" customHeight="1">
      <c r="A2430" s="204"/>
      <c r="B2430" s="204"/>
      <c r="C2430" s="207"/>
      <c r="D2430" s="207"/>
      <c r="E2430" s="208"/>
      <c r="F2430" s="208"/>
      <c r="G2430" s="208"/>
      <c r="H2430" s="207"/>
      <c r="I2430" s="207"/>
      <c r="J2430" s="208"/>
      <c r="K2430" s="208"/>
      <c r="L2430" s="208"/>
      <c r="M2430" s="208"/>
      <c r="N2430" s="205"/>
      <c r="O2430" s="207"/>
      <c r="P2430" s="208"/>
      <c r="Q2430" s="209"/>
      <c r="R2430" s="210"/>
      <c r="S2430" s="550"/>
    </row>
    <row r="2431" spans="1:19" s="206" customFormat="1" ht="19.899999999999999" customHeight="1">
      <c r="A2431" s="204"/>
      <c r="B2431" s="204"/>
      <c r="C2431" s="207"/>
      <c r="D2431" s="207"/>
      <c r="E2431" s="208"/>
      <c r="F2431" s="208"/>
      <c r="G2431" s="208"/>
      <c r="H2431" s="207"/>
      <c r="I2431" s="207"/>
      <c r="J2431" s="208"/>
      <c r="K2431" s="208"/>
      <c r="L2431" s="208"/>
      <c r="M2431" s="208"/>
      <c r="N2431" s="205"/>
      <c r="O2431" s="207"/>
      <c r="P2431" s="208"/>
      <c r="Q2431" s="209"/>
      <c r="R2431" s="210"/>
      <c r="S2431" s="550"/>
    </row>
    <row r="2432" spans="1:19" s="206" customFormat="1" ht="19.899999999999999" customHeight="1">
      <c r="A2432" s="204"/>
      <c r="B2432" s="204"/>
      <c r="C2432" s="207"/>
      <c r="D2432" s="207"/>
      <c r="E2432" s="208"/>
      <c r="F2432" s="208"/>
      <c r="G2432" s="208"/>
      <c r="H2432" s="207"/>
      <c r="I2432" s="207"/>
      <c r="J2432" s="208"/>
      <c r="K2432" s="208"/>
      <c r="L2432" s="208"/>
      <c r="M2432" s="208"/>
      <c r="N2432" s="205"/>
      <c r="O2432" s="207"/>
      <c r="P2432" s="208"/>
      <c r="Q2432" s="209"/>
      <c r="R2432" s="210"/>
      <c r="S2432" s="550"/>
    </row>
    <row r="2433" spans="1:19" s="206" customFormat="1" ht="19.899999999999999" customHeight="1">
      <c r="A2433" s="204"/>
      <c r="B2433" s="204"/>
      <c r="C2433" s="207"/>
      <c r="D2433" s="207"/>
      <c r="E2433" s="208"/>
      <c r="F2433" s="208"/>
      <c r="G2433" s="208"/>
      <c r="H2433" s="207"/>
      <c r="I2433" s="207"/>
      <c r="J2433" s="208"/>
      <c r="K2433" s="208"/>
      <c r="L2433" s="208"/>
      <c r="M2433" s="208"/>
      <c r="N2433" s="205"/>
      <c r="O2433" s="207"/>
      <c r="P2433" s="208"/>
      <c r="Q2433" s="209"/>
      <c r="R2433" s="210"/>
      <c r="S2433" s="550"/>
    </row>
    <row r="2434" spans="1:19" s="206" customFormat="1" ht="19.899999999999999" customHeight="1">
      <c r="A2434" s="204"/>
      <c r="B2434" s="204"/>
      <c r="C2434" s="207"/>
      <c r="D2434" s="207"/>
      <c r="E2434" s="208"/>
      <c r="F2434" s="208"/>
      <c r="G2434" s="208"/>
      <c r="H2434" s="207"/>
      <c r="I2434" s="207"/>
      <c r="J2434" s="208"/>
      <c r="K2434" s="208"/>
      <c r="L2434" s="208"/>
      <c r="M2434" s="208"/>
      <c r="N2434" s="205"/>
      <c r="O2434" s="207"/>
      <c r="P2434" s="208"/>
      <c r="Q2434" s="209"/>
      <c r="R2434" s="210"/>
      <c r="S2434" s="550"/>
    </row>
    <row r="2435" spans="1:19" s="206" customFormat="1" ht="19.899999999999999" customHeight="1">
      <c r="A2435" s="204"/>
      <c r="B2435" s="204"/>
      <c r="C2435" s="207"/>
      <c r="D2435" s="207"/>
      <c r="E2435" s="208"/>
      <c r="F2435" s="208"/>
      <c r="G2435" s="208"/>
      <c r="H2435" s="207"/>
      <c r="I2435" s="207"/>
      <c r="J2435" s="208"/>
      <c r="K2435" s="208"/>
      <c r="L2435" s="208"/>
      <c r="M2435" s="208"/>
      <c r="N2435" s="205"/>
      <c r="O2435" s="207"/>
      <c r="P2435" s="208"/>
      <c r="Q2435" s="209"/>
      <c r="R2435" s="210"/>
      <c r="S2435" s="550"/>
    </row>
    <row r="2436" spans="1:19" s="206" customFormat="1" ht="19.899999999999999" customHeight="1">
      <c r="A2436" s="204"/>
      <c r="B2436" s="204"/>
      <c r="C2436" s="207"/>
      <c r="D2436" s="207"/>
      <c r="E2436" s="208"/>
      <c r="F2436" s="208"/>
      <c r="G2436" s="208"/>
      <c r="H2436" s="207"/>
      <c r="I2436" s="207"/>
      <c r="J2436" s="208"/>
      <c r="K2436" s="208"/>
      <c r="L2436" s="208"/>
      <c r="M2436" s="208"/>
      <c r="N2436" s="205"/>
      <c r="O2436" s="207"/>
      <c r="P2436" s="208"/>
      <c r="Q2436" s="209"/>
      <c r="R2436" s="210"/>
      <c r="S2436" s="550"/>
    </row>
    <row r="2437" spans="1:19" s="206" customFormat="1" ht="19.899999999999999" customHeight="1">
      <c r="A2437" s="204"/>
      <c r="B2437" s="204"/>
      <c r="C2437" s="207"/>
      <c r="D2437" s="207"/>
      <c r="E2437" s="208"/>
      <c r="F2437" s="208"/>
      <c r="G2437" s="208"/>
      <c r="H2437" s="207"/>
      <c r="I2437" s="207"/>
      <c r="J2437" s="208"/>
      <c r="K2437" s="208"/>
      <c r="L2437" s="208"/>
      <c r="M2437" s="208"/>
      <c r="N2437" s="205"/>
      <c r="O2437" s="207"/>
      <c r="P2437" s="208"/>
      <c r="Q2437" s="209"/>
      <c r="R2437" s="210"/>
      <c r="S2437" s="550"/>
    </row>
    <row r="2438" spans="1:19" s="206" customFormat="1" ht="19.899999999999999" customHeight="1">
      <c r="A2438" s="204"/>
      <c r="B2438" s="204"/>
      <c r="C2438" s="207"/>
      <c r="D2438" s="207"/>
      <c r="E2438" s="208"/>
      <c r="F2438" s="208"/>
      <c r="G2438" s="208"/>
      <c r="H2438" s="207"/>
      <c r="I2438" s="207"/>
      <c r="J2438" s="208"/>
      <c r="K2438" s="208"/>
      <c r="L2438" s="208"/>
      <c r="M2438" s="208"/>
      <c r="N2438" s="205"/>
      <c r="O2438" s="207"/>
      <c r="P2438" s="208"/>
      <c r="Q2438" s="209"/>
      <c r="R2438" s="210"/>
      <c r="S2438" s="550"/>
    </row>
    <row r="2439" spans="1:19" s="206" customFormat="1" ht="19.899999999999999" customHeight="1">
      <c r="A2439" s="204"/>
      <c r="B2439" s="204"/>
      <c r="C2439" s="207"/>
      <c r="D2439" s="207"/>
      <c r="E2439" s="208"/>
      <c r="F2439" s="208"/>
      <c r="G2439" s="208"/>
      <c r="H2439" s="207"/>
      <c r="I2439" s="207"/>
      <c r="J2439" s="208"/>
      <c r="K2439" s="208"/>
      <c r="L2439" s="208"/>
      <c r="M2439" s="208"/>
      <c r="N2439" s="205"/>
      <c r="O2439" s="207"/>
      <c r="P2439" s="208"/>
      <c r="Q2439" s="209"/>
      <c r="R2439" s="210"/>
      <c r="S2439" s="550"/>
    </row>
    <row r="2440" spans="1:19" s="206" customFormat="1" ht="19.899999999999999" customHeight="1">
      <c r="A2440" s="204"/>
      <c r="B2440" s="204"/>
      <c r="C2440" s="207"/>
      <c r="D2440" s="207"/>
      <c r="E2440" s="208"/>
      <c r="F2440" s="208"/>
      <c r="G2440" s="208"/>
      <c r="H2440" s="207"/>
      <c r="I2440" s="207"/>
      <c r="J2440" s="208"/>
      <c r="K2440" s="208"/>
      <c r="L2440" s="208"/>
      <c r="M2440" s="208"/>
      <c r="N2440" s="205"/>
      <c r="O2440" s="207"/>
      <c r="P2440" s="208"/>
      <c r="Q2440" s="209"/>
      <c r="R2440" s="210"/>
      <c r="S2440" s="550"/>
    </row>
    <row r="2441" spans="1:19" s="206" customFormat="1" ht="19.899999999999999" customHeight="1">
      <c r="A2441" s="204"/>
      <c r="B2441" s="204"/>
      <c r="C2441" s="207"/>
      <c r="D2441" s="207"/>
      <c r="E2441" s="208"/>
      <c r="F2441" s="208"/>
      <c r="G2441" s="208"/>
      <c r="H2441" s="207"/>
      <c r="I2441" s="207"/>
      <c r="J2441" s="208"/>
      <c r="K2441" s="208"/>
      <c r="L2441" s="208"/>
      <c r="M2441" s="208"/>
      <c r="N2441" s="205"/>
      <c r="O2441" s="207"/>
      <c r="P2441" s="208"/>
      <c r="Q2441" s="209"/>
      <c r="R2441" s="210"/>
      <c r="S2441" s="550"/>
    </row>
    <row r="2442" spans="1:19" s="206" customFormat="1" ht="19.899999999999999" customHeight="1">
      <c r="A2442" s="204"/>
      <c r="B2442" s="204"/>
      <c r="C2442" s="207"/>
      <c r="D2442" s="207"/>
      <c r="E2442" s="208"/>
      <c r="F2442" s="208"/>
      <c r="G2442" s="208"/>
      <c r="H2442" s="207"/>
      <c r="I2442" s="207"/>
      <c r="J2442" s="208"/>
      <c r="K2442" s="208"/>
      <c r="L2442" s="208"/>
      <c r="M2442" s="208"/>
      <c r="N2442" s="205"/>
      <c r="O2442" s="207"/>
      <c r="P2442" s="208"/>
      <c r="Q2442" s="209"/>
      <c r="R2442" s="210"/>
      <c r="S2442" s="550"/>
    </row>
    <row r="2443" spans="1:19" s="206" customFormat="1" ht="19.899999999999999" customHeight="1">
      <c r="A2443" s="204"/>
      <c r="B2443" s="204"/>
      <c r="C2443" s="207"/>
      <c r="D2443" s="207"/>
      <c r="E2443" s="208"/>
      <c r="F2443" s="208"/>
      <c r="G2443" s="208"/>
      <c r="H2443" s="207"/>
      <c r="I2443" s="207"/>
      <c r="J2443" s="208"/>
      <c r="K2443" s="208"/>
      <c r="L2443" s="208"/>
      <c r="M2443" s="208"/>
      <c r="N2443" s="205"/>
      <c r="O2443" s="207"/>
      <c r="P2443" s="208"/>
      <c r="Q2443" s="209"/>
      <c r="R2443" s="210"/>
      <c r="S2443" s="550"/>
    </row>
    <row r="2444" spans="1:19" s="206" customFormat="1" ht="19.899999999999999" customHeight="1">
      <c r="A2444" s="204"/>
      <c r="B2444" s="204"/>
      <c r="C2444" s="207"/>
      <c r="D2444" s="207"/>
      <c r="E2444" s="208"/>
      <c r="F2444" s="208"/>
      <c r="G2444" s="208"/>
      <c r="H2444" s="207"/>
      <c r="I2444" s="207"/>
      <c r="J2444" s="208"/>
      <c r="K2444" s="208"/>
      <c r="L2444" s="208"/>
      <c r="M2444" s="208"/>
      <c r="N2444" s="205"/>
      <c r="O2444" s="207"/>
      <c r="P2444" s="208"/>
      <c r="Q2444" s="209"/>
      <c r="R2444" s="210"/>
      <c r="S2444" s="550"/>
    </row>
    <row r="2445" spans="1:19" s="206" customFormat="1" ht="19.899999999999999" customHeight="1">
      <c r="A2445" s="204"/>
      <c r="B2445" s="204"/>
      <c r="C2445" s="207"/>
      <c r="D2445" s="207"/>
      <c r="E2445" s="208"/>
      <c r="F2445" s="208"/>
      <c r="G2445" s="208"/>
      <c r="H2445" s="207"/>
      <c r="I2445" s="207"/>
      <c r="J2445" s="208"/>
      <c r="K2445" s="208"/>
      <c r="L2445" s="208"/>
      <c r="M2445" s="208"/>
      <c r="N2445" s="205"/>
      <c r="O2445" s="207"/>
      <c r="P2445" s="208"/>
      <c r="Q2445" s="209"/>
      <c r="R2445" s="210"/>
      <c r="S2445" s="550"/>
    </row>
    <row r="2446" spans="1:19" s="206" customFormat="1" ht="19.899999999999999" customHeight="1">
      <c r="A2446" s="204"/>
      <c r="B2446" s="204"/>
      <c r="C2446" s="207"/>
      <c r="D2446" s="207"/>
      <c r="E2446" s="208"/>
      <c r="F2446" s="208"/>
      <c r="G2446" s="208"/>
      <c r="H2446" s="207"/>
      <c r="I2446" s="207"/>
      <c r="J2446" s="208"/>
      <c r="K2446" s="208"/>
      <c r="L2446" s="208"/>
      <c r="M2446" s="208"/>
      <c r="N2446" s="205"/>
      <c r="O2446" s="207"/>
      <c r="P2446" s="208"/>
      <c r="Q2446" s="209"/>
      <c r="R2446" s="210"/>
      <c r="S2446" s="550"/>
    </row>
    <row r="2447" spans="1:19" s="206" customFormat="1" ht="19.899999999999999" customHeight="1">
      <c r="A2447" s="204"/>
      <c r="B2447" s="204"/>
      <c r="C2447" s="207"/>
      <c r="D2447" s="207"/>
      <c r="E2447" s="208"/>
      <c r="F2447" s="208"/>
      <c r="G2447" s="208"/>
      <c r="H2447" s="207"/>
      <c r="I2447" s="207"/>
      <c r="J2447" s="208"/>
      <c r="K2447" s="208"/>
      <c r="L2447" s="208"/>
      <c r="M2447" s="208"/>
      <c r="N2447" s="205"/>
      <c r="O2447" s="207"/>
      <c r="P2447" s="208"/>
      <c r="Q2447" s="209"/>
      <c r="R2447" s="210"/>
      <c r="S2447" s="550"/>
    </row>
    <row r="2448" spans="1:19" s="206" customFormat="1" ht="19.899999999999999" customHeight="1">
      <c r="A2448" s="204"/>
      <c r="B2448" s="204"/>
      <c r="C2448" s="207"/>
      <c r="D2448" s="207"/>
      <c r="E2448" s="208"/>
      <c r="F2448" s="208"/>
      <c r="G2448" s="208"/>
      <c r="H2448" s="207"/>
      <c r="I2448" s="207"/>
      <c r="J2448" s="208"/>
      <c r="K2448" s="208"/>
      <c r="L2448" s="208"/>
      <c r="M2448" s="208"/>
      <c r="N2448" s="205"/>
      <c r="O2448" s="207"/>
      <c r="P2448" s="208"/>
      <c r="Q2448" s="209"/>
      <c r="R2448" s="210"/>
      <c r="S2448" s="550"/>
    </row>
    <row r="2449" spans="1:19" s="206" customFormat="1" ht="19.899999999999999" customHeight="1">
      <c r="A2449" s="204"/>
      <c r="B2449" s="204"/>
      <c r="C2449" s="207"/>
      <c r="D2449" s="207"/>
      <c r="E2449" s="208"/>
      <c r="F2449" s="208"/>
      <c r="G2449" s="208"/>
      <c r="H2449" s="207"/>
      <c r="I2449" s="207"/>
      <c r="J2449" s="208"/>
      <c r="K2449" s="208"/>
      <c r="L2449" s="208"/>
      <c r="M2449" s="208"/>
      <c r="N2449" s="205"/>
      <c r="O2449" s="207"/>
      <c r="P2449" s="208"/>
      <c r="Q2449" s="209"/>
      <c r="R2449" s="210"/>
      <c r="S2449" s="550"/>
    </row>
    <row r="2450" spans="1:19" s="206" customFormat="1" ht="19.899999999999999" customHeight="1">
      <c r="A2450" s="204"/>
      <c r="B2450" s="204"/>
      <c r="C2450" s="207"/>
      <c r="D2450" s="207"/>
      <c r="E2450" s="208"/>
      <c r="F2450" s="208"/>
      <c r="G2450" s="208"/>
      <c r="H2450" s="207"/>
      <c r="I2450" s="207"/>
      <c r="J2450" s="208"/>
      <c r="K2450" s="208"/>
      <c r="L2450" s="208"/>
      <c r="M2450" s="208"/>
      <c r="N2450" s="205"/>
      <c r="O2450" s="207"/>
      <c r="P2450" s="208"/>
      <c r="Q2450" s="209"/>
      <c r="R2450" s="210"/>
      <c r="S2450" s="550"/>
    </row>
    <row r="2451" spans="1:19" s="206" customFormat="1" ht="19.899999999999999" customHeight="1">
      <c r="A2451" s="204"/>
      <c r="B2451" s="204"/>
      <c r="C2451" s="207"/>
      <c r="D2451" s="207"/>
      <c r="E2451" s="208"/>
      <c r="F2451" s="208"/>
      <c r="G2451" s="208"/>
      <c r="H2451" s="207"/>
      <c r="I2451" s="207"/>
      <c r="J2451" s="208"/>
      <c r="K2451" s="208"/>
      <c r="L2451" s="208"/>
      <c r="M2451" s="208"/>
      <c r="N2451" s="205"/>
      <c r="O2451" s="207"/>
      <c r="P2451" s="208"/>
      <c r="Q2451" s="209"/>
      <c r="R2451" s="210"/>
      <c r="S2451" s="550"/>
    </row>
    <row r="2452" spans="1:19" s="206" customFormat="1" ht="19.899999999999999" customHeight="1">
      <c r="A2452" s="204"/>
      <c r="B2452" s="204"/>
      <c r="C2452" s="207"/>
      <c r="D2452" s="207"/>
      <c r="E2452" s="208"/>
      <c r="F2452" s="208"/>
      <c r="G2452" s="208"/>
      <c r="H2452" s="207"/>
      <c r="I2452" s="207"/>
      <c r="J2452" s="208"/>
      <c r="K2452" s="208"/>
      <c r="L2452" s="208"/>
      <c r="M2452" s="208"/>
      <c r="N2452" s="205"/>
      <c r="O2452" s="207"/>
      <c r="P2452" s="208"/>
      <c r="Q2452" s="209"/>
      <c r="R2452" s="210"/>
      <c r="S2452" s="550"/>
    </row>
    <row r="2453" spans="1:19" s="206" customFormat="1" ht="19.899999999999999" customHeight="1">
      <c r="A2453" s="204"/>
      <c r="B2453" s="204"/>
      <c r="C2453" s="207"/>
      <c r="D2453" s="207"/>
      <c r="E2453" s="208"/>
      <c r="F2453" s="208"/>
      <c r="G2453" s="208"/>
      <c r="H2453" s="207"/>
      <c r="I2453" s="207"/>
      <c r="J2453" s="208"/>
      <c r="K2453" s="208"/>
      <c r="L2453" s="208"/>
      <c r="M2453" s="208"/>
      <c r="N2453" s="205"/>
      <c r="O2453" s="207"/>
      <c r="P2453" s="208"/>
      <c r="Q2453" s="209"/>
      <c r="R2453" s="210"/>
      <c r="S2453" s="550"/>
    </row>
    <row r="2454" spans="1:19" s="206" customFormat="1" ht="19.899999999999999" customHeight="1">
      <c r="A2454" s="204"/>
      <c r="B2454" s="204"/>
      <c r="C2454" s="207"/>
      <c r="D2454" s="207"/>
      <c r="E2454" s="208"/>
      <c r="F2454" s="208"/>
      <c r="G2454" s="208"/>
      <c r="H2454" s="207"/>
      <c r="I2454" s="207"/>
      <c r="J2454" s="208"/>
      <c r="K2454" s="208"/>
      <c r="L2454" s="208"/>
      <c r="M2454" s="208"/>
      <c r="N2454" s="205"/>
      <c r="O2454" s="207"/>
      <c r="P2454" s="208"/>
      <c r="Q2454" s="209"/>
      <c r="R2454" s="210"/>
      <c r="S2454" s="550"/>
    </row>
    <row r="2455" spans="1:19" s="206" customFormat="1" ht="19.899999999999999" customHeight="1">
      <c r="A2455" s="204"/>
      <c r="B2455" s="204"/>
      <c r="C2455" s="207"/>
      <c r="D2455" s="207"/>
      <c r="E2455" s="208"/>
      <c r="F2455" s="208"/>
      <c r="G2455" s="208"/>
      <c r="H2455" s="207"/>
      <c r="I2455" s="207"/>
      <c r="J2455" s="208"/>
      <c r="K2455" s="208"/>
      <c r="L2455" s="208"/>
      <c r="M2455" s="208"/>
      <c r="N2455" s="205"/>
      <c r="O2455" s="207"/>
      <c r="P2455" s="208"/>
      <c r="Q2455" s="209"/>
      <c r="R2455" s="210"/>
      <c r="S2455" s="550"/>
    </row>
    <row r="2456" spans="1:19" s="206" customFormat="1" ht="19.899999999999999" customHeight="1">
      <c r="A2456" s="204"/>
      <c r="B2456" s="204"/>
      <c r="C2456" s="207"/>
      <c r="D2456" s="207"/>
      <c r="E2456" s="208"/>
      <c r="F2456" s="208"/>
      <c r="G2456" s="208"/>
      <c r="H2456" s="207"/>
      <c r="I2456" s="207"/>
      <c r="J2456" s="208"/>
      <c r="K2456" s="208"/>
      <c r="L2456" s="208"/>
      <c r="M2456" s="208"/>
      <c r="N2456" s="205"/>
      <c r="O2456" s="207"/>
      <c r="P2456" s="208"/>
      <c r="Q2456" s="209"/>
      <c r="R2456" s="210"/>
      <c r="S2456" s="550"/>
    </row>
    <row r="2457" spans="1:19" s="206" customFormat="1" ht="19.899999999999999" customHeight="1">
      <c r="A2457" s="204"/>
      <c r="B2457" s="204"/>
      <c r="C2457" s="207"/>
      <c r="D2457" s="207"/>
      <c r="E2457" s="208"/>
      <c r="F2457" s="208"/>
      <c r="G2457" s="208"/>
      <c r="H2457" s="207"/>
      <c r="I2457" s="207"/>
      <c r="J2457" s="208"/>
      <c r="K2457" s="208"/>
      <c r="L2457" s="208"/>
      <c r="M2457" s="208"/>
      <c r="N2457" s="205"/>
      <c r="O2457" s="207"/>
      <c r="P2457" s="208"/>
      <c r="Q2457" s="209"/>
      <c r="R2457" s="210"/>
      <c r="S2457" s="550"/>
    </row>
    <row r="2458" spans="1:19" s="206" customFormat="1" ht="19.899999999999999" customHeight="1">
      <c r="A2458" s="204"/>
      <c r="B2458" s="204"/>
      <c r="C2458" s="207"/>
      <c r="D2458" s="207"/>
      <c r="E2458" s="208"/>
      <c r="F2458" s="208"/>
      <c r="G2458" s="208"/>
      <c r="H2458" s="207"/>
      <c r="I2458" s="207"/>
      <c r="J2458" s="208"/>
      <c r="K2458" s="208"/>
      <c r="L2458" s="208"/>
      <c r="M2458" s="208"/>
      <c r="N2458" s="205"/>
      <c r="O2458" s="207"/>
      <c r="P2458" s="208"/>
      <c r="Q2458" s="209"/>
      <c r="R2458" s="210"/>
      <c r="S2458" s="550"/>
    </row>
    <row r="2459" spans="1:19" s="206" customFormat="1" ht="19.899999999999999" customHeight="1">
      <c r="A2459" s="204"/>
      <c r="B2459" s="204"/>
      <c r="C2459" s="207"/>
      <c r="D2459" s="207"/>
      <c r="E2459" s="208"/>
      <c r="F2459" s="208"/>
      <c r="G2459" s="208"/>
      <c r="H2459" s="207"/>
      <c r="I2459" s="207"/>
      <c r="J2459" s="208"/>
      <c r="K2459" s="208"/>
      <c r="L2459" s="208"/>
      <c r="M2459" s="208"/>
      <c r="N2459" s="205"/>
      <c r="O2459" s="207"/>
      <c r="P2459" s="208"/>
      <c r="Q2459" s="209"/>
      <c r="R2459" s="210"/>
      <c r="S2459" s="550"/>
    </row>
    <row r="2460" spans="1:19" s="206" customFormat="1" ht="19.899999999999999" customHeight="1">
      <c r="A2460" s="204"/>
      <c r="B2460" s="204"/>
      <c r="C2460" s="207"/>
      <c r="D2460" s="207"/>
      <c r="E2460" s="208"/>
      <c r="F2460" s="208"/>
      <c r="G2460" s="208"/>
      <c r="H2460" s="207"/>
      <c r="I2460" s="207"/>
      <c r="J2460" s="208"/>
      <c r="K2460" s="208"/>
      <c r="L2460" s="208"/>
      <c r="M2460" s="208"/>
      <c r="N2460" s="205"/>
      <c r="O2460" s="207"/>
      <c r="P2460" s="208"/>
      <c r="Q2460" s="209"/>
      <c r="R2460" s="210"/>
      <c r="S2460" s="550"/>
    </row>
    <row r="2461" spans="1:19" s="206" customFormat="1" ht="19.899999999999999" customHeight="1">
      <c r="A2461" s="204"/>
      <c r="B2461" s="204"/>
      <c r="C2461" s="207"/>
      <c r="D2461" s="207"/>
      <c r="E2461" s="208"/>
      <c r="F2461" s="208"/>
      <c r="G2461" s="208"/>
      <c r="H2461" s="207"/>
      <c r="I2461" s="207"/>
      <c r="J2461" s="208"/>
      <c r="K2461" s="208"/>
      <c r="L2461" s="208"/>
      <c r="M2461" s="208"/>
      <c r="N2461" s="205"/>
      <c r="O2461" s="207"/>
      <c r="P2461" s="208"/>
      <c r="Q2461" s="209"/>
      <c r="R2461" s="210"/>
      <c r="S2461" s="550"/>
    </row>
    <row r="2462" spans="1:19" s="206" customFormat="1" ht="19.899999999999999" customHeight="1">
      <c r="A2462" s="204"/>
      <c r="B2462" s="204"/>
      <c r="C2462" s="207"/>
      <c r="D2462" s="207"/>
      <c r="E2462" s="208"/>
      <c r="F2462" s="208"/>
      <c r="G2462" s="208"/>
      <c r="H2462" s="207"/>
      <c r="I2462" s="207"/>
      <c r="J2462" s="208"/>
      <c r="K2462" s="208"/>
      <c r="L2462" s="208"/>
      <c r="M2462" s="208"/>
      <c r="N2462" s="205"/>
      <c r="O2462" s="207"/>
      <c r="P2462" s="208"/>
      <c r="Q2462" s="209"/>
      <c r="R2462" s="210"/>
      <c r="S2462" s="550"/>
    </row>
    <row r="2463" spans="1:19" s="206" customFormat="1" ht="19.899999999999999" customHeight="1">
      <c r="A2463" s="204"/>
      <c r="B2463" s="204"/>
      <c r="C2463" s="207"/>
      <c r="D2463" s="207"/>
      <c r="E2463" s="208"/>
      <c r="F2463" s="208"/>
      <c r="G2463" s="208"/>
      <c r="H2463" s="207"/>
      <c r="I2463" s="207"/>
      <c r="J2463" s="208"/>
      <c r="K2463" s="208"/>
      <c r="L2463" s="208"/>
      <c r="M2463" s="208"/>
      <c r="N2463" s="205"/>
      <c r="O2463" s="207"/>
      <c r="P2463" s="208"/>
      <c r="Q2463" s="209"/>
      <c r="R2463" s="210"/>
      <c r="S2463" s="550"/>
    </row>
    <row r="2464" spans="1:19" s="206" customFormat="1" ht="19.899999999999999" customHeight="1">
      <c r="A2464" s="204"/>
      <c r="B2464" s="204"/>
      <c r="C2464" s="207"/>
      <c r="D2464" s="207"/>
      <c r="E2464" s="208"/>
      <c r="F2464" s="208"/>
      <c r="G2464" s="208"/>
      <c r="H2464" s="207"/>
      <c r="I2464" s="207"/>
      <c r="J2464" s="208"/>
      <c r="K2464" s="208"/>
      <c r="L2464" s="208"/>
      <c r="M2464" s="208"/>
      <c r="N2464" s="205"/>
      <c r="O2464" s="207"/>
      <c r="P2464" s="208"/>
      <c r="Q2464" s="209"/>
      <c r="R2464" s="210"/>
      <c r="S2464" s="550"/>
    </row>
    <row r="2465" spans="1:19" s="206" customFormat="1" ht="19.899999999999999" customHeight="1">
      <c r="A2465" s="204"/>
      <c r="B2465" s="204"/>
      <c r="C2465" s="207"/>
      <c r="D2465" s="207"/>
      <c r="E2465" s="208"/>
      <c r="F2465" s="208"/>
      <c r="G2465" s="208"/>
      <c r="H2465" s="207"/>
      <c r="I2465" s="207"/>
      <c r="J2465" s="208"/>
      <c r="K2465" s="208"/>
      <c r="L2465" s="208"/>
      <c r="M2465" s="208"/>
      <c r="N2465" s="205"/>
      <c r="O2465" s="207"/>
      <c r="P2465" s="208"/>
      <c r="Q2465" s="209"/>
      <c r="R2465" s="210"/>
      <c r="S2465" s="550"/>
    </row>
    <row r="2466" spans="1:19" s="206" customFormat="1" ht="19.899999999999999" customHeight="1">
      <c r="A2466" s="204"/>
      <c r="B2466" s="204"/>
      <c r="C2466" s="207"/>
      <c r="D2466" s="207"/>
      <c r="E2466" s="208"/>
      <c r="F2466" s="208"/>
      <c r="G2466" s="208"/>
      <c r="H2466" s="207"/>
      <c r="I2466" s="207"/>
      <c r="J2466" s="208"/>
      <c r="K2466" s="208"/>
      <c r="L2466" s="208"/>
      <c r="M2466" s="208"/>
      <c r="N2466" s="205"/>
      <c r="O2466" s="207"/>
      <c r="P2466" s="208"/>
      <c r="Q2466" s="209"/>
      <c r="R2466" s="210"/>
      <c r="S2466" s="550"/>
    </row>
    <row r="2467" spans="1:19" s="206" customFormat="1" ht="19.899999999999999" customHeight="1">
      <c r="A2467" s="204"/>
      <c r="B2467" s="204"/>
      <c r="C2467" s="207"/>
      <c r="D2467" s="207"/>
      <c r="E2467" s="208"/>
      <c r="F2467" s="208"/>
      <c r="G2467" s="208"/>
      <c r="H2467" s="207"/>
      <c r="I2467" s="207"/>
      <c r="J2467" s="208"/>
      <c r="K2467" s="208"/>
      <c r="L2467" s="208"/>
      <c r="M2467" s="208"/>
      <c r="N2467" s="205"/>
      <c r="O2467" s="207"/>
      <c r="P2467" s="208"/>
      <c r="Q2467" s="209"/>
      <c r="R2467" s="210"/>
      <c r="S2467" s="550"/>
    </row>
    <row r="2468" spans="1:19" s="206" customFormat="1" ht="19.899999999999999" customHeight="1">
      <c r="A2468" s="204"/>
      <c r="B2468" s="204"/>
      <c r="C2468" s="207"/>
      <c r="D2468" s="207"/>
      <c r="E2468" s="208"/>
      <c r="F2468" s="208"/>
      <c r="G2468" s="208"/>
      <c r="H2468" s="207"/>
      <c r="I2468" s="207"/>
      <c r="J2468" s="208"/>
      <c r="K2468" s="208"/>
      <c r="L2468" s="208"/>
      <c r="M2468" s="208"/>
      <c r="N2468" s="205"/>
      <c r="O2468" s="207"/>
      <c r="P2468" s="208"/>
      <c r="Q2468" s="209"/>
      <c r="R2468" s="210"/>
      <c r="S2468" s="550"/>
    </row>
    <row r="2469" spans="1:19" s="206" customFormat="1" ht="19.899999999999999" customHeight="1">
      <c r="A2469" s="204"/>
      <c r="B2469" s="204"/>
      <c r="C2469" s="207"/>
      <c r="D2469" s="207"/>
      <c r="E2469" s="208"/>
      <c r="F2469" s="208"/>
      <c r="G2469" s="208"/>
      <c r="H2469" s="207"/>
      <c r="I2469" s="207"/>
      <c r="J2469" s="208"/>
      <c r="K2469" s="208"/>
      <c r="L2469" s="208"/>
      <c r="M2469" s="208"/>
      <c r="N2469" s="205"/>
      <c r="O2469" s="207"/>
      <c r="P2469" s="208"/>
      <c r="Q2469" s="209"/>
      <c r="R2469" s="210"/>
      <c r="S2469" s="550"/>
    </row>
    <row r="2470" spans="1:19" s="206" customFormat="1" ht="19.899999999999999" customHeight="1">
      <c r="A2470" s="204"/>
      <c r="B2470" s="204"/>
      <c r="C2470" s="207"/>
      <c r="D2470" s="207"/>
      <c r="E2470" s="208"/>
      <c r="F2470" s="208"/>
      <c r="G2470" s="208"/>
      <c r="H2470" s="207"/>
      <c r="I2470" s="207"/>
      <c r="J2470" s="208"/>
      <c r="K2470" s="208"/>
      <c r="L2470" s="208"/>
      <c r="M2470" s="208"/>
      <c r="N2470" s="205"/>
      <c r="O2470" s="207"/>
      <c r="P2470" s="208"/>
      <c r="Q2470" s="209"/>
      <c r="R2470" s="210"/>
      <c r="S2470" s="550"/>
    </row>
    <row r="2471" spans="1:19" s="206" customFormat="1" ht="19.899999999999999" customHeight="1">
      <c r="A2471" s="204"/>
      <c r="B2471" s="204"/>
      <c r="C2471" s="207"/>
      <c r="D2471" s="207"/>
      <c r="E2471" s="208"/>
      <c r="F2471" s="208"/>
      <c r="G2471" s="208"/>
      <c r="H2471" s="207"/>
      <c r="I2471" s="207"/>
      <c r="J2471" s="208"/>
      <c r="K2471" s="208"/>
      <c r="L2471" s="208"/>
      <c r="M2471" s="208"/>
      <c r="N2471" s="205"/>
      <c r="O2471" s="207"/>
      <c r="P2471" s="208"/>
      <c r="Q2471" s="209"/>
      <c r="R2471" s="210"/>
      <c r="S2471" s="550"/>
    </row>
    <row r="2472" spans="1:19" s="206" customFormat="1" ht="19.899999999999999" customHeight="1">
      <c r="A2472" s="204"/>
      <c r="B2472" s="204"/>
      <c r="C2472" s="207"/>
      <c r="D2472" s="207"/>
      <c r="E2472" s="208"/>
      <c r="F2472" s="208"/>
      <c r="G2472" s="208"/>
      <c r="H2472" s="207"/>
      <c r="I2472" s="207"/>
      <c r="J2472" s="208"/>
      <c r="K2472" s="208"/>
      <c r="L2472" s="208"/>
      <c r="M2472" s="208"/>
      <c r="N2472" s="205"/>
      <c r="O2472" s="207"/>
      <c r="P2472" s="208"/>
      <c r="Q2472" s="209"/>
      <c r="R2472" s="210"/>
      <c r="S2472" s="550"/>
    </row>
    <row r="2473" spans="1:19" s="206" customFormat="1" ht="19.899999999999999" customHeight="1">
      <c r="A2473" s="204"/>
      <c r="B2473" s="204"/>
      <c r="C2473" s="207"/>
      <c r="D2473" s="207"/>
      <c r="E2473" s="208"/>
      <c r="F2473" s="208"/>
      <c r="G2473" s="208"/>
      <c r="H2473" s="207"/>
      <c r="I2473" s="207"/>
      <c r="J2473" s="208"/>
      <c r="K2473" s="208"/>
      <c r="L2473" s="208"/>
      <c r="M2473" s="208"/>
      <c r="N2473" s="205"/>
      <c r="O2473" s="207"/>
      <c r="P2473" s="208"/>
      <c r="Q2473" s="209"/>
      <c r="R2473" s="210"/>
      <c r="S2473" s="550"/>
    </row>
    <row r="2474" spans="1:19" s="206" customFormat="1" ht="19.899999999999999" customHeight="1">
      <c r="A2474" s="204"/>
      <c r="B2474" s="204"/>
      <c r="C2474" s="207"/>
      <c r="D2474" s="207"/>
      <c r="E2474" s="208"/>
      <c r="F2474" s="208"/>
      <c r="G2474" s="208"/>
      <c r="H2474" s="207"/>
      <c r="I2474" s="207"/>
      <c r="J2474" s="208"/>
      <c r="K2474" s="208"/>
      <c r="L2474" s="208"/>
      <c r="M2474" s="208"/>
      <c r="N2474" s="205"/>
      <c r="O2474" s="207"/>
      <c r="P2474" s="208"/>
      <c r="Q2474" s="209"/>
      <c r="R2474" s="210"/>
      <c r="S2474" s="550"/>
    </row>
    <row r="2475" spans="1:19" s="206" customFormat="1" ht="19.899999999999999" customHeight="1">
      <c r="A2475" s="204"/>
      <c r="B2475" s="204"/>
      <c r="C2475" s="207"/>
      <c r="D2475" s="207"/>
      <c r="E2475" s="208"/>
      <c r="F2475" s="208"/>
      <c r="G2475" s="208"/>
      <c r="H2475" s="207"/>
      <c r="I2475" s="207"/>
      <c r="J2475" s="208"/>
      <c r="K2475" s="208"/>
      <c r="L2475" s="208"/>
      <c r="M2475" s="208"/>
      <c r="N2475" s="205"/>
      <c r="O2475" s="207"/>
      <c r="P2475" s="208"/>
      <c r="Q2475" s="209"/>
      <c r="R2475" s="210"/>
      <c r="S2475" s="550"/>
    </row>
    <row r="2476" spans="1:19" s="206" customFormat="1" ht="19.899999999999999" customHeight="1">
      <c r="A2476" s="204"/>
      <c r="B2476" s="204"/>
      <c r="C2476" s="207"/>
      <c r="D2476" s="207"/>
      <c r="E2476" s="208"/>
      <c r="F2476" s="208"/>
      <c r="G2476" s="208"/>
      <c r="H2476" s="207"/>
      <c r="I2476" s="207"/>
      <c r="J2476" s="208"/>
      <c r="K2476" s="208"/>
      <c r="L2476" s="208"/>
      <c r="M2476" s="208"/>
      <c r="N2476" s="205"/>
      <c r="O2476" s="207"/>
      <c r="P2476" s="208"/>
      <c r="Q2476" s="209"/>
      <c r="R2476" s="210"/>
      <c r="S2476" s="550"/>
    </row>
    <row r="2477" spans="1:19" s="206" customFormat="1" ht="19.899999999999999" customHeight="1">
      <c r="A2477" s="204"/>
      <c r="B2477" s="204"/>
      <c r="C2477" s="207"/>
      <c r="D2477" s="207"/>
      <c r="E2477" s="208"/>
      <c r="F2477" s="208"/>
      <c r="G2477" s="208"/>
      <c r="H2477" s="207"/>
      <c r="I2477" s="207"/>
      <c r="J2477" s="208"/>
      <c r="K2477" s="208"/>
      <c r="L2477" s="208"/>
      <c r="M2477" s="208"/>
      <c r="N2477" s="205"/>
      <c r="O2477" s="207"/>
      <c r="P2477" s="208"/>
      <c r="Q2477" s="209"/>
      <c r="R2477" s="210"/>
      <c r="S2477" s="550"/>
    </row>
    <row r="2478" spans="1:19" s="206" customFormat="1" ht="19.899999999999999" customHeight="1">
      <c r="A2478" s="204"/>
      <c r="B2478" s="204"/>
      <c r="C2478" s="207"/>
      <c r="D2478" s="207"/>
      <c r="E2478" s="208"/>
      <c r="F2478" s="208"/>
      <c r="G2478" s="208"/>
      <c r="H2478" s="207"/>
      <c r="I2478" s="207"/>
      <c r="J2478" s="208"/>
      <c r="K2478" s="208"/>
      <c r="L2478" s="208"/>
      <c r="M2478" s="208"/>
      <c r="N2478" s="205"/>
      <c r="O2478" s="207"/>
      <c r="P2478" s="208"/>
      <c r="Q2478" s="209"/>
      <c r="R2478" s="210"/>
      <c r="S2478" s="550"/>
    </row>
    <row r="2479" spans="1:19" s="206" customFormat="1" ht="19.899999999999999" customHeight="1">
      <c r="A2479" s="204"/>
      <c r="B2479" s="204"/>
      <c r="C2479" s="207"/>
      <c r="D2479" s="207"/>
      <c r="E2479" s="208"/>
      <c r="F2479" s="208"/>
      <c r="G2479" s="208"/>
      <c r="H2479" s="207"/>
      <c r="I2479" s="207"/>
      <c r="J2479" s="208"/>
      <c r="K2479" s="208"/>
      <c r="L2479" s="208"/>
      <c r="M2479" s="208"/>
      <c r="N2479" s="205"/>
      <c r="O2479" s="207"/>
      <c r="P2479" s="208"/>
      <c r="Q2479" s="209"/>
      <c r="R2479" s="210"/>
      <c r="S2479" s="550"/>
    </row>
    <row r="2480" spans="1:19" s="206" customFormat="1" ht="19.899999999999999" customHeight="1">
      <c r="A2480" s="204"/>
      <c r="B2480" s="204"/>
      <c r="C2480" s="207"/>
      <c r="D2480" s="207"/>
      <c r="E2480" s="208"/>
      <c r="F2480" s="208"/>
      <c r="G2480" s="208"/>
      <c r="H2480" s="207"/>
      <c r="I2480" s="207"/>
      <c r="J2480" s="208"/>
      <c r="K2480" s="208"/>
      <c r="L2480" s="208"/>
      <c r="M2480" s="208"/>
      <c r="N2480" s="205"/>
      <c r="O2480" s="207"/>
      <c r="P2480" s="208"/>
      <c r="Q2480" s="209"/>
      <c r="R2480" s="210"/>
      <c r="S2480" s="550"/>
    </row>
    <row r="2481" spans="1:19" s="206" customFormat="1" ht="19.899999999999999" customHeight="1">
      <c r="A2481" s="204"/>
      <c r="B2481" s="204"/>
      <c r="C2481" s="207"/>
      <c r="D2481" s="207"/>
      <c r="E2481" s="208"/>
      <c r="F2481" s="208"/>
      <c r="G2481" s="208"/>
      <c r="H2481" s="207"/>
      <c r="I2481" s="207"/>
      <c r="J2481" s="208"/>
      <c r="K2481" s="208"/>
      <c r="L2481" s="208"/>
      <c r="M2481" s="208"/>
      <c r="N2481" s="205"/>
      <c r="O2481" s="207"/>
      <c r="P2481" s="208"/>
      <c r="Q2481" s="209"/>
      <c r="R2481" s="210"/>
      <c r="S2481" s="550"/>
    </row>
    <row r="2482" spans="1:19" s="206" customFormat="1" ht="19.899999999999999" customHeight="1">
      <c r="A2482" s="204"/>
      <c r="B2482" s="204"/>
      <c r="C2482" s="207"/>
      <c r="D2482" s="207"/>
      <c r="E2482" s="208"/>
      <c r="F2482" s="208"/>
      <c r="G2482" s="208"/>
      <c r="H2482" s="207"/>
      <c r="I2482" s="207"/>
      <c r="J2482" s="208"/>
      <c r="K2482" s="208"/>
      <c r="L2482" s="208"/>
      <c r="M2482" s="208"/>
      <c r="N2482" s="205"/>
      <c r="O2482" s="207"/>
      <c r="P2482" s="208"/>
      <c r="Q2482" s="209"/>
      <c r="R2482" s="210"/>
      <c r="S2482" s="550"/>
    </row>
    <row r="2483" spans="1:19" s="206" customFormat="1" ht="19.899999999999999" customHeight="1">
      <c r="A2483" s="204"/>
      <c r="B2483" s="204"/>
      <c r="C2483" s="207"/>
      <c r="D2483" s="207"/>
      <c r="E2483" s="208"/>
      <c r="F2483" s="208"/>
      <c r="G2483" s="208"/>
      <c r="H2483" s="207"/>
      <c r="I2483" s="207"/>
      <c r="J2483" s="208"/>
      <c r="K2483" s="208"/>
      <c r="L2483" s="208"/>
      <c r="M2483" s="208"/>
      <c r="N2483" s="205"/>
      <c r="O2483" s="207"/>
      <c r="P2483" s="208"/>
      <c r="Q2483" s="209"/>
      <c r="R2483" s="210"/>
      <c r="S2483" s="550"/>
    </row>
    <row r="2484" spans="1:19" s="206" customFormat="1" ht="19.899999999999999" customHeight="1">
      <c r="A2484" s="204"/>
      <c r="B2484" s="204"/>
      <c r="C2484" s="207"/>
      <c r="D2484" s="207"/>
      <c r="E2484" s="208"/>
      <c r="F2484" s="208"/>
      <c r="G2484" s="208"/>
      <c r="H2484" s="207"/>
      <c r="I2484" s="207"/>
      <c r="J2484" s="208"/>
      <c r="K2484" s="208"/>
      <c r="L2484" s="208"/>
      <c r="M2484" s="208"/>
      <c r="N2484" s="205"/>
      <c r="O2484" s="207"/>
      <c r="P2484" s="208"/>
      <c r="Q2484" s="209"/>
      <c r="R2484" s="210"/>
      <c r="S2484" s="550"/>
    </row>
    <row r="2485" spans="1:19" s="206" customFormat="1" ht="19.899999999999999" customHeight="1">
      <c r="A2485" s="204"/>
      <c r="B2485" s="204"/>
      <c r="C2485" s="207"/>
      <c r="D2485" s="207"/>
      <c r="E2485" s="208"/>
      <c r="F2485" s="208"/>
      <c r="G2485" s="208"/>
      <c r="H2485" s="207"/>
      <c r="I2485" s="207"/>
      <c r="J2485" s="208"/>
      <c r="K2485" s="208"/>
      <c r="L2485" s="208"/>
      <c r="M2485" s="208"/>
      <c r="N2485" s="205"/>
      <c r="O2485" s="207"/>
      <c r="P2485" s="208"/>
      <c r="Q2485" s="209"/>
      <c r="R2485" s="210"/>
      <c r="S2485" s="550"/>
    </row>
    <row r="2486" spans="1:19" s="206" customFormat="1" ht="19.899999999999999" customHeight="1">
      <c r="A2486" s="204"/>
      <c r="B2486" s="204"/>
      <c r="C2486" s="207"/>
      <c r="D2486" s="207"/>
      <c r="E2486" s="208"/>
      <c r="F2486" s="208"/>
      <c r="G2486" s="208"/>
      <c r="H2486" s="207"/>
      <c r="I2486" s="207"/>
      <c r="J2486" s="208"/>
      <c r="K2486" s="208"/>
      <c r="L2486" s="208"/>
      <c r="M2486" s="208"/>
      <c r="N2486" s="205"/>
      <c r="O2486" s="207"/>
      <c r="P2486" s="208"/>
      <c r="Q2486" s="209"/>
      <c r="R2486" s="210"/>
      <c r="S2486" s="550"/>
    </row>
    <row r="2487" spans="1:19" s="206" customFormat="1" ht="19.899999999999999" customHeight="1">
      <c r="A2487" s="204"/>
      <c r="B2487" s="204"/>
      <c r="C2487" s="207"/>
      <c r="D2487" s="207"/>
      <c r="E2487" s="208"/>
      <c r="F2487" s="208"/>
      <c r="G2487" s="208"/>
      <c r="H2487" s="207"/>
      <c r="I2487" s="207"/>
      <c r="J2487" s="208"/>
      <c r="K2487" s="208"/>
      <c r="L2487" s="208"/>
      <c r="M2487" s="208"/>
      <c r="N2487" s="205"/>
      <c r="O2487" s="207"/>
      <c r="P2487" s="208"/>
      <c r="Q2487" s="209"/>
      <c r="R2487" s="210"/>
      <c r="S2487" s="550"/>
    </row>
    <row r="2488" spans="1:19" s="206" customFormat="1" ht="19.899999999999999" customHeight="1">
      <c r="A2488" s="204"/>
      <c r="B2488" s="204"/>
      <c r="C2488" s="207"/>
      <c r="D2488" s="207"/>
      <c r="E2488" s="208"/>
      <c r="F2488" s="208"/>
      <c r="G2488" s="208"/>
      <c r="H2488" s="207"/>
      <c r="I2488" s="207"/>
      <c r="J2488" s="208"/>
      <c r="K2488" s="208"/>
      <c r="L2488" s="208"/>
      <c r="M2488" s="208"/>
      <c r="N2488" s="205"/>
      <c r="O2488" s="207"/>
      <c r="P2488" s="208"/>
      <c r="Q2488" s="209"/>
      <c r="R2488" s="210"/>
      <c r="S2488" s="550"/>
    </row>
    <row r="2489" spans="1:19" s="206" customFormat="1" ht="19.899999999999999" customHeight="1">
      <c r="A2489" s="204"/>
      <c r="B2489" s="204"/>
      <c r="C2489" s="207"/>
      <c r="D2489" s="207"/>
      <c r="E2489" s="208"/>
      <c r="F2489" s="208"/>
      <c r="G2489" s="208"/>
      <c r="H2489" s="207"/>
      <c r="I2489" s="207"/>
      <c r="J2489" s="208"/>
      <c r="K2489" s="208"/>
      <c r="L2489" s="208"/>
      <c r="M2489" s="208"/>
      <c r="N2489" s="205"/>
      <c r="O2489" s="207"/>
      <c r="P2489" s="208"/>
      <c r="Q2489" s="209"/>
      <c r="R2489" s="210"/>
      <c r="S2489" s="550"/>
    </row>
    <row r="2490" spans="1:19" s="206" customFormat="1" ht="19.899999999999999" customHeight="1">
      <c r="A2490" s="204"/>
      <c r="B2490" s="204"/>
      <c r="C2490" s="207"/>
      <c r="D2490" s="207"/>
      <c r="E2490" s="208"/>
      <c r="F2490" s="208"/>
      <c r="G2490" s="208"/>
      <c r="H2490" s="207"/>
      <c r="I2490" s="207"/>
      <c r="J2490" s="208"/>
      <c r="K2490" s="208"/>
      <c r="L2490" s="208"/>
      <c r="M2490" s="208"/>
      <c r="N2490" s="205"/>
      <c r="O2490" s="207"/>
      <c r="P2490" s="208"/>
      <c r="Q2490" s="209"/>
      <c r="R2490" s="210"/>
      <c r="S2490" s="550"/>
    </row>
    <row r="2491" spans="1:19" s="206" customFormat="1" ht="19.899999999999999" customHeight="1">
      <c r="A2491" s="204"/>
      <c r="B2491" s="204"/>
      <c r="C2491" s="207"/>
      <c r="D2491" s="207"/>
      <c r="E2491" s="208"/>
      <c r="F2491" s="208"/>
      <c r="G2491" s="208"/>
      <c r="H2491" s="207"/>
      <c r="I2491" s="207"/>
      <c r="J2491" s="208"/>
      <c r="K2491" s="208"/>
      <c r="L2491" s="208"/>
      <c r="M2491" s="208"/>
      <c r="N2491" s="205"/>
      <c r="O2491" s="207"/>
      <c r="P2491" s="208"/>
      <c r="Q2491" s="209"/>
      <c r="R2491" s="210"/>
      <c r="S2491" s="550"/>
    </row>
    <row r="2492" spans="1:19" s="206" customFormat="1" ht="19.899999999999999" customHeight="1">
      <c r="A2492" s="204"/>
      <c r="B2492" s="204"/>
      <c r="C2492" s="207"/>
      <c r="D2492" s="207"/>
      <c r="E2492" s="208"/>
      <c r="F2492" s="208"/>
      <c r="G2492" s="208"/>
      <c r="H2492" s="207"/>
      <c r="I2492" s="207"/>
      <c r="J2492" s="208"/>
      <c r="K2492" s="208"/>
      <c r="L2492" s="208"/>
      <c r="M2492" s="208"/>
      <c r="N2492" s="205"/>
      <c r="O2492" s="207"/>
      <c r="P2492" s="208"/>
      <c r="Q2492" s="209"/>
      <c r="R2492" s="210"/>
      <c r="S2492" s="550"/>
    </row>
    <row r="2493" spans="1:19" s="206" customFormat="1" ht="19.899999999999999" customHeight="1">
      <c r="A2493" s="204"/>
      <c r="B2493" s="204"/>
      <c r="C2493" s="207"/>
      <c r="D2493" s="207"/>
      <c r="E2493" s="208"/>
      <c r="F2493" s="208"/>
      <c r="G2493" s="208"/>
      <c r="H2493" s="207"/>
      <c r="I2493" s="207"/>
      <c r="J2493" s="208"/>
      <c r="K2493" s="208"/>
      <c r="L2493" s="208"/>
      <c r="M2493" s="208"/>
      <c r="N2493" s="205"/>
      <c r="O2493" s="207"/>
      <c r="P2493" s="208"/>
      <c r="Q2493" s="209"/>
      <c r="R2493" s="210"/>
      <c r="S2493" s="550"/>
    </row>
    <row r="2494" spans="1:19" s="206" customFormat="1" ht="19.899999999999999" customHeight="1">
      <c r="A2494" s="204"/>
      <c r="B2494" s="204"/>
      <c r="C2494" s="207"/>
      <c r="D2494" s="207"/>
      <c r="E2494" s="208"/>
      <c r="F2494" s="208"/>
      <c r="G2494" s="208"/>
      <c r="H2494" s="207"/>
      <c r="I2494" s="207"/>
      <c r="J2494" s="208"/>
      <c r="K2494" s="208"/>
      <c r="L2494" s="208"/>
      <c r="M2494" s="208"/>
      <c r="N2494" s="205"/>
      <c r="O2494" s="207"/>
      <c r="P2494" s="208"/>
      <c r="Q2494" s="209"/>
      <c r="R2494" s="210"/>
      <c r="S2494" s="550"/>
    </row>
    <row r="2495" spans="1:19" s="206" customFormat="1" ht="19.899999999999999" customHeight="1">
      <c r="A2495" s="204"/>
      <c r="B2495" s="204"/>
      <c r="C2495" s="207"/>
      <c r="D2495" s="207"/>
      <c r="E2495" s="208"/>
      <c r="F2495" s="208"/>
      <c r="G2495" s="208"/>
      <c r="H2495" s="207"/>
      <c r="I2495" s="207"/>
      <c r="J2495" s="208"/>
      <c r="K2495" s="208"/>
      <c r="L2495" s="208"/>
      <c r="M2495" s="208"/>
      <c r="N2495" s="205"/>
      <c r="O2495" s="207"/>
      <c r="P2495" s="208"/>
      <c r="Q2495" s="209"/>
      <c r="R2495" s="210"/>
      <c r="S2495" s="550"/>
    </row>
    <row r="2496" spans="1:19" s="206" customFormat="1" ht="19.899999999999999" customHeight="1">
      <c r="A2496" s="204"/>
      <c r="B2496" s="204"/>
      <c r="C2496" s="207"/>
      <c r="D2496" s="207"/>
      <c r="E2496" s="208"/>
      <c r="F2496" s="208"/>
      <c r="G2496" s="208"/>
      <c r="H2496" s="207"/>
      <c r="I2496" s="207"/>
      <c r="J2496" s="208"/>
      <c r="K2496" s="208"/>
      <c r="L2496" s="208"/>
      <c r="M2496" s="208"/>
      <c r="N2496" s="205"/>
      <c r="O2496" s="207"/>
      <c r="P2496" s="208"/>
      <c r="Q2496" s="209"/>
      <c r="R2496" s="210"/>
      <c r="S2496" s="550"/>
    </row>
    <row r="2497" spans="1:19" s="206" customFormat="1" ht="19.899999999999999" customHeight="1">
      <c r="A2497" s="204"/>
      <c r="B2497" s="204"/>
      <c r="C2497" s="207"/>
      <c r="D2497" s="207"/>
      <c r="E2497" s="208"/>
      <c r="F2497" s="208"/>
      <c r="G2497" s="208"/>
      <c r="H2497" s="207"/>
      <c r="I2497" s="207"/>
      <c r="J2497" s="208"/>
      <c r="K2497" s="208"/>
      <c r="L2497" s="208"/>
      <c r="M2497" s="208"/>
      <c r="N2497" s="205"/>
      <c r="O2497" s="207"/>
      <c r="P2497" s="208"/>
      <c r="Q2497" s="209"/>
      <c r="R2497" s="210"/>
      <c r="S2497" s="550"/>
    </row>
    <row r="2498" spans="1:19" s="206" customFormat="1" ht="19.899999999999999" customHeight="1">
      <c r="A2498" s="204"/>
      <c r="B2498" s="204"/>
      <c r="C2498" s="207"/>
      <c r="D2498" s="207"/>
      <c r="E2498" s="208"/>
      <c r="F2498" s="208"/>
      <c r="G2498" s="208"/>
      <c r="H2498" s="207"/>
      <c r="I2498" s="207"/>
      <c r="J2498" s="208"/>
      <c r="K2498" s="208"/>
      <c r="L2498" s="208"/>
      <c r="M2498" s="208"/>
      <c r="N2498" s="205"/>
      <c r="O2498" s="207"/>
      <c r="P2498" s="208"/>
      <c r="Q2498" s="209"/>
      <c r="R2498" s="210"/>
      <c r="S2498" s="550"/>
    </row>
    <row r="2499" spans="1:19" s="206" customFormat="1" ht="19.899999999999999" customHeight="1">
      <c r="A2499" s="204"/>
      <c r="B2499" s="204"/>
      <c r="C2499" s="207"/>
      <c r="D2499" s="207"/>
      <c r="E2499" s="208"/>
      <c r="F2499" s="208"/>
      <c r="G2499" s="208"/>
      <c r="H2499" s="207"/>
      <c r="I2499" s="207"/>
      <c r="J2499" s="208"/>
      <c r="K2499" s="208"/>
      <c r="L2499" s="208"/>
      <c r="M2499" s="208"/>
      <c r="N2499" s="205"/>
      <c r="O2499" s="207"/>
      <c r="P2499" s="208"/>
      <c r="Q2499" s="209"/>
      <c r="R2499" s="210"/>
      <c r="S2499" s="550"/>
    </row>
    <row r="2500" spans="1:19" s="206" customFormat="1" ht="19.899999999999999" customHeight="1">
      <c r="A2500" s="204"/>
      <c r="B2500" s="204"/>
      <c r="C2500" s="207"/>
      <c r="D2500" s="207"/>
      <c r="E2500" s="208"/>
      <c r="F2500" s="208"/>
      <c r="G2500" s="208"/>
      <c r="H2500" s="207"/>
      <c r="I2500" s="207"/>
      <c r="J2500" s="208"/>
      <c r="K2500" s="208"/>
      <c r="L2500" s="208"/>
      <c r="M2500" s="208"/>
      <c r="N2500" s="205"/>
      <c r="O2500" s="207"/>
      <c r="P2500" s="208"/>
      <c r="Q2500" s="209"/>
      <c r="R2500" s="210"/>
      <c r="S2500" s="550"/>
    </row>
    <row r="2501" spans="1:19" s="206" customFormat="1" ht="19.899999999999999" customHeight="1">
      <c r="A2501" s="204"/>
      <c r="B2501" s="204"/>
      <c r="C2501" s="207"/>
      <c r="D2501" s="207"/>
      <c r="E2501" s="208"/>
      <c r="F2501" s="208"/>
      <c r="G2501" s="208"/>
      <c r="H2501" s="207"/>
      <c r="I2501" s="207"/>
      <c r="J2501" s="208"/>
      <c r="K2501" s="208"/>
      <c r="L2501" s="208"/>
      <c r="M2501" s="208"/>
      <c r="N2501" s="205"/>
      <c r="O2501" s="207"/>
      <c r="P2501" s="208"/>
      <c r="Q2501" s="209"/>
      <c r="R2501" s="210"/>
      <c r="S2501" s="550"/>
    </row>
    <row r="2502" spans="1:19" s="206" customFormat="1" ht="19.899999999999999" customHeight="1">
      <c r="A2502" s="204"/>
      <c r="B2502" s="204"/>
      <c r="C2502" s="207"/>
      <c r="D2502" s="207"/>
      <c r="E2502" s="208"/>
      <c r="F2502" s="208"/>
      <c r="G2502" s="208"/>
      <c r="H2502" s="207"/>
      <c r="I2502" s="207"/>
      <c r="J2502" s="208"/>
      <c r="K2502" s="208"/>
      <c r="L2502" s="208"/>
      <c r="M2502" s="208"/>
      <c r="N2502" s="205"/>
      <c r="O2502" s="207"/>
      <c r="P2502" s="208"/>
      <c r="Q2502" s="209"/>
      <c r="R2502" s="210"/>
      <c r="S2502" s="550"/>
    </row>
    <row r="2503" spans="1:19" s="206" customFormat="1" ht="19.899999999999999" customHeight="1">
      <c r="A2503" s="204"/>
      <c r="B2503" s="204"/>
      <c r="C2503" s="207"/>
      <c r="D2503" s="207"/>
      <c r="E2503" s="208"/>
      <c r="F2503" s="208"/>
      <c r="G2503" s="208"/>
      <c r="H2503" s="207"/>
      <c r="I2503" s="207"/>
      <c r="J2503" s="208"/>
      <c r="K2503" s="208"/>
      <c r="L2503" s="208"/>
      <c r="M2503" s="208"/>
      <c r="N2503" s="205"/>
      <c r="O2503" s="207"/>
      <c r="P2503" s="208"/>
      <c r="Q2503" s="209"/>
      <c r="R2503" s="210"/>
      <c r="S2503" s="550"/>
    </row>
    <row r="2504" spans="1:19" s="206" customFormat="1" ht="19.899999999999999" customHeight="1">
      <c r="A2504" s="204"/>
      <c r="B2504" s="204"/>
      <c r="C2504" s="207"/>
      <c r="D2504" s="207"/>
      <c r="E2504" s="208"/>
      <c r="F2504" s="208"/>
      <c r="G2504" s="208"/>
      <c r="H2504" s="207"/>
      <c r="I2504" s="207"/>
      <c r="J2504" s="208"/>
      <c r="K2504" s="208"/>
      <c r="L2504" s="208"/>
      <c r="M2504" s="208"/>
      <c r="N2504" s="205"/>
      <c r="O2504" s="207"/>
      <c r="P2504" s="208"/>
      <c r="Q2504" s="209"/>
      <c r="R2504" s="210"/>
      <c r="S2504" s="550"/>
    </row>
    <row r="2505" spans="1:19" s="206" customFormat="1" ht="19.899999999999999" customHeight="1">
      <c r="A2505" s="204"/>
      <c r="B2505" s="204"/>
      <c r="C2505" s="207"/>
      <c r="D2505" s="207"/>
      <c r="E2505" s="208"/>
      <c r="F2505" s="208"/>
      <c r="G2505" s="208"/>
      <c r="H2505" s="207"/>
      <c r="I2505" s="207"/>
      <c r="J2505" s="208"/>
      <c r="K2505" s="208"/>
      <c r="L2505" s="208"/>
      <c r="M2505" s="208"/>
      <c r="N2505" s="205"/>
      <c r="O2505" s="207"/>
      <c r="P2505" s="208"/>
      <c r="Q2505" s="209"/>
      <c r="R2505" s="210"/>
      <c r="S2505" s="550"/>
    </row>
    <row r="2506" spans="1:19" s="206" customFormat="1" ht="19.899999999999999" customHeight="1">
      <c r="A2506" s="204"/>
      <c r="B2506" s="204"/>
      <c r="C2506" s="207"/>
      <c r="D2506" s="207"/>
      <c r="E2506" s="208"/>
      <c r="F2506" s="208"/>
      <c r="G2506" s="208"/>
      <c r="H2506" s="207"/>
      <c r="I2506" s="207"/>
      <c r="J2506" s="208"/>
      <c r="K2506" s="208"/>
      <c r="L2506" s="208"/>
      <c r="M2506" s="208"/>
      <c r="N2506" s="205"/>
      <c r="O2506" s="207"/>
      <c r="P2506" s="208"/>
      <c r="Q2506" s="209"/>
      <c r="R2506" s="210"/>
      <c r="S2506" s="550"/>
    </row>
    <row r="2507" spans="1:19" s="206" customFormat="1" ht="19.899999999999999" customHeight="1">
      <c r="A2507" s="204"/>
      <c r="B2507" s="204"/>
      <c r="C2507" s="207"/>
      <c r="D2507" s="207"/>
      <c r="E2507" s="208"/>
      <c r="F2507" s="208"/>
      <c r="G2507" s="208"/>
      <c r="H2507" s="207"/>
      <c r="I2507" s="207"/>
      <c r="J2507" s="208"/>
      <c r="K2507" s="208"/>
      <c r="L2507" s="208"/>
      <c r="M2507" s="208"/>
      <c r="N2507" s="205"/>
      <c r="O2507" s="207"/>
      <c r="P2507" s="208"/>
      <c r="Q2507" s="209"/>
      <c r="R2507" s="210"/>
      <c r="S2507" s="550"/>
    </row>
    <row r="2508" spans="1:19" s="206" customFormat="1" ht="19.899999999999999" customHeight="1">
      <c r="A2508" s="204"/>
      <c r="B2508" s="204"/>
      <c r="C2508" s="207"/>
      <c r="D2508" s="207"/>
      <c r="E2508" s="208"/>
      <c r="F2508" s="208"/>
      <c r="G2508" s="208"/>
      <c r="H2508" s="207"/>
      <c r="I2508" s="207"/>
      <c r="J2508" s="208"/>
      <c r="K2508" s="208"/>
      <c r="L2508" s="208"/>
      <c r="M2508" s="208"/>
      <c r="N2508" s="205"/>
      <c r="O2508" s="207"/>
      <c r="P2508" s="208"/>
      <c r="Q2508" s="209"/>
      <c r="R2508" s="210"/>
      <c r="S2508" s="550"/>
    </row>
    <row r="2509" spans="1:19" s="206" customFormat="1" ht="19.899999999999999" customHeight="1">
      <c r="A2509" s="204"/>
      <c r="B2509" s="204"/>
      <c r="C2509" s="207"/>
      <c r="D2509" s="207"/>
      <c r="E2509" s="208"/>
      <c r="F2509" s="208"/>
      <c r="G2509" s="208"/>
      <c r="H2509" s="207"/>
      <c r="I2509" s="207"/>
      <c r="J2509" s="208"/>
      <c r="K2509" s="208"/>
      <c r="L2509" s="208"/>
      <c r="M2509" s="208"/>
      <c r="N2509" s="205"/>
      <c r="O2509" s="207"/>
      <c r="P2509" s="208"/>
      <c r="Q2509" s="209"/>
      <c r="R2509" s="210"/>
      <c r="S2509" s="550"/>
    </row>
    <row r="2510" spans="1:19" s="206" customFormat="1" ht="19.899999999999999" customHeight="1">
      <c r="A2510" s="204"/>
      <c r="B2510" s="204"/>
      <c r="C2510" s="207"/>
      <c r="D2510" s="207"/>
      <c r="E2510" s="208"/>
      <c r="F2510" s="208"/>
      <c r="G2510" s="208"/>
      <c r="H2510" s="207"/>
      <c r="I2510" s="207"/>
      <c r="J2510" s="208"/>
      <c r="K2510" s="208"/>
      <c r="L2510" s="208"/>
      <c r="M2510" s="208"/>
      <c r="N2510" s="205"/>
      <c r="O2510" s="207"/>
      <c r="P2510" s="208"/>
      <c r="Q2510" s="209"/>
      <c r="R2510" s="210"/>
      <c r="S2510" s="550"/>
    </row>
    <row r="2511" spans="1:19" s="206" customFormat="1" ht="19.899999999999999" customHeight="1">
      <c r="A2511" s="204"/>
      <c r="B2511" s="204"/>
      <c r="C2511" s="207"/>
      <c r="D2511" s="207"/>
      <c r="E2511" s="208"/>
      <c r="F2511" s="208"/>
      <c r="G2511" s="208"/>
      <c r="H2511" s="207"/>
      <c r="I2511" s="207"/>
      <c r="J2511" s="208"/>
      <c r="K2511" s="208"/>
      <c r="L2511" s="208"/>
      <c r="M2511" s="208"/>
      <c r="N2511" s="205"/>
      <c r="O2511" s="207"/>
      <c r="P2511" s="208"/>
      <c r="Q2511" s="209"/>
      <c r="R2511" s="210"/>
      <c r="S2511" s="550"/>
    </row>
    <row r="2512" spans="1:19" s="206" customFormat="1" ht="19.899999999999999" customHeight="1">
      <c r="A2512" s="204"/>
      <c r="B2512" s="204"/>
      <c r="C2512" s="207"/>
      <c r="D2512" s="207"/>
      <c r="E2512" s="208"/>
      <c r="F2512" s="208"/>
      <c r="G2512" s="208"/>
      <c r="H2512" s="207"/>
      <c r="I2512" s="207"/>
      <c r="J2512" s="208"/>
      <c r="K2512" s="208"/>
      <c r="L2512" s="208"/>
      <c r="M2512" s="208"/>
      <c r="N2512" s="205"/>
      <c r="O2512" s="207"/>
      <c r="P2512" s="208"/>
      <c r="Q2512" s="209"/>
      <c r="R2512" s="210"/>
      <c r="S2512" s="550"/>
    </row>
    <row r="2513" spans="1:19" s="206" customFormat="1" ht="19.899999999999999" customHeight="1">
      <c r="A2513" s="204"/>
      <c r="B2513" s="204"/>
      <c r="C2513" s="207"/>
      <c r="D2513" s="207"/>
      <c r="E2513" s="208"/>
      <c r="F2513" s="208"/>
      <c r="G2513" s="208"/>
      <c r="H2513" s="207"/>
      <c r="I2513" s="207"/>
      <c r="J2513" s="208"/>
      <c r="K2513" s="208"/>
      <c r="L2513" s="208"/>
      <c r="M2513" s="208"/>
      <c r="N2513" s="205"/>
      <c r="O2513" s="207"/>
      <c r="P2513" s="208"/>
      <c r="Q2513" s="209"/>
      <c r="R2513" s="210"/>
      <c r="S2513" s="550"/>
    </row>
    <row r="2514" spans="1:19" s="206" customFormat="1" ht="19.899999999999999" customHeight="1">
      <c r="A2514" s="204"/>
      <c r="B2514" s="204"/>
      <c r="C2514" s="207"/>
      <c r="D2514" s="207"/>
      <c r="E2514" s="208"/>
      <c r="F2514" s="208"/>
      <c r="G2514" s="208"/>
      <c r="H2514" s="207"/>
      <c r="I2514" s="207"/>
      <c r="J2514" s="208"/>
      <c r="K2514" s="208"/>
      <c r="L2514" s="208"/>
      <c r="M2514" s="208"/>
      <c r="N2514" s="205"/>
      <c r="O2514" s="207"/>
      <c r="P2514" s="208"/>
      <c r="Q2514" s="209"/>
      <c r="R2514" s="210"/>
      <c r="S2514" s="550"/>
    </row>
    <row r="2515" spans="1:19" s="206" customFormat="1" ht="19.899999999999999" customHeight="1">
      <c r="A2515" s="204"/>
      <c r="B2515" s="204"/>
      <c r="C2515" s="207"/>
      <c r="D2515" s="207"/>
      <c r="E2515" s="208"/>
      <c r="F2515" s="208"/>
      <c r="G2515" s="208"/>
      <c r="H2515" s="207"/>
      <c r="I2515" s="207"/>
      <c r="J2515" s="208"/>
      <c r="K2515" s="208"/>
      <c r="L2515" s="208"/>
      <c r="M2515" s="208"/>
      <c r="N2515" s="205"/>
      <c r="O2515" s="207"/>
      <c r="P2515" s="208"/>
      <c r="Q2515" s="209"/>
      <c r="R2515" s="210"/>
      <c r="S2515" s="550"/>
    </row>
    <row r="2516" spans="1:19" s="206" customFormat="1" ht="19.899999999999999" customHeight="1">
      <c r="A2516" s="204"/>
      <c r="B2516" s="204"/>
      <c r="C2516" s="207"/>
      <c r="D2516" s="207"/>
      <c r="E2516" s="208"/>
      <c r="F2516" s="208"/>
      <c r="G2516" s="208"/>
      <c r="H2516" s="207"/>
      <c r="I2516" s="207"/>
      <c r="J2516" s="208"/>
      <c r="K2516" s="208"/>
      <c r="L2516" s="208"/>
      <c r="M2516" s="208"/>
      <c r="N2516" s="205"/>
      <c r="O2516" s="207"/>
      <c r="P2516" s="208"/>
      <c r="Q2516" s="209"/>
      <c r="R2516" s="210"/>
      <c r="S2516" s="550"/>
    </row>
    <row r="2517" spans="1:19" s="206" customFormat="1" ht="19.899999999999999" customHeight="1">
      <c r="A2517" s="204"/>
      <c r="B2517" s="204"/>
      <c r="C2517" s="207"/>
      <c r="D2517" s="207"/>
      <c r="E2517" s="208"/>
      <c r="F2517" s="208"/>
      <c r="G2517" s="208"/>
      <c r="H2517" s="207"/>
      <c r="I2517" s="207"/>
      <c r="J2517" s="208"/>
      <c r="K2517" s="208"/>
      <c r="L2517" s="208"/>
      <c r="M2517" s="208"/>
      <c r="N2517" s="205"/>
      <c r="O2517" s="207"/>
      <c r="P2517" s="208"/>
      <c r="Q2517" s="209"/>
      <c r="R2517" s="210"/>
      <c r="S2517" s="550"/>
    </row>
    <row r="2518" spans="1:19" s="206" customFormat="1" ht="19.899999999999999" customHeight="1">
      <c r="A2518" s="204"/>
      <c r="B2518" s="204"/>
      <c r="C2518" s="207"/>
      <c r="D2518" s="207"/>
      <c r="E2518" s="208"/>
      <c r="F2518" s="208"/>
      <c r="G2518" s="208"/>
      <c r="H2518" s="207"/>
      <c r="I2518" s="207"/>
      <c r="J2518" s="208"/>
      <c r="K2518" s="208"/>
      <c r="L2518" s="208"/>
      <c r="M2518" s="208"/>
      <c r="N2518" s="205"/>
      <c r="O2518" s="207"/>
      <c r="P2518" s="208"/>
      <c r="Q2518" s="209"/>
      <c r="R2518" s="210"/>
      <c r="S2518" s="550"/>
    </row>
    <row r="2519" spans="1:19" s="206" customFormat="1" ht="19.899999999999999" customHeight="1">
      <c r="A2519" s="204"/>
      <c r="B2519" s="204"/>
      <c r="C2519" s="207"/>
      <c r="D2519" s="207"/>
      <c r="E2519" s="208"/>
      <c r="F2519" s="208"/>
      <c r="G2519" s="208"/>
      <c r="H2519" s="207"/>
      <c r="I2519" s="207"/>
      <c r="J2519" s="208"/>
      <c r="K2519" s="208"/>
      <c r="L2519" s="208"/>
      <c r="M2519" s="208"/>
      <c r="N2519" s="205"/>
      <c r="O2519" s="207"/>
      <c r="P2519" s="208"/>
      <c r="Q2519" s="209"/>
      <c r="R2519" s="210"/>
      <c r="S2519" s="550"/>
    </row>
    <row r="2520" spans="1:19" s="206" customFormat="1" ht="19.899999999999999" customHeight="1">
      <c r="A2520" s="204"/>
      <c r="B2520" s="204"/>
      <c r="C2520" s="207"/>
      <c r="D2520" s="207"/>
      <c r="E2520" s="208"/>
      <c r="F2520" s="208"/>
      <c r="G2520" s="208"/>
      <c r="H2520" s="207"/>
      <c r="I2520" s="207"/>
      <c r="J2520" s="208"/>
      <c r="K2520" s="208"/>
      <c r="L2520" s="208"/>
      <c r="M2520" s="208"/>
      <c r="N2520" s="205"/>
      <c r="O2520" s="207"/>
      <c r="P2520" s="208"/>
      <c r="Q2520" s="209"/>
      <c r="R2520" s="210"/>
      <c r="S2520" s="550"/>
    </row>
    <row r="2521" spans="1:19" s="206" customFormat="1" ht="19.899999999999999" customHeight="1">
      <c r="A2521" s="204"/>
      <c r="B2521" s="204"/>
      <c r="C2521" s="207"/>
      <c r="D2521" s="207"/>
      <c r="E2521" s="208"/>
      <c r="F2521" s="208"/>
      <c r="G2521" s="208"/>
      <c r="H2521" s="207"/>
      <c r="I2521" s="207"/>
      <c r="J2521" s="208"/>
      <c r="K2521" s="208"/>
      <c r="L2521" s="208"/>
      <c r="M2521" s="208"/>
      <c r="N2521" s="205"/>
      <c r="O2521" s="207"/>
      <c r="P2521" s="208"/>
      <c r="Q2521" s="209"/>
      <c r="R2521" s="210"/>
      <c r="S2521" s="550"/>
    </row>
    <row r="2522" spans="1:19" s="206" customFormat="1" ht="19.899999999999999" customHeight="1">
      <c r="A2522" s="204"/>
      <c r="B2522" s="204"/>
      <c r="C2522" s="207"/>
      <c r="D2522" s="207"/>
      <c r="E2522" s="208"/>
      <c r="F2522" s="208"/>
      <c r="G2522" s="208"/>
      <c r="H2522" s="207"/>
      <c r="I2522" s="207"/>
      <c r="J2522" s="208"/>
      <c r="K2522" s="208"/>
      <c r="L2522" s="208"/>
      <c r="M2522" s="208"/>
      <c r="N2522" s="205"/>
      <c r="O2522" s="207"/>
      <c r="P2522" s="208"/>
      <c r="Q2522" s="209"/>
      <c r="R2522" s="210"/>
      <c r="S2522" s="550"/>
    </row>
    <row r="2523" spans="1:19" s="206" customFormat="1" ht="19.899999999999999" customHeight="1">
      <c r="A2523" s="204"/>
      <c r="B2523" s="204"/>
      <c r="C2523" s="207"/>
      <c r="D2523" s="207"/>
      <c r="E2523" s="208"/>
      <c r="F2523" s="208"/>
      <c r="G2523" s="208"/>
      <c r="H2523" s="207"/>
      <c r="I2523" s="207"/>
      <c r="J2523" s="208"/>
      <c r="K2523" s="208"/>
      <c r="L2523" s="208"/>
      <c r="M2523" s="208"/>
      <c r="N2523" s="205"/>
      <c r="O2523" s="207"/>
      <c r="P2523" s="208"/>
      <c r="Q2523" s="209"/>
      <c r="R2523" s="210"/>
      <c r="S2523" s="550"/>
    </row>
    <row r="2524" spans="1:19" s="206" customFormat="1" ht="19.899999999999999" customHeight="1">
      <c r="A2524" s="204"/>
      <c r="B2524" s="204"/>
      <c r="C2524" s="207"/>
      <c r="D2524" s="207"/>
      <c r="E2524" s="208"/>
      <c r="F2524" s="208"/>
      <c r="G2524" s="208"/>
      <c r="H2524" s="207"/>
      <c r="I2524" s="207"/>
      <c r="J2524" s="208"/>
      <c r="K2524" s="208"/>
      <c r="L2524" s="208"/>
      <c r="M2524" s="208"/>
      <c r="N2524" s="205"/>
      <c r="O2524" s="207"/>
      <c r="P2524" s="208"/>
      <c r="Q2524" s="209"/>
      <c r="R2524" s="210"/>
      <c r="S2524" s="550"/>
    </row>
    <row r="2525" spans="1:19" s="206" customFormat="1" ht="19.899999999999999" customHeight="1">
      <c r="A2525" s="204"/>
      <c r="B2525" s="204"/>
      <c r="C2525" s="207"/>
      <c r="D2525" s="207"/>
      <c r="E2525" s="208"/>
      <c r="F2525" s="208"/>
      <c r="G2525" s="208"/>
      <c r="H2525" s="207"/>
      <c r="I2525" s="207"/>
      <c r="J2525" s="208"/>
      <c r="K2525" s="208"/>
      <c r="L2525" s="208"/>
      <c r="M2525" s="208"/>
      <c r="N2525" s="205"/>
      <c r="O2525" s="207"/>
      <c r="P2525" s="208"/>
      <c r="Q2525" s="209"/>
      <c r="R2525" s="210"/>
      <c r="S2525" s="550"/>
    </row>
    <row r="2526" spans="1:19" s="206" customFormat="1" ht="19.899999999999999" customHeight="1">
      <c r="A2526" s="204"/>
      <c r="B2526" s="204"/>
      <c r="C2526" s="207"/>
      <c r="D2526" s="207"/>
      <c r="E2526" s="208"/>
      <c r="F2526" s="208"/>
      <c r="G2526" s="208"/>
      <c r="H2526" s="207"/>
      <c r="I2526" s="207"/>
      <c r="J2526" s="208"/>
      <c r="K2526" s="208"/>
      <c r="L2526" s="208"/>
      <c r="M2526" s="208"/>
      <c r="N2526" s="205"/>
      <c r="O2526" s="207"/>
      <c r="P2526" s="208"/>
      <c r="Q2526" s="209"/>
      <c r="R2526" s="210"/>
      <c r="S2526" s="550"/>
    </row>
    <row r="2527" spans="1:19" s="206" customFormat="1" ht="19.899999999999999" customHeight="1">
      <c r="A2527" s="204"/>
      <c r="B2527" s="204"/>
      <c r="C2527" s="207"/>
      <c r="D2527" s="207"/>
      <c r="E2527" s="208"/>
      <c r="F2527" s="208"/>
      <c r="G2527" s="208"/>
      <c r="H2527" s="207"/>
      <c r="I2527" s="207"/>
      <c r="J2527" s="208"/>
      <c r="K2527" s="208"/>
      <c r="L2527" s="208"/>
      <c r="M2527" s="208"/>
      <c r="N2527" s="205"/>
      <c r="O2527" s="207"/>
      <c r="P2527" s="208"/>
      <c r="Q2527" s="209"/>
      <c r="R2527" s="210"/>
      <c r="S2527" s="550"/>
    </row>
    <row r="2528" spans="1:19" s="206" customFormat="1" ht="19.899999999999999" customHeight="1">
      <c r="A2528" s="204"/>
      <c r="B2528" s="204"/>
      <c r="C2528" s="207"/>
      <c r="D2528" s="207"/>
      <c r="E2528" s="208"/>
      <c r="F2528" s="208"/>
      <c r="G2528" s="208"/>
      <c r="H2528" s="207"/>
      <c r="I2528" s="207"/>
      <c r="J2528" s="208"/>
      <c r="K2528" s="208"/>
      <c r="L2528" s="208"/>
      <c r="M2528" s="208"/>
      <c r="N2528" s="205"/>
      <c r="O2528" s="207"/>
      <c r="P2528" s="208"/>
      <c r="Q2528" s="209"/>
      <c r="R2528" s="210"/>
      <c r="S2528" s="550"/>
    </row>
    <row r="2529" spans="1:19" s="206" customFormat="1" ht="19.899999999999999" customHeight="1">
      <c r="A2529" s="204"/>
      <c r="B2529" s="204"/>
      <c r="C2529" s="207"/>
      <c r="D2529" s="207"/>
      <c r="E2529" s="208"/>
      <c r="F2529" s="208"/>
      <c r="G2529" s="208"/>
      <c r="H2529" s="207"/>
      <c r="I2529" s="207"/>
      <c r="J2529" s="208"/>
      <c r="K2529" s="208"/>
      <c r="L2529" s="208"/>
      <c r="M2529" s="208"/>
      <c r="N2529" s="205"/>
      <c r="O2529" s="207"/>
      <c r="P2529" s="208"/>
      <c r="Q2529" s="209"/>
      <c r="R2529" s="210"/>
      <c r="S2529" s="550"/>
    </row>
    <row r="2530" spans="1:19" s="206" customFormat="1" ht="19.899999999999999" customHeight="1">
      <c r="A2530" s="204"/>
      <c r="B2530" s="204"/>
      <c r="C2530" s="207"/>
      <c r="D2530" s="207"/>
      <c r="E2530" s="208"/>
      <c r="F2530" s="208"/>
      <c r="G2530" s="208"/>
      <c r="H2530" s="207"/>
      <c r="I2530" s="207"/>
      <c r="J2530" s="208"/>
      <c r="K2530" s="208"/>
      <c r="L2530" s="208"/>
      <c r="M2530" s="208"/>
      <c r="N2530" s="205"/>
      <c r="O2530" s="207"/>
      <c r="P2530" s="208"/>
      <c r="Q2530" s="209"/>
      <c r="R2530" s="210"/>
      <c r="S2530" s="550"/>
    </row>
    <row r="2531" spans="1:19" s="206" customFormat="1" ht="19.899999999999999" customHeight="1">
      <c r="A2531" s="204"/>
      <c r="B2531" s="204"/>
      <c r="C2531" s="207"/>
      <c r="D2531" s="207"/>
      <c r="E2531" s="208"/>
      <c r="F2531" s="208"/>
      <c r="G2531" s="208"/>
      <c r="H2531" s="207"/>
      <c r="I2531" s="207"/>
      <c r="J2531" s="208"/>
      <c r="K2531" s="208"/>
      <c r="L2531" s="208"/>
      <c r="M2531" s="208"/>
      <c r="N2531" s="205"/>
      <c r="O2531" s="207"/>
      <c r="P2531" s="208"/>
      <c r="Q2531" s="209"/>
      <c r="R2531" s="210"/>
      <c r="S2531" s="550"/>
    </row>
    <row r="2532" spans="1:19" s="206" customFormat="1" ht="19.899999999999999" customHeight="1">
      <c r="A2532" s="204"/>
      <c r="B2532" s="204"/>
      <c r="C2532" s="207"/>
      <c r="D2532" s="207"/>
      <c r="E2532" s="208"/>
      <c r="F2532" s="208"/>
      <c r="G2532" s="208"/>
      <c r="H2532" s="207"/>
      <c r="I2532" s="207"/>
      <c r="J2532" s="208"/>
      <c r="K2532" s="208"/>
      <c r="L2532" s="208"/>
      <c r="M2532" s="208"/>
      <c r="N2532" s="205"/>
      <c r="O2532" s="207"/>
      <c r="P2532" s="208"/>
      <c r="Q2532" s="209"/>
      <c r="R2532" s="210"/>
      <c r="S2532" s="550"/>
    </row>
    <row r="2533" spans="1:19" s="206" customFormat="1" ht="19.899999999999999" customHeight="1">
      <c r="A2533" s="204"/>
      <c r="B2533" s="204"/>
      <c r="C2533" s="207"/>
      <c r="D2533" s="207"/>
      <c r="E2533" s="208"/>
      <c r="F2533" s="208"/>
      <c r="G2533" s="208"/>
      <c r="H2533" s="207"/>
      <c r="I2533" s="207"/>
      <c r="J2533" s="208"/>
      <c r="K2533" s="208"/>
      <c r="L2533" s="208"/>
      <c r="M2533" s="208"/>
      <c r="N2533" s="205"/>
      <c r="O2533" s="207"/>
      <c r="P2533" s="208"/>
      <c r="Q2533" s="209"/>
      <c r="R2533" s="210"/>
      <c r="S2533" s="550"/>
    </row>
    <row r="2534" spans="1:19" s="206" customFormat="1" ht="19.899999999999999" customHeight="1">
      <c r="A2534" s="204"/>
      <c r="B2534" s="204"/>
      <c r="C2534" s="207"/>
      <c r="D2534" s="207"/>
      <c r="E2534" s="208"/>
      <c r="F2534" s="208"/>
      <c r="G2534" s="208"/>
      <c r="H2534" s="207"/>
      <c r="I2534" s="207"/>
      <c r="J2534" s="208"/>
      <c r="K2534" s="208"/>
      <c r="L2534" s="208"/>
      <c r="M2534" s="208"/>
      <c r="N2534" s="205"/>
      <c r="O2534" s="207"/>
      <c r="P2534" s="208"/>
      <c r="Q2534" s="209"/>
      <c r="R2534" s="210"/>
      <c r="S2534" s="550"/>
    </row>
    <row r="2535" spans="1:19" s="206" customFormat="1" ht="19.899999999999999" customHeight="1">
      <c r="A2535" s="204"/>
      <c r="B2535" s="204"/>
      <c r="C2535" s="207"/>
      <c r="D2535" s="207"/>
      <c r="E2535" s="208"/>
      <c r="F2535" s="208"/>
      <c r="G2535" s="208"/>
      <c r="H2535" s="207"/>
      <c r="I2535" s="207"/>
      <c r="J2535" s="208"/>
      <c r="K2535" s="208"/>
      <c r="L2535" s="208"/>
      <c r="M2535" s="208"/>
      <c r="N2535" s="205"/>
      <c r="O2535" s="207"/>
      <c r="P2535" s="208"/>
      <c r="Q2535" s="209"/>
      <c r="R2535" s="210"/>
      <c r="S2535" s="550"/>
    </row>
    <row r="2536" spans="1:19" s="206" customFormat="1" ht="19.899999999999999" customHeight="1">
      <c r="A2536" s="204"/>
      <c r="B2536" s="204"/>
      <c r="C2536" s="207"/>
      <c r="D2536" s="207"/>
      <c r="E2536" s="208"/>
      <c r="F2536" s="208"/>
      <c r="G2536" s="208"/>
      <c r="H2536" s="207"/>
      <c r="I2536" s="207"/>
      <c r="J2536" s="208"/>
      <c r="K2536" s="208"/>
      <c r="L2536" s="208"/>
      <c r="M2536" s="208"/>
      <c r="N2536" s="205"/>
      <c r="O2536" s="207"/>
      <c r="P2536" s="208"/>
      <c r="Q2536" s="209"/>
      <c r="R2536" s="210"/>
      <c r="S2536" s="550"/>
    </row>
    <row r="2537" spans="1:19" s="206" customFormat="1" ht="19.899999999999999" customHeight="1">
      <c r="A2537" s="204"/>
      <c r="B2537" s="204"/>
      <c r="C2537" s="207"/>
      <c r="D2537" s="207"/>
      <c r="E2537" s="208"/>
      <c r="F2537" s="208"/>
      <c r="G2537" s="208"/>
      <c r="H2537" s="207"/>
      <c r="I2537" s="207"/>
      <c r="J2537" s="208"/>
      <c r="K2537" s="208"/>
      <c r="L2537" s="208"/>
      <c r="M2537" s="208"/>
      <c r="N2537" s="205"/>
      <c r="O2537" s="207"/>
      <c r="P2537" s="208"/>
      <c r="Q2537" s="209"/>
      <c r="R2537" s="210"/>
      <c r="S2537" s="550"/>
    </row>
    <row r="2538" spans="1:19" s="206" customFormat="1" ht="19.899999999999999" customHeight="1">
      <c r="A2538" s="204"/>
      <c r="B2538" s="204"/>
      <c r="C2538" s="207"/>
      <c r="D2538" s="207"/>
      <c r="E2538" s="208"/>
      <c r="F2538" s="208"/>
      <c r="G2538" s="208"/>
      <c r="H2538" s="207"/>
      <c r="I2538" s="207"/>
      <c r="J2538" s="208"/>
      <c r="K2538" s="208"/>
      <c r="L2538" s="208"/>
      <c r="M2538" s="208"/>
      <c r="N2538" s="205"/>
      <c r="O2538" s="207"/>
      <c r="P2538" s="208"/>
      <c r="Q2538" s="209"/>
      <c r="R2538" s="210"/>
      <c r="S2538" s="550"/>
    </row>
    <row r="2539" spans="1:19" s="206" customFormat="1" ht="19.899999999999999" customHeight="1">
      <c r="A2539" s="204"/>
      <c r="B2539" s="204"/>
      <c r="C2539" s="207"/>
      <c r="D2539" s="207"/>
      <c r="E2539" s="208"/>
      <c r="F2539" s="208"/>
      <c r="G2539" s="208"/>
      <c r="H2539" s="207"/>
      <c r="I2539" s="207"/>
      <c r="J2539" s="208"/>
      <c r="K2539" s="208"/>
      <c r="L2539" s="208"/>
      <c r="M2539" s="208"/>
      <c r="N2539" s="205"/>
      <c r="O2539" s="207"/>
      <c r="P2539" s="208"/>
      <c r="Q2539" s="209"/>
      <c r="R2539" s="210"/>
      <c r="S2539" s="550"/>
    </row>
    <row r="2540" spans="1:19" s="206" customFormat="1" ht="19.899999999999999" customHeight="1">
      <c r="A2540" s="204"/>
      <c r="B2540" s="204"/>
      <c r="C2540" s="207"/>
      <c r="D2540" s="207"/>
      <c r="E2540" s="208"/>
      <c r="F2540" s="208"/>
      <c r="G2540" s="208"/>
      <c r="H2540" s="207"/>
      <c r="I2540" s="207"/>
      <c r="J2540" s="208"/>
      <c r="K2540" s="208"/>
      <c r="L2540" s="208"/>
      <c r="M2540" s="208"/>
      <c r="N2540" s="205"/>
      <c r="O2540" s="207"/>
      <c r="P2540" s="208"/>
      <c r="Q2540" s="209"/>
      <c r="R2540" s="210"/>
      <c r="S2540" s="550"/>
    </row>
    <row r="2541" spans="1:19" s="206" customFormat="1" ht="19.899999999999999" customHeight="1">
      <c r="A2541" s="204"/>
      <c r="B2541" s="204"/>
      <c r="C2541" s="207"/>
      <c r="D2541" s="207"/>
      <c r="E2541" s="208"/>
      <c r="F2541" s="208"/>
      <c r="G2541" s="208"/>
      <c r="H2541" s="207"/>
      <c r="I2541" s="207"/>
      <c r="J2541" s="208"/>
      <c r="K2541" s="208"/>
      <c r="L2541" s="208"/>
      <c r="M2541" s="208"/>
      <c r="N2541" s="205"/>
      <c r="O2541" s="207"/>
      <c r="P2541" s="208"/>
      <c r="Q2541" s="209"/>
      <c r="R2541" s="210"/>
      <c r="S2541" s="550"/>
    </row>
    <row r="2542" spans="1:19" s="206" customFormat="1" ht="19.899999999999999" customHeight="1">
      <c r="A2542" s="204"/>
      <c r="B2542" s="204"/>
      <c r="C2542" s="207"/>
      <c r="D2542" s="207"/>
      <c r="E2542" s="208"/>
      <c r="F2542" s="208"/>
      <c r="G2542" s="208"/>
      <c r="H2542" s="207"/>
      <c r="I2542" s="207"/>
      <c r="J2542" s="208"/>
      <c r="K2542" s="208"/>
      <c r="L2542" s="208"/>
      <c r="M2542" s="208"/>
      <c r="N2542" s="205"/>
      <c r="O2542" s="207"/>
      <c r="P2542" s="208"/>
      <c r="Q2542" s="209"/>
      <c r="R2542" s="210"/>
      <c r="S2542" s="550"/>
    </row>
    <row r="2543" spans="1:19" s="206" customFormat="1" ht="19.899999999999999" customHeight="1">
      <c r="A2543" s="204"/>
      <c r="B2543" s="204"/>
      <c r="C2543" s="207"/>
      <c r="D2543" s="207"/>
      <c r="E2543" s="208"/>
      <c r="F2543" s="208"/>
      <c r="G2543" s="208"/>
      <c r="H2543" s="207"/>
      <c r="I2543" s="207"/>
      <c r="J2543" s="208"/>
      <c r="K2543" s="208"/>
      <c r="L2543" s="208"/>
      <c r="M2543" s="208"/>
      <c r="N2543" s="205"/>
      <c r="O2543" s="207"/>
      <c r="P2543" s="208"/>
      <c r="Q2543" s="209"/>
      <c r="R2543" s="210"/>
      <c r="S2543" s="550"/>
    </row>
    <row r="2544" spans="1:19" s="206" customFormat="1" ht="19.899999999999999" customHeight="1">
      <c r="A2544" s="204"/>
      <c r="B2544" s="204"/>
      <c r="C2544" s="207"/>
      <c r="D2544" s="207"/>
      <c r="E2544" s="208"/>
      <c r="F2544" s="208"/>
      <c r="G2544" s="208"/>
      <c r="H2544" s="207"/>
      <c r="I2544" s="207"/>
      <c r="J2544" s="208"/>
      <c r="K2544" s="208"/>
      <c r="L2544" s="208"/>
      <c r="M2544" s="208"/>
      <c r="N2544" s="205"/>
      <c r="O2544" s="207"/>
      <c r="P2544" s="208"/>
      <c r="Q2544" s="209"/>
      <c r="R2544" s="210"/>
      <c r="S2544" s="550"/>
    </row>
    <row r="2545" spans="1:19" s="206" customFormat="1" ht="19.899999999999999" customHeight="1">
      <c r="A2545" s="204"/>
      <c r="B2545" s="204"/>
      <c r="C2545" s="207"/>
      <c r="D2545" s="207"/>
      <c r="E2545" s="208"/>
      <c r="F2545" s="208"/>
      <c r="G2545" s="208"/>
      <c r="H2545" s="207"/>
      <c r="I2545" s="207"/>
      <c r="J2545" s="208"/>
      <c r="K2545" s="208"/>
      <c r="L2545" s="208"/>
      <c r="M2545" s="208"/>
      <c r="N2545" s="205"/>
      <c r="O2545" s="207"/>
      <c r="P2545" s="208"/>
      <c r="Q2545" s="209"/>
      <c r="R2545" s="210"/>
      <c r="S2545" s="550"/>
    </row>
    <row r="2546" spans="1:19" s="206" customFormat="1" ht="19.899999999999999" customHeight="1">
      <c r="A2546" s="204"/>
      <c r="B2546" s="204"/>
      <c r="C2546" s="207"/>
      <c r="D2546" s="207"/>
      <c r="E2546" s="208"/>
      <c r="F2546" s="208"/>
      <c r="G2546" s="208"/>
      <c r="H2546" s="207"/>
      <c r="I2546" s="207"/>
      <c r="J2546" s="208"/>
      <c r="K2546" s="208"/>
      <c r="L2546" s="208"/>
      <c r="M2546" s="208"/>
      <c r="N2546" s="205"/>
      <c r="O2546" s="207"/>
      <c r="P2546" s="208"/>
      <c r="Q2546" s="209"/>
      <c r="R2546" s="210"/>
      <c r="S2546" s="550"/>
    </row>
    <row r="2547" spans="1:19" s="206" customFormat="1" ht="19.899999999999999" customHeight="1">
      <c r="A2547" s="204"/>
      <c r="B2547" s="204"/>
      <c r="C2547" s="207"/>
      <c r="D2547" s="207"/>
      <c r="E2547" s="208"/>
      <c r="F2547" s="208"/>
      <c r="G2547" s="208"/>
      <c r="H2547" s="207"/>
      <c r="I2547" s="207"/>
      <c r="J2547" s="208"/>
      <c r="K2547" s="208"/>
      <c r="L2547" s="208"/>
      <c r="M2547" s="208"/>
      <c r="N2547" s="205"/>
      <c r="O2547" s="207"/>
      <c r="P2547" s="208"/>
      <c r="Q2547" s="209"/>
      <c r="R2547" s="210"/>
      <c r="S2547" s="550"/>
    </row>
    <row r="2548" spans="1:19" s="206" customFormat="1" ht="19.899999999999999" customHeight="1">
      <c r="A2548" s="204"/>
      <c r="B2548" s="204"/>
      <c r="C2548" s="207"/>
      <c r="D2548" s="207"/>
      <c r="E2548" s="208"/>
      <c r="F2548" s="208"/>
      <c r="G2548" s="208"/>
      <c r="H2548" s="207"/>
      <c r="I2548" s="207"/>
      <c r="J2548" s="208"/>
      <c r="K2548" s="208"/>
      <c r="L2548" s="208"/>
      <c r="M2548" s="208"/>
      <c r="N2548" s="205"/>
      <c r="O2548" s="207"/>
      <c r="P2548" s="208"/>
      <c r="Q2548" s="209"/>
      <c r="R2548" s="210"/>
      <c r="S2548" s="550"/>
    </row>
    <row r="2549" spans="1:19" s="206" customFormat="1" ht="19.899999999999999" customHeight="1">
      <c r="A2549" s="204"/>
      <c r="B2549" s="204"/>
      <c r="C2549" s="207"/>
      <c r="D2549" s="207"/>
      <c r="E2549" s="208"/>
      <c r="F2549" s="208"/>
      <c r="G2549" s="208"/>
      <c r="H2549" s="207"/>
      <c r="I2549" s="207"/>
      <c r="J2549" s="208"/>
      <c r="K2549" s="208"/>
      <c r="L2549" s="208"/>
      <c r="M2549" s="208"/>
      <c r="N2549" s="205"/>
      <c r="O2549" s="207"/>
      <c r="P2549" s="208"/>
      <c r="Q2549" s="209"/>
      <c r="R2549" s="210"/>
      <c r="S2549" s="550"/>
    </row>
    <row r="2550" spans="1:19" s="206" customFormat="1" ht="19.899999999999999" customHeight="1">
      <c r="A2550" s="204"/>
      <c r="B2550" s="204"/>
      <c r="C2550" s="207"/>
      <c r="D2550" s="207"/>
      <c r="E2550" s="208"/>
      <c r="F2550" s="208"/>
      <c r="G2550" s="208"/>
      <c r="H2550" s="207"/>
      <c r="I2550" s="207"/>
      <c r="J2550" s="208"/>
      <c r="K2550" s="208"/>
      <c r="L2550" s="208"/>
      <c r="M2550" s="208"/>
      <c r="N2550" s="205"/>
      <c r="O2550" s="207"/>
      <c r="P2550" s="208"/>
      <c r="Q2550" s="209"/>
      <c r="R2550" s="210"/>
      <c r="S2550" s="550"/>
    </row>
    <row r="2551" spans="1:19" s="206" customFormat="1" ht="19.899999999999999" customHeight="1">
      <c r="A2551" s="204"/>
      <c r="B2551" s="204"/>
      <c r="C2551" s="207"/>
      <c r="D2551" s="207"/>
      <c r="E2551" s="208"/>
      <c r="F2551" s="208"/>
      <c r="G2551" s="208"/>
      <c r="H2551" s="207"/>
      <c r="I2551" s="207"/>
      <c r="J2551" s="208"/>
      <c r="K2551" s="208"/>
      <c r="L2551" s="208"/>
      <c r="M2551" s="208"/>
      <c r="N2551" s="205"/>
      <c r="O2551" s="207"/>
      <c r="P2551" s="208"/>
      <c r="Q2551" s="209"/>
      <c r="R2551" s="210"/>
      <c r="S2551" s="550"/>
    </row>
    <row r="2552" spans="1:19" s="206" customFormat="1" ht="19.899999999999999" customHeight="1">
      <c r="A2552" s="204"/>
      <c r="B2552" s="204"/>
      <c r="C2552" s="207"/>
      <c r="D2552" s="207"/>
      <c r="E2552" s="208"/>
      <c r="F2552" s="208"/>
      <c r="G2552" s="208"/>
      <c r="H2552" s="207"/>
      <c r="I2552" s="207"/>
      <c r="J2552" s="208"/>
      <c r="K2552" s="208"/>
      <c r="L2552" s="208"/>
      <c r="M2552" s="208"/>
      <c r="N2552" s="205"/>
      <c r="O2552" s="207"/>
      <c r="P2552" s="208"/>
      <c r="Q2552" s="209"/>
      <c r="R2552" s="210"/>
      <c r="S2552" s="550"/>
    </row>
    <row r="2553" spans="1:19" s="206" customFormat="1" ht="19.899999999999999" customHeight="1">
      <c r="A2553" s="204"/>
      <c r="B2553" s="204"/>
      <c r="C2553" s="207"/>
      <c r="D2553" s="207"/>
      <c r="E2553" s="208"/>
      <c r="F2553" s="208"/>
      <c r="G2553" s="208"/>
      <c r="H2553" s="207"/>
      <c r="I2553" s="207"/>
      <c r="J2553" s="208"/>
      <c r="K2553" s="208"/>
      <c r="L2553" s="208"/>
      <c r="M2553" s="208"/>
      <c r="N2553" s="205"/>
      <c r="O2553" s="207"/>
      <c r="P2553" s="208"/>
      <c r="Q2553" s="209"/>
      <c r="R2553" s="210"/>
      <c r="S2553" s="550"/>
    </row>
    <row r="2554" spans="1:19" s="206" customFormat="1" ht="19.899999999999999" customHeight="1">
      <c r="A2554" s="204"/>
      <c r="B2554" s="204"/>
      <c r="C2554" s="207"/>
      <c r="D2554" s="207"/>
      <c r="E2554" s="208"/>
      <c r="F2554" s="208"/>
      <c r="G2554" s="208"/>
      <c r="H2554" s="207"/>
      <c r="I2554" s="207"/>
      <c r="J2554" s="208"/>
      <c r="K2554" s="208"/>
      <c r="L2554" s="208"/>
      <c r="M2554" s="208"/>
      <c r="N2554" s="205"/>
      <c r="O2554" s="207"/>
      <c r="P2554" s="208"/>
      <c r="Q2554" s="209"/>
      <c r="R2554" s="210"/>
      <c r="S2554" s="550"/>
    </row>
    <row r="2555" spans="1:19" s="206" customFormat="1" ht="19.899999999999999" customHeight="1">
      <c r="A2555" s="204"/>
      <c r="B2555" s="204"/>
      <c r="C2555" s="207"/>
      <c r="D2555" s="207"/>
      <c r="E2555" s="208"/>
      <c r="F2555" s="208"/>
      <c r="G2555" s="208"/>
      <c r="H2555" s="207"/>
      <c r="I2555" s="207"/>
      <c r="J2555" s="208"/>
      <c r="K2555" s="208"/>
      <c r="L2555" s="208"/>
      <c r="M2555" s="208"/>
      <c r="N2555" s="205"/>
      <c r="O2555" s="207"/>
      <c r="P2555" s="208"/>
      <c r="Q2555" s="209"/>
      <c r="R2555" s="210"/>
      <c r="S2555" s="550"/>
    </row>
    <row r="2556" spans="1:19" s="206" customFormat="1" ht="19.899999999999999" customHeight="1">
      <c r="A2556" s="204"/>
      <c r="B2556" s="204"/>
      <c r="C2556" s="207"/>
      <c r="D2556" s="207"/>
      <c r="E2556" s="208"/>
      <c r="F2556" s="208"/>
      <c r="G2556" s="208"/>
      <c r="H2556" s="207"/>
      <c r="I2556" s="207"/>
      <c r="J2556" s="208"/>
      <c r="K2556" s="208"/>
      <c r="L2556" s="208"/>
      <c r="M2556" s="208"/>
      <c r="N2556" s="205"/>
      <c r="O2556" s="207"/>
      <c r="P2556" s="208"/>
      <c r="Q2556" s="209"/>
      <c r="R2556" s="210"/>
      <c r="S2556" s="550"/>
    </row>
    <row r="2557" spans="1:19" s="206" customFormat="1" ht="19.899999999999999" customHeight="1">
      <c r="A2557" s="204"/>
      <c r="B2557" s="204"/>
      <c r="C2557" s="207"/>
      <c r="D2557" s="207"/>
      <c r="E2557" s="208"/>
      <c r="F2557" s="208"/>
      <c r="G2557" s="208"/>
      <c r="H2557" s="207"/>
      <c r="I2557" s="207"/>
      <c r="J2557" s="208"/>
      <c r="K2557" s="208"/>
      <c r="L2557" s="208"/>
      <c r="M2557" s="208"/>
      <c r="N2557" s="205"/>
      <c r="O2557" s="207"/>
      <c r="P2557" s="208"/>
      <c r="Q2557" s="209"/>
      <c r="R2557" s="210"/>
      <c r="S2557" s="550"/>
    </row>
    <row r="2558" spans="1:19" s="206" customFormat="1" ht="19.899999999999999" customHeight="1">
      <c r="A2558" s="204"/>
      <c r="B2558" s="204"/>
      <c r="C2558" s="207"/>
      <c r="D2558" s="207"/>
      <c r="E2558" s="208"/>
      <c r="F2558" s="208"/>
      <c r="G2558" s="208"/>
      <c r="H2558" s="207"/>
      <c r="I2558" s="207"/>
      <c r="J2558" s="208"/>
      <c r="K2558" s="208"/>
      <c r="L2558" s="208"/>
      <c r="M2558" s="208"/>
      <c r="N2558" s="205"/>
      <c r="O2558" s="207"/>
      <c r="P2558" s="208"/>
      <c r="Q2558" s="209"/>
      <c r="R2558" s="210"/>
      <c r="S2558" s="550"/>
    </row>
    <row r="2559" spans="1:19" s="206" customFormat="1" ht="19.899999999999999" customHeight="1">
      <c r="A2559" s="204"/>
      <c r="B2559" s="204"/>
      <c r="C2559" s="207"/>
      <c r="D2559" s="207"/>
      <c r="E2559" s="208"/>
      <c r="F2559" s="208"/>
      <c r="G2559" s="208"/>
      <c r="H2559" s="207"/>
      <c r="I2559" s="207"/>
      <c r="J2559" s="208"/>
      <c r="K2559" s="208"/>
      <c r="L2559" s="208"/>
      <c r="M2559" s="208"/>
      <c r="N2559" s="205"/>
      <c r="O2559" s="207"/>
      <c r="P2559" s="208"/>
      <c r="Q2559" s="209"/>
      <c r="R2559" s="210"/>
      <c r="S2559" s="550"/>
    </row>
    <row r="2560" spans="1:19" s="206" customFormat="1" ht="19.899999999999999" customHeight="1">
      <c r="A2560" s="204"/>
      <c r="B2560" s="204"/>
      <c r="C2560" s="207"/>
      <c r="D2560" s="207"/>
      <c r="E2560" s="208"/>
      <c r="F2560" s="208"/>
      <c r="G2560" s="208"/>
      <c r="H2560" s="207"/>
      <c r="I2560" s="207"/>
      <c r="J2560" s="208"/>
      <c r="K2560" s="208"/>
      <c r="L2560" s="208"/>
      <c r="M2560" s="208"/>
      <c r="N2560" s="205"/>
      <c r="O2560" s="207"/>
      <c r="P2560" s="208"/>
      <c r="Q2560" s="209"/>
      <c r="R2560" s="210"/>
      <c r="S2560" s="550"/>
    </row>
    <row r="2561" spans="1:19" s="206" customFormat="1" ht="19.899999999999999" customHeight="1">
      <c r="A2561" s="204"/>
      <c r="B2561" s="204"/>
      <c r="C2561" s="207"/>
      <c r="D2561" s="207"/>
      <c r="E2561" s="208"/>
      <c r="F2561" s="208"/>
      <c r="G2561" s="208"/>
      <c r="H2561" s="207"/>
      <c r="I2561" s="207"/>
      <c r="J2561" s="208"/>
      <c r="K2561" s="208"/>
      <c r="L2561" s="208"/>
      <c r="M2561" s="208"/>
      <c r="N2561" s="205"/>
      <c r="O2561" s="207"/>
      <c r="P2561" s="208"/>
      <c r="Q2561" s="209"/>
      <c r="R2561" s="210"/>
      <c r="S2561" s="550"/>
    </row>
    <row r="2562" spans="1:19" s="206" customFormat="1" ht="19.899999999999999" customHeight="1">
      <c r="A2562" s="204"/>
      <c r="B2562" s="204"/>
      <c r="C2562" s="207"/>
      <c r="D2562" s="207"/>
      <c r="E2562" s="208"/>
      <c r="F2562" s="208"/>
      <c r="G2562" s="208"/>
      <c r="H2562" s="207"/>
      <c r="I2562" s="207"/>
      <c r="J2562" s="208"/>
      <c r="K2562" s="208"/>
      <c r="L2562" s="208"/>
      <c r="M2562" s="208"/>
      <c r="N2562" s="205"/>
      <c r="O2562" s="207"/>
      <c r="P2562" s="208"/>
      <c r="Q2562" s="209"/>
      <c r="R2562" s="210"/>
      <c r="S2562" s="550"/>
    </row>
    <row r="2563" spans="1:19" s="206" customFormat="1" ht="19.899999999999999" customHeight="1">
      <c r="A2563" s="204"/>
      <c r="B2563" s="204"/>
      <c r="C2563" s="207"/>
      <c r="D2563" s="207"/>
      <c r="E2563" s="208"/>
      <c r="F2563" s="208"/>
      <c r="G2563" s="208"/>
      <c r="H2563" s="207"/>
      <c r="I2563" s="207"/>
      <c r="J2563" s="208"/>
      <c r="K2563" s="208"/>
      <c r="L2563" s="208"/>
      <c r="M2563" s="208"/>
      <c r="N2563" s="205"/>
      <c r="O2563" s="207"/>
      <c r="P2563" s="208"/>
      <c r="Q2563" s="209"/>
      <c r="R2563" s="210"/>
      <c r="S2563" s="550"/>
    </row>
    <row r="2564" spans="1:19" s="206" customFormat="1" ht="19.899999999999999" customHeight="1">
      <c r="A2564" s="204"/>
      <c r="B2564" s="204"/>
      <c r="C2564" s="207"/>
      <c r="D2564" s="207"/>
      <c r="E2564" s="208"/>
      <c r="F2564" s="208"/>
      <c r="G2564" s="208"/>
      <c r="H2564" s="207"/>
      <c r="I2564" s="207"/>
      <c r="J2564" s="208"/>
      <c r="K2564" s="208"/>
      <c r="L2564" s="208"/>
      <c r="M2564" s="208"/>
      <c r="N2564" s="205"/>
      <c r="O2564" s="207"/>
      <c r="P2564" s="208"/>
      <c r="Q2564" s="209"/>
      <c r="R2564" s="210"/>
      <c r="S2564" s="550"/>
    </row>
    <row r="2565" spans="1:19" s="206" customFormat="1" ht="19.899999999999999" customHeight="1">
      <c r="A2565" s="204"/>
      <c r="B2565" s="204"/>
      <c r="C2565" s="207"/>
      <c r="D2565" s="207"/>
      <c r="E2565" s="208"/>
      <c r="F2565" s="208"/>
      <c r="G2565" s="208"/>
      <c r="H2565" s="207"/>
      <c r="I2565" s="207"/>
      <c r="J2565" s="208"/>
      <c r="K2565" s="208"/>
      <c r="L2565" s="208"/>
      <c r="M2565" s="208"/>
      <c r="N2565" s="205"/>
      <c r="O2565" s="207"/>
      <c r="P2565" s="208"/>
      <c r="Q2565" s="209"/>
      <c r="R2565" s="210"/>
      <c r="S2565" s="550"/>
    </row>
    <row r="2566" spans="1:19" s="206" customFormat="1" ht="19.899999999999999" customHeight="1">
      <c r="A2566" s="204"/>
      <c r="B2566" s="204"/>
      <c r="C2566" s="207"/>
      <c r="D2566" s="207"/>
      <c r="E2566" s="208"/>
      <c r="F2566" s="208"/>
      <c r="G2566" s="208"/>
      <c r="H2566" s="207"/>
      <c r="I2566" s="207"/>
      <c r="J2566" s="208"/>
      <c r="K2566" s="208"/>
      <c r="L2566" s="208"/>
      <c r="M2566" s="208"/>
      <c r="N2566" s="205"/>
      <c r="O2566" s="207"/>
      <c r="P2566" s="208"/>
      <c r="Q2566" s="209"/>
      <c r="R2566" s="210"/>
      <c r="S2566" s="550"/>
    </row>
    <row r="2567" spans="1:19" s="206" customFormat="1" ht="19.899999999999999" customHeight="1">
      <c r="A2567" s="204"/>
      <c r="B2567" s="204"/>
      <c r="C2567" s="207"/>
      <c r="D2567" s="207"/>
      <c r="E2567" s="208"/>
      <c r="F2567" s="208"/>
      <c r="G2567" s="208"/>
      <c r="H2567" s="207"/>
      <c r="I2567" s="207"/>
      <c r="J2567" s="208"/>
      <c r="K2567" s="208"/>
      <c r="L2567" s="208"/>
      <c r="M2567" s="208"/>
      <c r="N2567" s="205"/>
      <c r="O2567" s="207"/>
      <c r="P2567" s="208"/>
      <c r="Q2567" s="209"/>
      <c r="R2567" s="210"/>
      <c r="S2567" s="550"/>
    </row>
    <row r="2568" spans="1:19" s="206" customFormat="1" ht="19.899999999999999" customHeight="1">
      <c r="A2568" s="204"/>
      <c r="B2568" s="204"/>
      <c r="C2568" s="207"/>
      <c r="D2568" s="207"/>
      <c r="E2568" s="208"/>
      <c r="F2568" s="208"/>
      <c r="G2568" s="208"/>
      <c r="H2568" s="207"/>
      <c r="I2568" s="207"/>
      <c r="J2568" s="208"/>
      <c r="K2568" s="208"/>
      <c r="L2568" s="208"/>
      <c r="M2568" s="208"/>
      <c r="N2568" s="205"/>
      <c r="O2568" s="207"/>
      <c r="P2568" s="208"/>
      <c r="Q2568" s="209"/>
      <c r="R2568" s="210"/>
      <c r="S2568" s="550"/>
    </row>
    <row r="2569" spans="1:19" s="206" customFormat="1" ht="19.899999999999999" customHeight="1">
      <c r="A2569" s="204"/>
      <c r="B2569" s="204"/>
      <c r="C2569" s="207"/>
      <c r="D2569" s="207"/>
      <c r="E2569" s="208"/>
      <c r="F2569" s="208"/>
      <c r="G2569" s="208"/>
      <c r="H2569" s="207"/>
      <c r="I2569" s="207"/>
      <c r="J2569" s="208"/>
      <c r="K2569" s="208"/>
      <c r="L2569" s="208"/>
      <c r="M2569" s="208"/>
      <c r="N2569" s="205"/>
      <c r="O2569" s="207"/>
      <c r="P2569" s="208"/>
      <c r="Q2569" s="209"/>
      <c r="R2569" s="210"/>
      <c r="S2569" s="550"/>
    </row>
    <row r="2570" spans="1:19" s="206" customFormat="1" ht="19.899999999999999" customHeight="1">
      <c r="A2570" s="204"/>
      <c r="B2570" s="204"/>
      <c r="C2570" s="207"/>
      <c r="D2570" s="207"/>
      <c r="E2570" s="208"/>
      <c r="F2570" s="208"/>
      <c r="G2570" s="208"/>
      <c r="H2570" s="207"/>
      <c r="I2570" s="207"/>
      <c r="J2570" s="208"/>
      <c r="K2570" s="208"/>
      <c r="L2570" s="208"/>
      <c r="M2570" s="208"/>
      <c r="N2570" s="205"/>
      <c r="O2570" s="207"/>
      <c r="P2570" s="208"/>
      <c r="Q2570" s="209"/>
      <c r="R2570" s="210"/>
      <c r="S2570" s="550"/>
    </row>
    <row r="2571" spans="1:19" s="206" customFormat="1" ht="19.899999999999999" customHeight="1">
      <c r="A2571" s="204"/>
      <c r="B2571" s="204"/>
      <c r="C2571" s="207"/>
      <c r="D2571" s="207"/>
      <c r="E2571" s="208"/>
      <c r="F2571" s="208"/>
      <c r="G2571" s="208"/>
      <c r="H2571" s="207"/>
      <c r="I2571" s="207"/>
      <c r="J2571" s="208"/>
      <c r="K2571" s="208"/>
      <c r="L2571" s="208"/>
      <c r="M2571" s="208"/>
      <c r="N2571" s="205"/>
      <c r="O2571" s="207"/>
      <c r="P2571" s="208"/>
      <c r="Q2571" s="209"/>
      <c r="R2571" s="210"/>
      <c r="S2571" s="550"/>
    </row>
    <row r="2572" spans="1:19" s="206" customFormat="1" ht="19.899999999999999" customHeight="1">
      <c r="A2572" s="204"/>
      <c r="B2572" s="204"/>
      <c r="C2572" s="207"/>
      <c r="D2572" s="207"/>
      <c r="E2572" s="208"/>
      <c r="F2572" s="208"/>
      <c r="G2572" s="208"/>
      <c r="H2572" s="207"/>
      <c r="I2572" s="207"/>
      <c r="J2572" s="208"/>
      <c r="K2572" s="208"/>
      <c r="L2572" s="208"/>
      <c r="M2572" s="208"/>
      <c r="N2572" s="205"/>
      <c r="O2572" s="207"/>
      <c r="P2572" s="208"/>
      <c r="Q2572" s="209"/>
      <c r="R2572" s="210"/>
      <c r="S2572" s="550"/>
    </row>
    <row r="2573" spans="1:19" s="206" customFormat="1" ht="19.899999999999999" customHeight="1">
      <c r="A2573" s="204"/>
      <c r="B2573" s="204"/>
      <c r="C2573" s="207"/>
      <c r="D2573" s="207"/>
      <c r="E2573" s="208"/>
      <c r="F2573" s="208"/>
      <c r="G2573" s="208"/>
      <c r="H2573" s="207"/>
      <c r="I2573" s="207"/>
      <c r="J2573" s="208"/>
      <c r="K2573" s="208"/>
      <c r="L2573" s="208"/>
      <c r="M2573" s="208"/>
      <c r="N2573" s="205"/>
      <c r="O2573" s="207"/>
      <c r="P2573" s="208"/>
      <c r="Q2573" s="209"/>
      <c r="R2573" s="210"/>
      <c r="S2573" s="550"/>
    </row>
    <row r="2574" spans="1:19" s="206" customFormat="1" ht="19.899999999999999" customHeight="1">
      <c r="A2574" s="204"/>
      <c r="B2574" s="204"/>
      <c r="C2574" s="207"/>
      <c r="D2574" s="207"/>
      <c r="E2574" s="208"/>
      <c r="F2574" s="208"/>
      <c r="G2574" s="208"/>
      <c r="H2574" s="207"/>
      <c r="I2574" s="207"/>
      <c r="J2574" s="208"/>
      <c r="K2574" s="208"/>
      <c r="L2574" s="208"/>
      <c r="M2574" s="208"/>
      <c r="N2574" s="205"/>
      <c r="O2574" s="207"/>
      <c r="P2574" s="208"/>
      <c r="Q2574" s="209"/>
      <c r="R2574" s="210"/>
      <c r="S2574" s="550"/>
    </row>
    <row r="2575" spans="1:19" s="206" customFormat="1" ht="19.899999999999999" customHeight="1">
      <c r="A2575" s="204"/>
      <c r="B2575" s="204"/>
      <c r="C2575" s="207"/>
      <c r="D2575" s="207"/>
      <c r="E2575" s="208"/>
      <c r="F2575" s="208"/>
      <c r="G2575" s="208"/>
      <c r="H2575" s="207"/>
      <c r="I2575" s="207"/>
      <c r="J2575" s="208"/>
      <c r="K2575" s="208"/>
      <c r="L2575" s="208"/>
      <c r="M2575" s="208"/>
      <c r="N2575" s="205"/>
      <c r="O2575" s="207"/>
      <c r="P2575" s="208"/>
      <c r="Q2575" s="209"/>
      <c r="R2575" s="210"/>
      <c r="S2575" s="550"/>
    </row>
    <row r="2576" spans="1:19" s="206" customFormat="1" ht="19.899999999999999" customHeight="1">
      <c r="A2576" s="204"/>
      <c r="B2576" s="204"/>
      <c r="C2576" s="207"/>
      <c r="D2576" s="207"/>
      <c r="E2576" s="208"/>
      <c r="F2576" s="208"/>
      <c r="G2576" s="208"/>
      <c r="H2576" s="207"/>
      <c r="I2576" s="207"/>
      <c r="J2576" s="208"/>
      <c r="K2576" s="208"/>
      <c r="L2576" s="208"/>
      <c r="M2576" s="208"/>
      <c r="N2576" s="205"/>
      <c r="O2576" s="207"/>
      <c r="P2576" s="208"/>
      <c r="Q2576" s="209"/>
      <c r="R2576" s="210"/>
      <c r="S2576" s="550"/>
    </row>
    <row r="2577" spans="1:19" s="206" customFormat="1" ht="19.899999999999999" customHeight="1">
      <c r="A2577" s="204"/>
      <c r="B2577" s="204"/>
      <c r="C2577" s="207"/>
      <c r="D2577" s="207"/>
      <c r="E2577" s="208"/>
      <c r="F2577" s="208"/>
      <c r="G2577" s="208"/>
      <c r="H2577" s="207"/>
      <c r="I2577" s="207"/>
      <c r="J2577" s="208"/>
      <c r="K2577" s="208"/>
      <c r="L2577" s="208"/>
      <c r="M2577" s="208"/>
      <c r="N2577" s="205"/>
      <c r="O2577" s="207"/>
      <c r="P2577" s="208"/>
      <c r="Q2577" s="209"/>
      <c r="R2577" s="210"/>
      <c r="S2577" s="550"/>
    </row>
    <row r="2578" spans="1:19" s="206" customFormat="1" ht="19.899999999999999" customHeight="1">
      <c r="A2578" s="204"/>
      <c r="B2578" s="204"/>
      <c r="C2578" s="207"/>
      <c r="D2578" s="207"/>
      <c r="E2578" s="208"/>
      <c r="F2578" s="208"/>
      <c r="G2578" s="208"/>
      <c r="H2578" s="207"/>
      <c r="I2578" s="207"/>
      <c r="J2578" s="208"/>
      <c r="K2578" s="208"/>
      <c r="L2578" s="208"/>
      <c r="M2578" s="208"/>
      <c r="N2578" s="205"/>
      <c r="O2578" s="207"/>
      <c r="P2578" s="208"/>
      <c r="Q2578" s="209"/>
      <c r="R2578" s="210"/>
      <c r="S2578" s="550"/>
    </row>
    <row r="2579" spans="1:19" s="206" customFormat="1" ht="19.899999999999999" customHeight="1">
      <c r="A2579" s="204"/>
      <c r="B2579" s="204"/>
      <c r="C2579" s="207"/>
      <c r="D2579" s="207"/>
      <c r="E2579" s="208"/>
      <c r="F2579" s="208"/>
      <c r="G2579" s="208"/>
      <c r="H2579" s="207"/>
      <c r="I2579" s="207"/>
      <c r="J2579" s="208"/>
      <c r="K2579" s="208"/>
      <c r="L2579" s="208"/>
      <c r="M2579" s="208"/>
      <c r="N2579" s="205"/>
      <c r="O2579" s="207"/>
      <c r="P2579" s="208"/>
      <c r="Q2579" s="209"/>
      <c r="R2579" s="210"/>
      <c r="S2579" s="550"/>
    </row>
    <row r="2580" spans="1:19" s="206" customFormat="1" ht="19.899999999999999" customHeight="1">
      <c r="A2580" s="204"/>
      <c r="B2580" s="204"/>
      <c r="C2580" s="207"/>
      <c r="D2580" s="207"/>
      <c r="E2580" s="208"/>
      <c r="F2580" s="208"/>
      <c r="G2580" s="208"/>
      <c r="H2580" s="207"/>
      <c r="I2580" s="207"/>
      <c r="J2580" s="208"/>
      <c r="K2580" s="208"/>
      <c r="L2580" s="208"/>
      <c r="M2580" s="208"/>
      <c r="N2580" s="205"/>
      <c r="O2580" s="207"/>
      <c r="P2580" s="208"/>
      <c r="Q2580" s="209"/>
      <c r="R2580" s="210"/>
      <c r="S2580" s="550"/>
    </row>
    <row r="2581" spans="1:19" s="206" customFormat="1" ht="19.899999999999999" customHeight="1">
      <c r="A2581" s="204"/>
      <c r="B2581" s="204"/>
      <c r="C2581" s="207"/>
      <c r="D2581" s="207"/>
      <c r="E2581" s="208"/>
      <c r="F2581" s="208"/>
      <c r="G2581" s="208"/>
      <c r="H2581" s="207"/>
      <c r="I2581" s="207"/>
      <c r="J2581" s="208"/>
      <c r="K2581" s="208"/>
      <c r="L2581" s="208"/>
      <c r="M2581" s="208"/>
      <c r="N2581" s="205"/>
      <c r="O2581" s="207"/>
      <c r="P2581" s="208"/>
      <c r="Q2581" s="209"/>
      <c r="R2581" s="210"/>
      <c r="S2581" s="550"/>
    </row>
    <row r="2582" spans="1:19" s="206" customFormat="1" ht="19.899999999999999" customHeight="1">
      <c r="A2582" s="204"/>
      <c r="B2582" s="204"/>
      <c r="C2582" s="207"/>
      <c r="D2582" s="207"/>
      <c r="E2582" s="208"/>
      <c r="F2582" s="208"/>
      <c r="G2582" s="208"/>
      <c r="H2582" s="207"/>
      <c r="I2582" s="207"/>
      <c r="J2582" s="208"/>
      <c r="K2582" s="208"/>
      <c r="L2582" s="208"/>
      <c r="M2582" s="208"/>
      <c r="N2582" s="205"/>
      <c r="O2582" s="207"/>
      <c r="P2582" s="208"/>
      <c r="Q2582" s="209"/>
      <c r="R2582" s="210"/>
      <c r="S2582" s="550"/>
    </row>
    <row r="2583" spans="1:19" s="206" customFormat="1" ht="19.899999999999999" customHeight="1">
      <c r="A2583" s="204"/>
      <c r="B2583" s="204"/>
      <c r="C2583" s="207"/>
      <c r="D2583" s="207"/>
      <c r="E2583" s="208"/>
      <c r="F2583" s="208"/>
      <c r="G2583" s="208"/>
      <c r="H2583" s="207"/>
      <c r="I2583" s="207"/>
      <c r="J2583" s="208"/>
      <c r="K2583" s="208"/>
      <c r="L2583" s="208"/>
      <c r="M2583" s="208"/>
      <c r="N2583" s="205"/>
      <c r="O2583" s="207"/>
      <c r="P2583" s="208"/>
      <c r="Q2583" s="209"/>
      <c r="R2583" s="210"/>
      <c r="S2583" s="550"/>
    </row>
    <row r="2584" spans="1:19" s="206" customFormat="1" ht="19.899999999999999" customHeight="1">
      <c r="A2584" s="204"/>
      <c r="B2584" s="204"/>
      <c r="C2584" s="207"/>
      <c r="D2584" s="207"/>
      <c r="E2584" s="208"/>
      <c r="F2584" s="208"/>
      <c r="G2584" s="208"/>
      <c r="H2584" s="207"/>
      <c r="I2584" s="207"/>
      <c r="J2584" s="208"/>
      <c r="K2584" s="208"/>
      <c r="L2584" s="208"/>
      <c r="M2584" s="208"/>
      <c r="N2584" s="205"/>
      <c r="O2584" s="207"/>
      <c r="P2584" s="208"/>
      <c r="Q2584" s="209"/>
      <c r="R2584" s="210"/>
      <c r="S2584" s="550"/>
    </row>
    <row r="2585" spans="1:19" s="206" customFormat="1" ht="19.899999999999999" customHeight="1">
      <c r="A2585" s="204"/>
      <c r="B2585" s="204"/>
      <c r="C2585" s="207"/>
      <c r="D2585" s="207"/>
      <c r="E2585" s="208"/>
      <c r="F2585" s="208"/>
      <c r="G2585" s="208"/>
      <c r="H2585" s="207"/>
      <c r="I2585" s="207"/>
      <c r="J2585" s="208"/>
      <c r="K2585" s="208"/>
      <c r="L2585" s="208"/>
      <c r="M2585" s="208"/>
      <c r="N2585" s="205"/>
      <c r="O2585" s="207"/>
      <c r="P2585" s="208"/>
      <c r="Q2585" s="209"/>
      <c r="R2585" s="210"/>
      <c r="S2585" s="550"/>
    </row>
    <row r="2586" spans="1:19" s="206" customFormat="1" ht="19.899999999999999" customHeight="1">
      <c r="A2586" s="204"/>
      <c r="B2586" s="204"/>
      <c r="C2586" s="207"/>
      <c r="D2586" s="207"/>
      <c r="E2586" s="208"/>
      <c r="F2586" s="208"/>
      <c r="G2586" s="208"/>
      <c r="H2586" s="207"/>
      <c r="I2586" s="207"/>
      <c r="J2586" s="208"/>
      <c r="K2586" s="208"/>
      <c r="L2586" s="208"/>
      <c r="M2586" s="208"/>
      <c r="N2586" s="205"/>
      <c r="O2586" s="207"/>
      <c r="P2586" s="208"/>
      <c r="Q2586" s="209"/>
      <c r="R2586" s="210"/>
      <c r="S2586" s="550"/>
    </row>
    <row r="2587" spans="1:19" s="206" customFormat="1" ht="19.899999999999999" customHeight="1">
      <c r="A2587" s="204"/>
      <c r="B2587" s="204"/>
      <c r="C2587" s="207"/>
      <c r="D2587" s="207"/>
      <c r="E2587" s="208"/>
      <c r="F2587" s="208"/>
      <c r="G2587" s="208"/>
      <c r="H2587" s="207"/>
      <c r="I2587" s="207"/>
      <c r="J2587" s="208"/>
      <c r="K2587" s="208"/>
      <c r="L2587" s="208"/>
      <c r="M2587" s="208"/>
      <c r="N2587" s="205"/>
      <c r="O2587" s="207"/>
      <c r="P2587" s="208"/>
      <c r="Q2587" s="209"/>
      <c r="R2587" s="210"/>
      <c r="S2587" s="550"/>
    </row>
    <row r="2588" spans="1:19" s="206" customFormat="1" ht="19.899999999999999" customHeight="1">
      <c r="A2588" s="204"/>
      <c r="B2588" s="204"/>
      <c r="C2588" s="207"/>
      <c r="D2588" s="207"/>
      <c r="E2588" s="208"/>
      <c r="F2588" s="208"/>
      <c r="G2588" s="208"/>
      <c r="H2588" s="207"/>
      <c r="I2588" s="207"/>
      <c r="J2588" s="208"/>
      <c r="K2588" s="208"/>
      <c r="L2588" s="208"/>
      <c r="M2588" s="208"/>
      <c r="N2588" s="205"/>
      <c r="O2588" s="207"/>
      <c r="P2588" s="208"/>
      <c r="Q2588" s="209"/>
      <c r="R2588" s="210"/>
      <c r="S2588" s="550"/>
    </row>
    <row r="2589" spans="1:19" s="206" customFormat="1" ht="19.899999999999999" customHeight="1">
      <c r="A2589" s="204"/>
      <c r="B2589" s="204"/>
      <c r="C2589" s="207"/>
      <c r="D2589" s="207"/>
      <c r="E2589" s="208"/>
      <c r="F2589" s="208"/>
      <c r="G2589" s="208"/>
      <c r="H2589" s="207"/>
      <c r="I2589" s="207"/>
      <c r="J2589" s="208"/>
      <c r="K2589" s="208"/>
      <c r="L2589" s="208"/>
      <c r="M2589" s="208"/>
      <c r="N2589" s="205"/>
      <c r="O2589" s="207"/>
      <c r="P2589" s="208"/>
      <c r="Q2589" s="209"/>
      <c r="R2589" s="210"/>
      <c r="S2589" s="550"/>
    </row>
    <row r="2590" spans="1:19" s="206" customFormat="1" ht="19.899999999999999" customHeight="1">
      <c r="A2590" s="204"/>
      <c r="B2590" s="204"/>
      <c r="C2590" s="207"/>
      <c r="D2590" s="207"/>
      <c r="E2590" s="208"/>
      <c r="F2590" s="208"/>
      <c r="G2590" s="208"/>
      <c r="H2590" s="207"/>
      <c r="I2590" s="207"/>
      <c r="J2590" s="208"/>
      <c r="K2590" s="208"/>
      <c r="L2590" s="208"/>
      <c r="M2590" s="208"/>
      <c r="N2590" s="205"/>
      <c r="O2590" s="207"/>
      <c r="P2590" s="208"/>
      <c r="Q2590" s="209"/>
      <c r="R2590" s="210"/>
      <c r="S2590" s="550"/>
    </row>
    <row r="2591" spans="1:19" s="206" customFormat="1" ht="19.899999999999999" customHeight="1">
      <c r="A2591" s="204"/>
      <c r="B2591" s="204"/>
      <c r="C2591" s="207"/>
      <c r="D2591" s="207"/>
      <c r="E2591" s="208"/>
      <c r="F2591" s="208"/>
      <c r="G2591" s="208"/>
      <c r="H2591" s="207"/>
      <c r="I2591" s="207"/>
      <c r="J2591" s="208"/>
      <c r="K2591" s="208"/>
      <c r="L2591" s="208"/>
      <c r="M2591" s="208"/>
      <c r="N2591" s="205"/>
      <c r="O2591" s="207"/>
      <c r="P2591" s="208"/>
      <c r="Q2591" s="209"/>
      <c r="R2591" s="210"/>
      <c r="S2591" s="550"/>
    </row>
    <row r="2592" spans="1:19" s="206" customFormat="1" ht="19.899999999999999" customHeight="1">
      <c r="A2592" s="204"/>
      <c r="B2592" s="204"/>
      <c r="C2592" s="207"/>
      <c r="D2592" s="207"/>
      <c r="E2592" s="208"/>
      <c r="F2592" s="208"/>
      <c r="G2592" s="208"/>
      <c r="H2592" s="207"/>
      <c r="I2592" s="207"/>
      <c r="J2592" s="208"/>
      <c r="K2592" s="208"/>
      <c r="L2592" s="208"/>
      <c r="M2592" s="208"/>
      <c r="N2592" s="205"/>
      <c r="O2592" s="207"/>
      <c r="P2592" s="208"/>
      <c r="Q2592" s="209"/>
      <c r="R2592" s="210"/>
      <c r="S2592" s="550"/>
    </row>
    <row r="2593" spans="1:19" s="206" customFormat="1" ht="19.899999999999999" customHeight="1">
      <c r="A2593" s="204"/>
      <c r="B2593" s="204"/>
      <c r="C2593" s="207"/>
      <c r="D2593" s="207"/>
      <c r="E2593" s="208"/>
      <c r="F2593" s="208"/>
      <c r="G2593" s="208"/>
      <c r="H2593" s="207"/>
      <c r="I2593" s="207"/>
      <c r="J2593" s="208"/>
      <c r="K2593" s="208"/>
      <c r="L2593" s="208"/>
      <c r="M2593" s="208"/>
      <c r="N2593" s="205"/>
      <c r="O2593" s="207"/>
      <c r="P2593" s="208"/>
      <c r="Q2593" s="209"/>
      <c r="R2593" s="210"/>
      <c r="S2593" s="550"/>
    </row>
    <row r="2594" spans="1:19" s="206" customFormat="1" ht="19.899999999999999" customHeight="1">
      <c r="A2594" s="204"/>
      <c r="B2594" s="204"/>
      <c r="C2594" s="207"/>
      <c r="D2594" s="207"/>
      <c r="E2594" s="208"/>
      <c r="F2594" s="208"/>
      <c r="G2594" s="208"/>
      <c r="H2594" s="207"/>
      <c r="I2594" s="207"/>
      <c r="J2594" s="208"/>
      <c r="K2594" s="208"/>
      <c r="L2594" s="208"/>
      <c r="M2594" s="208"/>
      <c r="N2594" s="205"/>
      <c r="O2594" s="207"/>
      <c r="P2594" s="208"/>
      <c r="Q2594" s="209"/>
      <c r="R2594" s="210"/>
      <c r="S2594" s="550"/>
    </row>
    <row r="2595" spans="1:19" s="206" customFormat="1" ht="19.899999999999999" customHeight="1">
      <c r="A2595" s="204"/>
      <c r="B2595" s="204"/>
      <c r="C2595" s="207"/>
      <c r="D2595" s="207"/>
      <c r="E2595" s="208"/>
      <c r="F2595" s="208"/>
      <c r="G2595" s="208"/>
      <c r="H2595" s="207"/>
      <c r="I2595" s="207"/>
      <c r="J2595" s="208"/>
      <c r="K2595" s="208"/>
      <c r="L2595" s="208"/>
      <c r="M2595" s="208"/>
      <c r="N2595" s="205"/>
      <c r="O2595" s="207"/>
      <c r="P2595" s="208"/>
      <c r="Q2595" s="209"/>
      <c r="R2595" s="210"/>
      <c r="S2595" s="550"/>
    </row>
    <row r="2596" spans="1:19" s="206" customFormat="1" ht="19.899999999999999" customHeight="1">
      <c r="A2596" s="204"/>
      <c r="B2596" s="204"/>
      <c r="C2596" s="207"/>
      <c r="D2596" s="207"/>
      <c r="E2596" s="208"/>
      <c r="F2596" s="208"/>
      <c r="G2596" s="208"/>
      <c r="H2596" s="207"/>
      <c r="I2596" s="207"/>
      <c r="J2596" s="208"/>
      <c r="K2596" s="208"/>
      <c r="L2596" s="208"/>
      <c r="M2596" s="208"/>
      <c r="N2596" s="205"/>
      <c r="O2596" s="207"/>
      <c r="P2596" s="208"/>
      <c r="Q2596" s="209"/>
      <c r="R2596" s="210"/>
      <c r="S2596" s="550"/>
    </row>
    <row r="2597" spans="1:19" s="206" customFormat="1" ht="19.899999999999999" customHeight="1">
      <c r="A2597" s="204"/>
      <c r="B2597" s="204"/>
      <c r="C2597" s="207"/>
      <c r="D2597" s="207"/>
      <c r="E2597" s="208"/>
      <c r="F2597" s="208"/>
      <c r="G2597" s="208"/>
      <c r="H2597" s="207"/>
      <c r="I2597" s="207"/>
      <c r="J2597" s="208"/>
      <c r="K2597" s="208"/>
      <c r="L2597" s="208"/>
      <c r="M2597" s="208"/>
      <c r="N2597" s="205"/>
      <c r="O2597" s="207"/>
      <c r="P2597" s="208"/>
      <c r="Q2597" s="209"/>
      <c r="R2597" s="210"/>
      <c r="S2597" s="550"/>
    </row>
    <row r="2598" spans="1:19" s="206" customFormat="1" ht="19.899999999999999" customHeight="1">
      <c r="A2598" s="204"/>
      <c r="B2598" s="204"/>
      <c r="C2598" s="207"/>
      <c r="D2598" s="207"/>
      <c r="E2598" s="208"/>
      <c r="F2598" s="208"/>
      <c r="G2598" s="208"/>
      <c r="H2598" s="207"/>
      <c r="I2598" s="207"/>
      <c r="J2598" s="208"/>
      <c r="K2598" s="208"/>
      <c r="L2598" s="208"/>
      <c r="M2598" s="208"/>
      <c r="N2598" s="205"/>
      <c r="O2598" s="207"/>
      <c r="P2598" s="208"/>
      <c r="Q2598" s="209"/>
      <c r="R2598" s="210"/>
      <c r="S2598" s="550"/>
    </row>
    <row r="2599" spans="1:19" s="206" customFormat="1" ht="19.899999999999999" customHeight="1">
      <c r="A2599" s="204"/>
      <c r="B2599" s="204"/>
      <c r="C2599" s="207"/>
      <c r="D2599" s="207"/>
      <c r="E2599" s="208"/>
      <c r="F2599" s="208"/>
      <c r="G2599" s="208"/>
      <c r="H2599" s="207"/>
      <c r="I2599" s="207"/>
      <c r="J2599" s="208"/>
      <c r="K2599" s="208"/>
      <c r="L2599" s="208"/>
      <c r="M2599" s="208"/>
      <c r="N2599" s="205"/>
      <c r="O2599" s="207"/>
      <c r="P2599" s="208"/>
      <c r="Q2599" s="209"/>
      <c r="R2599" s="210"/>
      <c r="S2599" s="550"/>
    </row>
    <row r="2600" spans="1:19" s="206" customFormat="1" ht="19.899999999999999" customHeight="1">
      <c r="A2600" s="204"/>
      <c r="B2600" s="204"/>
      <c r="C2600" s="207"/>
      <c r="D2600" s="207"/>
      <c r="E2600" s="208"/>
      <c r="F2600" s="208"/>
      <c r="G2600" s="208"/>
      <c r="H2600" s="207"/>
      <c r="I2600" s="207"/>
      <c r="J2600" s="208"/>
      <c r="K2600" s="208"/>
      <c r="L2600" s="208"/>
      <c r="M2600" s="208"/>
      <c r="N2600" s="205"/>
      <c r="O2600" s="207"/>
      <c r="P2600" s="208"/>
      <c r="Q2600" s="209"/>
      <c r="R2600" s="210"/>
      <c r="S2600" s="550"/>
    </row>
    <row r="2601" spans="1:19" s="206" customFormat="1" ht="19.899999999999999" customHeight="1">
      <c r="A2601" s="204"/>
      <c r="B2601" s="204"/>
      <c r="C2601" s="207"/>
      <c r="D2601" s="207"/>
      <c r="E2601" s="208"/>
      <c r="F2601" s="208"/>
      <c r="G2601" s="208"/>
      <c r="H2601" s="207"/>
      <c r="I2601" s="207"/>
      <c r="J2601" s="208"/>
      <c r="K2601" s="208"/>
      <c r="L2601" s="208"/>
      <c r="M2601" s="208"/>
      <c r="N2601" s="205"/>
      <c r="O2601" s="207"/>
      <c r="P2601" s="208"/>
      <c r="Q2601" s="209"/>
      <c r="R2601" s="210"/>
      <c r="S2601" s="550"/>
    </row>
    <row r="2602" spans="1:19" s="206" customFormat="1" ht="19.899999999999999" customHeight="1">
      <c r="A2602" s="204"/>
      <c r="B2602" s="204"/>
      <c r="C2602" s="207"/>
      <c r="D2602" s="207"/>
      <c r="E2602" s="208"/>
      <c r="F2602" s="208"/>
      <c r="G2602" s="208"/>
      <c r="H2602" s="207"/>
      <c r="I2602" s="207"/>
      <c r="J2602" s="208"/>
      <c r="K2602" s="208"/>
      <c r="L2602" s="208"/>
      <c r="M2602" s="208"/>
      <c r="N2602" s="205"/>
      <c r="O2602" s="207"/>
      <c r="P2602" s="208"/>
      <c r="Q2602" s="209"/>
      <c r="R2602" s="210"/>
      <c r="S2602" s="550"/>
    </row>
    <row r="2603" spans="1:19" s="206" customFormat="1" ht="19.899999999999999" customHeight="1">
      <c r="A2603" s="204"/>
      <c r="B2603" s="204"/>
      <c r="C2603" s="207"/>
      <c r="D2603" s="207"/>
      <c r="E2603" s="208"/>
      <c r="F2603" s="208"/>
      <c r="G2603" s="208"/>
      <c r="H2603" s="207"/>
      <c r="I2603" s="207"/>
      <c r="J2603" s="208"/>
      <c r="K2603" s="208"/>
      <c r="L2603" s="208"/>
      <c r="M2603" s="208"/>
      <c r="N2603" s="205"/>
      <c r="O2603" s="207"/>
      <c r="P2603" s="208"/>
      <c r="Q2603" s="209"/>
      <c r="R2603" s="210"/>
      <c r="S2603" s="550"/>
    </row>
    <row r="2604" spans="1:19" s="206" customFormat="1" ht="19.899999999999999" customHeight="1">
      <c r="A2604" s="204"/>
      <c r="B2604" s="204"/>
      <c r="C2604" s="207"/>
      <c r="D2604" s="207"/>
      <c r="E2604" s="208"/>
      <c r="F2604" s="208"/>
      <c r="G2604" s="208"/>
      <c r="H2604" s="207"/>
      <c r="I2604" s="207"/>
      <c r="J2604" s="208"/>
      <c r="K2604" s="208"/>
      <c r="L2604" s="208"/>
      <c r="M2604" s="208"/>
      <c r="N2604" s="205"/>
      <c r="O2604" s="207"/>
      <c r="P2604" s="208"/>
      <c r="Q2604" s="209"/>
      <c r="R2604" s="210"/>
      <c r="S2604" s="550"/>
    </row>
    <row r="2605" spans="1:19" s="206" customFormat="1" ht="19.899999999999999" customHeight="1">
      <c r="A2605" s="204"/>
      <c r="B2605" s="204"/>
      <c r="C2605" s="207"/>
      <c r="D2605" s="207"/>
      <c r="E2605" s="208"/>
      <c r="F2605" s="208"/>
      <c r="G2605" s="208"/>
      <c r="H2605" s="207"/>
      <c r="I2605" s="207"/>
      <c r="J2605" s="208"/>
      <c r="K2605" s="208"/>
      <c r="L2605" s="208"/>
      <c r="M2605" s="208"/>
      <c r="N2605" s="205"/>
      <c r="O2605" s="207"/>
      <c r="P2605" s="208"/>
      <c r="Q2605" s="209"/>
      <c r="R2605" s="210"/>
      <c r="S2605" s="550"/>
    </row>
    <row r="2606" spans="1:19" s="206" customFormat="1" ht="19.899999999999999" customHeight="1">
      <c r="A2606" s="204"/>
      <c r="B2606" s="204"/>
      <c r="C2606" s="207"/>
      <c r="D2606" s="207"/>
      <c r="E2606" s="208"/>
      <c r="F2606" s="208"/>
      <c r="G2606" s="208"/>
      <c r="H2606" s="207"/>
      <c r="I2606" s="207"/>
      <c r="J2606" s="208"/>
      <c r="K2606" s="208"/>
      <c r="L2606" s="208"/>
      <c r="M2606" s="208"/>
      <c r="N2606" s="205"/>
      <c r="O2606" s="207"/>
      <c r="P2606" s="208"/>
      <c r="Q2606" s="209"/>
      <c r="R2606" s="210"/>
      <c r="S2606" s="550"/>
    </row>
    <row r="2607" spans="1:19" s="206" customFormat="1" ht="19.899999999999999" customHeight="1">
      <c r="A2607" s="204"/>
      <c r="B2607" s="204"/>
      <c r="C2607" s="207"/>
      <c r="D2607" s="207"/>
      <c r="E2607" s="208"/>
      <c r="F2607" s="208"/>
      <c r="G2607" s="208"/>
      <c r="H2607" s="207"/>
      <c r="I2607" s="207"/>
      <c r="J2607" s="208"/>
      <c r="K2607" s="208"/>
      <c r="L2607" s="208"/>
      <c r="M2607" s="208"/>
      <c r="N2607" s="205"/>
      <c r="O2607" s="207"/>
      <c r="P2607" s="208"/>
      <c r="Q2607" s="209"/>
      <c r="R2607" s="210"/>
      <c r="S2607" s="550"/>
    </row>
    <row r="2608" spans="1:19" s="206" customFormat="1" ht="19.899999999999999" customHeight="1">
      <c r="A2608" s="204"/>
      <c r="B2608" s="204"/>
      <c r="C2608" s="207"/>
      <c r="D2608" s="207"/>
      <c r="E2608" s="208"/>
      <c r="F2608" s="208"/>
      <c r="G2608" s="208"/>
      <c r="H2608" s="207"/>
      <c r="I2608" s="207"/>
      <c r="J2608" s="208"/>
      <c r="K2608" s="208"/>
      <c r="L2608" s="208"/>
      <c r="M2608" s="208"/>
      <c r="N2608" s="205"/>
      <c r="O2608" s="207"/>
      <c r="P2608" s="208"/>
      <c r="Q2608" s="209"/>
      <c r="R2608" s="210"/>
      <c r="S2608" s="550"/>
    </row>
    <row r="2609" spans="1:19" s="206" customFormat="1" ht="19.899999999999999" customHeight="1">
      <c r="A2609" s="204"/>
      <c r="B2609" s="204"/>
      <c r="C2609" s="207"/>
      <c r="D2609" s="207"/>
      <c r="E2609" s="208"/>
      <c r="F2609" s="208"/>
      <c r="G2609" s="208"/>
      <c r="H2609" s="207"/>
      <c r="I2609" s="207"/>
      <c r="J2609" s="208"/>
      <c r="K2609" s="208"/>
      <c r="L2609" s="208"/>
      <c r="M2609" s="208"/>
      <c r="N2609" s="205"/>
      <c r="O2609" s="207"/>
      <c r="P2609" s="208"/>
      <c r="Q2609" s="209"/>
      <c r="R2609" s="210"/>
      <c r="S2609" s="550"/>
    </row>
    <row r="2610" spans="1:19" s="206" customFormat="1" ht="19.899999999999999" customHeight="1">
      <c r="A2610" s="204"/>
      <c r="B2610" s="204"/>
      <c r="C2610" s="207"/>
      <c r="D2610" s="207"/>
      <c r="E2610" s="208"/>
      <c r="F2610" s="208"/>
      <c r="G2610" s="208"/>
      <c r="H2610" s="207"/>
      <c r="I2610" s="207"/>
      <c r="J2610" s="208"/>
      <c r="K2610" s="208"/>
      <c r="L2610" s="208"/>
      <c r="M2610" s="208"/>
      <c r="N2610" s="205"/>
      <c r="O2610" s="207"/>
      <c r="P2610" s="208"/>
      <c r="Q2610" s="209"/>
      <c r="R2610" s="210"/>
      <c r="S2610" s="550"/>
    </row>
    <row r="2611" spans="1:19" s="206" customFormat="1" ht="19.899999999999999" customHeight="1">
      <c r="A2611" s="204"/>
      <c r="B2611" s="204"/>
      <c r="C2611" s="207"/>
      <c r="D2611" s="207"/>
      <c r="E2611" s="208"/>
      <c r="F2611" s="208"/>
      <c r="G2611" s="208"/>
      <c r="H2611" s="207"/>
      <c r="I2611" s="207"/>
      <c r="J2611" s="208"/>
      <c r="K2611" s="208"/>
      <c r="L2611" s="208"/>
      <c r="M2611" s="208"/>
      <c r="N2611" s="205"/>
      <c r="O2611" s="207"/>
      <c r="P2611" s="208"/>
      <c r="Q2611" s="209"/>
      <c r="R2611" s="210"/>
      <c r="S2611" s="550"/>
    </row>
    <row r="2612" spans="1:19" s="206" customFormat="1" ht="19.899999999999999" customHeight="1">
      <c r="A2612" s="204"/>
      <c r="B2612" s="204"/>
      <c r="C2612" s="207"/>
      <c r="D2612" s="207"/>
      <c r="E2612" s="208"/>
      <c r="F2612" s="208"/>
      <c r="G2612" s="208"/>
      <c r="H2612" s="207"/>
      <c r="I2612" s="207"/>
      <c r="J2612" s="208"/>
      <c r="K2612" s="208"/>
      <c r="L2612" s="208"/>
      <c r="M2612" s="208"/>
      <c r="N2612" s="205"/>
      <c r="O2612" s="207"/>
      <c r="P2612" s="208"/>
      <c r="Q2612" s="209"/>
      <c r="R2612" s="210"/>
      <c r="S2612" s="550"/>
    </row>
    <row r="2613" spans="1:19" s="206" customFormat="1" ht="19.899999999999999" customHeight="1">
      <c r="A2613" s="204"/>
      <c r="B2613" s="204"/>
      <c r="C2613" s="207"/>
      <c r="D2613" s="207"/>
      <c r="E2613" s="208"/>
      <c r="F2613" s="208"/>
      <c r="G2613" s="208"/>
      <c r="H2613" s="207"/>
      <c r="I2613" s="207"/>
      <c r="J2613" s="208"/>
      <c r="K2613" s="208"/>
      <c r="L2613" s="208"/>
      <c r="M2613" s="208"/>
      <c r="N2613" s="205"/>
      <c r="O2613" s="207"/>
      <c r="P2613" s="208"/>
      <c r="Q2613" s="209"/>
      <c r="R2613" s="210"/>
      <c r="S2613" s="550"/>
    </row>
    <row r="2614" spans="1:19" s="206" customFormat="1" ht="19.899999999999999" customHeight="1">
      <c r="A2614" s="204"/>
      <c r="B2614" s="204"/>
      <c r="C2614" s="207"/>
      <c r="D2614" s="207"/>
      <c r="E2614" s="208"/>
      <c r="F2614" s="208"/>
      <c r="G2614" s="208"/>
      <c r="H2614" s="207"/>
      <c r="I2614" s="207"/>
      <c r="J2614" s="208"/>
      <c r="K2614" s="208"/>
      <c r="L2614" s="208"/>
      <c r="M2614" s="208"/>
      <c r="N2614" s="205"/>
      <c r="O2614" s="207"/>
      <c r="P2614" s="208"/>
      <c r="Q2614" s="209"/>
      <c r="R2614" s="210"/>
      <c r="S2614" s="550"/>
    </row>
    <row r="2615" spans="1:19" s="206" customFormat="1" ht="19.899999999999999" customHeight="1">
      <c r="A2615" s="204"/>
      <c r="B2615" s="204"/>
      <c r="C2615" s="207"/>
      <c r="D2615" s="207"/>
      <c r="E2615" s="208"/>
      <c r="F2615" s="208"/>
      <c r="G2615" s="208"/>
      <c r="H2615" s="207"/>
      <c r="I2615" s="207"/>
      <c r="J2615" s="208"/>
      <c r="K2615" s="208"/>
      <c r="L2615" s="208"/>
      <c r="M2615" s="208"/>
      <c r="N2615" s="205"/>
      <c r="O2615" s="207"/>
      <c r="P2615" s="208"/>
      <c r="Q2615" s="209"/>
      <c r="R2615" s="210"/>
      <c r="S2615" s="550"/>
    </row>
    <row r="2616" spans="1:19" s="206" customFormat="1" ht="19.899999999999999" customHeight="1">
      <c r="A2616" s="204"/>
      <c r="B2616" s="204"/>
      <c r="C2616" s="207"/>
      <c r="D2616" s="207"/>
      <c r="E2616" s="208"/>
      <c r="F2616" s="208"/>
      <c r="G2616" s="208"/>
      <c r="H2616" s="207"/>
      <c r="I2616" s="207"/>
      <c r="J2616" s="208"/>
      <c r="K2616" s="208"/>
      <c r="L2616" s="208"/>
      <c r="M2616" s="208"/>
      <c r="N2616" s="205"/>
      <c r="O2616" s="207"/>
      <c r="P2616" s="208"/>
      <c r="Q2616" s="209"/>
      <c r="R2616" s="210"/>
      <c r="S2616" s="550"/>
    </row>
    <row r="2617" spans="1:19" s="206" customFormat="1" ht="19.899999999999999" customHeight="1">
      <c r="A2617" s="204"/>
      <c r="B2617" s="204"/>
      <c r="C2617" s="207"/>
      <c r="D2617" s="207"/>
      <c r="E2617" s="208"/>
      <c r="F2617" s="208"/>
      <c r="G2617" s="208"/>
      <c r="H2617" s="207"/>
      <c r="I2617" s="207"/>
      <c r="J2617" s="208"/>
      <c r="K2617" s="208"/>
      <c r="L2617" s="208"/>
      <c r="M2617" s="208"/>
      <c r="N2617" s="205"/>
      <c r="O2617" s="207"/>
      <c r="P2617" s="208"/>
      <c r="Q2617" s="209"/>
      <c r="R2617" s="210"/>
      <c r="S2617" s="550"/>
    </row>
    <row r="2618" spans="1:19" s="206" customFormat="1" ht="19.899999999999999" customHeight="1">
      <c r="A2618" s="204"/>
      <c r="B2618" s="204"/>
      <c r="C2618" s="207"/>
      <c r="D2618" s="207"/>
      <c r="E2618" s="208"/>
      <c r="F2618" s="208"/>
      <c r="G2618" s="208"/>
      <c r="H2618" s="207"/>
      <c r="I2618" s="207"/>
      <c r="J2618" s="208"/>
      <c r="K2618" s="208"/>
      <c r="L2618" s="208"/>
      <c r="M2618" s="208"/>
      <c r="N2618" s="205"/>
      <c r="O2618" s="207"/>
      <c r="P2618" s="208"/>
      <c r="Q2618" s="209"/>
      <c r="R2618" s="210"/>
      <c r="S2618" s="550"/>
    </row>
    <row r="2619" spans="1:19" s="206" customFormat="1" ht="19.899999999999999" customHeight="1">
      <c r="A2619" s="204"/>
      <c r="B2619" s="204"/>
      <c r="C2619" s="207"/>
      <c r="D2619" s="207"/>
      <c r="E2619" s="208"/>
      <c r="F2619" s="208"/>
      <c r="G2619" s="208"/>
      <c r="H2619" s="207"/>
      <c r="I2619" s="207"/>
      <c r="J2619" s="208"/>
      <c r="K2619" s="208"/>
      <c r="L2619" s="208"/>
      <c r="M2619" s="208"/>
      <c r="N2619" s="205"/>
      <c r="O2619" s="207"/>
      <c r="P2619" s="208"/>
      <c r="Q2619" s="209"/>
      <c r="R2619" s="210"/>
      <c r="S2619" s="550"/>
    </row>
    <row r="2620" spans="1:19" s="206" customFormat="1" ht="19.899999999999999" customHeight="1">
      <c r="A2620" s="204"/>
      <c r="B2620" s="204"/>
      <c r="C2620" s="207"/>
      <c r="D2620" s="207"/>
      <c r="E2620" s="208"/>
      <c r="F2620" s="208"/>
      <c r="G2620" s="208"/>
      <c r="H2620" s="207"/>
      <c r="I2620" s="207"/>
      <c r="J2620" s="208"/>
      <c r="K2620" s="208"/>
      <c r="L2620" s="208"/>
      <c r="M2620" s="208"/>
      <c r="N2620" s="205"/>
      <c r="O2620" s="207"/>
      <c r="P2620" s="208"/>
      <c r="Q2620" s="209"/>
      <c r="R2620" s="210"/>
      <c r="S2620" s="550"/>
    </row>
    <row r="2621" spans="1:19" s="206" customFormat="1" ht="19.899999999999999" customHeight="1">
      <c r="A2621" s="204"/>
      <c r="B2621" s="204"/>
      <c r="C2621" s="207"/>
      <c r="D2621" s="207"/>
      <c r="E2621" s="208"/>
      <c r="F2621" s="208"/>
      <c r="G2621" s="208"/>
      <c r="H2621" s="207"/>
      <c r="I2621" s="207"/>
      <c r="J2621" s="208"/>
      <c r="K2621" s="208"/>
      <c r="L2621" s="208"/>
      <c r="M2621" s="208"/>
      <c r="N2621" s="205"/>
      <c r="O2621" s="207"/>
      <c r="P2621" s="208"/>
      <c r="Q2621" s="209"/>
      <c r="R2621" s="210"/>
      <c r="S2621" s="550"/>
    </row>
    <row r="2622" spans="1:19" s="206" customFormat="1" ht="19.899999999999999" customHeight="1">
      <c r="A2622" s="204"/>
      <c r="B2622" s="204"/>
      <c r="C2622" s="207"/>
      <c r="D2622" s="207"/>
      <c r="E2622" s="208"/>
      <c r="F2622" s="208"/>
      <c r="G2622" s="208"/>
      <c r="H2622" s="207"/>
      <c r="I2622" s="207"/>
      <c r="J2622" s="208"/>
      <c r="K2622" s="208"/>
      <c r="L2622" s="208"/>
      <c r="M2622" s="208"/>
      <c r="N2622" s="205"/>
      <c r="O2622" s="207"/>
      <c r="P2622" s="208"/>
      <c r="Q2622" s="209"/>
      <c r="R2622" s="210"/>
      <c r="S2622" s="550"/>
    </row>
    <row r="2623" spans="1:19" s="206" customFormat="1" ht="19.899999999999999" customHeight="1">
      <c r="A2623" s="204"/>
      <c r="B2623" s="204"/>
      <c r="C2623" s="207"/>
      <c r="D2623" s="207"/>
      <c r="E2623" s="208"/>
      <c r="F2623" s="208"/>
      <c r="G2623" s="208"/>
      <c r="H2623" s="207"/>
      <c r="I2623" s="207"/>
      <c r="J2623" s="208"/>
      <c r="K2623" s="208"/>
      <c r="L2623" s="208"/>
      <c r="M2623" s="208"/>
      <c r="N2623" s="205"/>
      <c r="O2623" s="207"/>
      <c r="P2623" s="208"/>
      <c r="Q2623" s="209"/>
      <c r="R2623" s="210"/>
      <c r="S2623" s="550"/>
    </row>
    <row r="2624" spans="1:19" s="206" customFormat="1" ht="19.899999999999999" customHeight="1">
      <c r="A2624" s="204"/>
      <c r="B2624" s="204"/>
      <c r="C2624" s="207"/>
      <c r="D2624" s="207"/>
      <c r="E2624" s="208"/>
      <c r="F2624" s="208"/>
      <c r="G2624" s="208"/>
      <c r="H2624" s="207"/>
      <c r="I2624" s="207"/>
      <c r="J2624" s="208"/>
      <c r="K2624" s="208"/>
      <c r="L2624" s="208"/>
      <c r="M2624" s="208"/>
      <c r="N2624" s="205"/>
      <c r="O2624" s="207"/>
      <c r="P2624" s="208"/>
      <c r="Q2624" s="209"/>
      <c r="R2624" s="210"/>
      <c r="S2624" s="550"/>
    </row>
    <row r="2625" spans="1:19" s="206" customFormat="1" ht="19.899999999999999" customHeight="1">
      <c r="A2625" s="204"/>
      <c r="B2625" s="204"/>
      <c r="C2625" s="207"/>
      <c r="D2625" s="207"/>
      <c r="E2625" s="208"/>
      <c r="F2625" s="208"/>
      <c r="G2625" s="208"/>
      <c r="H2625" s="207"/>
      <c r="I2625" s="207"/>
      <c r="J2625" s="208"/>
      <c r="K2625" s="208"/>
      <c r="L2625" s="208"/>
      <c r="M2625" s="208"/>
      <c r="N2625" s="205"/>
      <c r="O2625" s="207"/>
      <c r="P2625" s="208"/>
      <c r="Q2625" s="209"/>
      <c r="R2625" s="210"/>
      <c r="S2625" s="550"/>
    </row>
    <row r="2626" spans="1:19" s="206" customFormat="1" ht="19.899999999999999" customHeight="1">
      <c r="A2626" s="204"/>
      <c r="B2626" s="204"/>
      <c r="C2626" s="207"/>
      <c r="D2626" s="207"/>
      <c r="E2626" s="208"/>
      <c r="F2626" s="208"/>
      <c r="G2626" s="208"/>
      <c r="H2626" s="207"/>
      <c r="I2626" s="207"/>
      <c r="J2626" s="208"/>
      <c r="K2626" s="208"/>
      <c r="L2626" s="208"/>
      <c r="M2626" s="208"/>
      <c r="N2626" s="205"/>
      <c r="O2626" s="207"/>
      <c r="P2626" s="208"/>
      <c r="Q2626" s="209"/>
      <c r="R2626" s="210"/>
      <c r="S2626" s="550"/>
    </row>
    <row r="2627" spans="1:19" s="206" customFormat="1" ht="19.899999999999999" customHeight="1">
      <c r="A2627" s="204"/>
      <c r="B2627" s="204"/>
      <c r="C2627" s="207"/>
      <c r="D2627" s="207"/>
      <c r="E2627" s="208"/>
      <c r="F2627" s="208"/>
      <c r="G2627" s="208"/>
      <c r="H2627" s="207"/>
      <c r="I2627" s="207"/>
      <c r="J2627" s="208"/>
      <c r="K2627" s="208"/>
      <c r="L2627" s="208"/>
      <c r="M2627" s="208"/>
      <c r="N2627" s="205"/>
      <c r="O2627" s="207"/>
      <c r="P2627" s="208"/>
      <c r="Q2627" s="209"/>
      <c r="R2627" s="210"/>
      <c r="S2627" s="550"/>
    </row>
    <row r="2628" spans="1:19" s="206" customFormat="1" ht="19.899999999999999" customHeight="1">
      <c r="A2628" s="204"/>
      <c r="B2628" s="204"/>
      <c r="C2628" s="207"/>
      <c r="D2628" s="207"/>
      <c r="E2628" s="208"/>
      <c r="F2628" s="208"/>
      <c r="G2628" s="208"/>
      <c r="H2628" s="207"/>
      <c r="I2628" s="207"/>
      <c r="J2628" s="208"/>
      <c r="K2628" s="208"/>
      <c r="L2628" s="208"/>
      <c r="M2628" s="208"/>
      <c r="N2628" s="205"/>
      <c r="O2628" s="207"/>
      <c r="P2628" s="208"/>
      <c r="Q2628" s="209"/>
      <c r="R2628" s="210"/>
      <c r="S2628" s="550"/>
    </row>
    <row r="2629" spans="1:19" s="206" customFormat="1" ht="19.899999999999999" customHeight="1">
      <c r="A2629" s="204"/>
      <c r="B2629" s="204"/>
      <c r="C2629" s="207"/>
      <c r="D2629" s="207"/>
      <c r="E2629" s="208"/>
      <c r="F2629" s="208"/>
      <c r="G2629" s="208"/>
      <c r="H2629" s="207"/>
      <c r="I2629" s="207"/>
      <c r="J2629" s="208"/>
      <c r="K2629" s="208"/>
      <c r="L2629" s="208"/>
      <c r="M2629" s="208"/>
      <c r="N2629" s="205"/>
      <c r="O2629" s="207"/>
      <c r="P2629" s="208"/>
      <c r="Q2629" s="209"/>
      <c r="R2629" s="210"/>
      <c r="S2629" s="550"/>
    </row>
    <row r="2630" spans="1:19" s="206" customFormat="1" ht="19.899999999999999" customHeight="1">
      <c r="A2630" s="204"/>
      <c r="B2630" s="204"/>
      <c r="C2630" s="207"/>
      <c r="D2630" s="207"/>
      <c r="E2630" s="208"/>
      <c r="F2630" s="208"/>
      <c r="G2630" s="208"/>
      <c r="H2630" s="207"/>
      <c r="I2630" s="207"/>
      <c r="J2630" s="208"/>
      <c r="K2630" s="208"/>
      <c r="L2630" s="208"/>
      <c r="M2630" s="208"/>
      <c r="N2630" s="205"/>
      <c r="O2630" s="207"/>
      <c r="P2630" s="208"/>
      <c r="Q2630" s="209"/>
      <c r="R2630" s="210"/>
      <c r="S2630" s="550"/>
    </row>
    <row r="2631" spans="1:19" s="206" customFormat="1" ht="19.899999999999999" customHeight="1">
      <c r="A2631" s="204"/>
      <c r="B2631" s="204"/>
      <c r="C2631" s="207"/>
      <c r="D2631" s="207"/>
      <c r="E2631" s="208"/>
      <c r="F2631" s="208"/>
      <c r="G2631" s="208"/>
      <c r="H2631" s="207"/>
      <c r="I2631" s="207"/>
      <c r="J2631" s="208"/>
      <c r="K2631" s="208"/>
      <c r="L2631" s="208"/>
      <c r="M2631" s="208"/>
      <c r="N2631" s="205"/>
      <c r="O2631" s="207"/>
      <c r="P2631" s="208"/>
      <c r="Q2631" s="209"/>
      <c r="R2631" s="210"/>
      <c r="S2631" s="550"/>
    </row>
    <row r="2632" spans="1:19" s="206" customFormat="1" ht="19.899999999999999" customHeight="1">
      <c r="A2632" s="204"/>
      <c r="B2632" s="204"/>
      <c r="C2632" s="207"/>
      <c r="D2632" s="207"/>
      <c r="E2632" s="208"/>
      <c r="F2632" s="208"/>
      <c r="G2632" s="208"/>
      <c r="H2632" s="207"/>
      <c r="I2632" s="207"/>
      <c r="J2632" s="208"/>
      <c r="K2632" s="208"/>
      <c r="L2632" s="208"/>
      <c r="M2632" s="208"/>
      <c r="N2632" s="205"/>
      <c r="O2632" s="207"/>
      <c r="P2632" s="208"/>
      <c r="Q2632" s="209"/>
      <c r="R2632" s="210"/>
      <c r="S2632" s="550"/>
    </row>
    <row r="2633" spans="1:19" s="206" customFormat="1" ht="19.899999999999999" customHeight="1">
      <c r="A2633" s="204"/>
      <c r="B2633" s="204"/>
      <c r="C2633" s="207"/>
      <c r="D2633" s="207"/>
      <c r="E2633" s="208"/>
      <c r="F2633" s="208"/>
      <c r="G2633" s="208"/>
      <c r="H2633" s="207"/>
      <c r="I2633" s="207"/>
      <c r="J2633" s="208"/>
      <c r="K2633" s="208"/>
      <c r="L2633" s="208"/>
      <c r="M2633" s="208"/>
      <c r="N2633" s="205"/>
      <c r="O2633" s="207"/>
      <c r="P2633" s="208"/>
      <c r="Q2633" s="209"/>
      <c r="R2633" s="210"/>
      <c r="S2633" s="550"/>
    </row>
    <row r="2634" spans="1:19" s="206" customFormat="1" ht="19.899999999999999" customHeight="1">
      <c r="A2634" s="204"/>
      <c r="B2634" s="204"/>
      <c r="C2634" s="207"/>
      <c r="D2634" s="207"/>
      <c r="E2634" s="208"/>
      <c r="F2634" s="208"/>
      <c r="G2634" s="208"/>
      <c r="H2634" s="207"/>
      <c r="I2634" s="207"/>
      <c r="J2634" s="208"/>
      <c r="K2634" s="208"/>
      <c r="L2634" s="208"/>
      <c r="M2634" s="208"/>
      <c r="N2634" s="205"/>
      <c r="O2634" s="207"/>
      <c r="P2634" s="208"/>
      <c r="Q2634" s="209"/>
      <c r="R2634" s="210"/>
      <c r="S2634" s="550"/>
    </row>
    <row r="2635" spans="1:19" s="206" customFormat="1" ht="19.899999999999999" customHeight="1">
      <c r="A2635" s="204"/>
      <c r="B2635" s="204"/>
      <c r="C2635" s="207"/>
      <c r="D2635" s="207"/>
      <c r="E2635" s="208"/>
      <c r="F2635" s="208"/>
      <c r="G2635" s="208"/>
      <c r="H2635" s="207"/>
      <c r="I2635" s="207"/>
      <c r="J2635" s="208"/>
      <c r="K2635" s="208"/>
      <c r="L2635" s="208"/>
      <c r="M2635" s="208"/>
      <c r="N2635" s="205"/>
      <c r="O2635" s="207"/>
      <c r="P2635" s="208"/>
      <c r="Q2635" s="209"/>
      <c r="R2635" s="210"/>
      <c r="S2635" s="550"/>
    </row>
    <row r="2636" spans="1:19" s="206" customFormat="1" ht="19.899999999999999" customHeight="1">
      <c r="A2636" s="204"/>
      <c r="B2636" s="204"/>
      <c r="C2636" s="207"/>
      <c r="D2636" s="207"/>
      <c r="E2636" s="208"/>
      <c r="F2636" s="208"/>
      <c r="G2636" s="208"/>
      <c r="H2636" s="207"/>
      <c r="I2636" s="207"/>
      <c r="J2636" s="208"/>
      <c r="K2636" s="208"/>
      <c r="L2636" s="208"/>
      <c r="M2636" s="208"/>
      <c r="N2636" s="205"/>
      <c r="O2636" s="207"/>
      <c r="P2636" s="208"/>
      <c r="Q2636" s="209"/>
      <c r="R2636" s="210"/>
      <c r="S2636" s="550"/>
    </row>
    <row r="2637" spans="1:19" s="206" customFormat="1" ht="19.899999999999999" customHeight="1">
      <c r="A2637" s="204"/>
      <c r="B2637" s="204"/>
      <c r="C2637" s="207"/>
      <c r="D2637" s="207"/>
      <c r="E2637" s="208"/>
      <c r="F2637" s="208"/>
      <c r="G2637" s="208"/>
      <c r="H2637" s="207"/>
      <c r="I2637" s="207"/>
      <c r="J2637" s="208"/>
      <c r="K2637" s="208"/>
      <c r="L2637" s="208"/>
      <c r="M2637" s="208"/>
      <c r="N2637" s="205"/>
      <c r="O2637" s="207"/>
      <c r="P2637" s="208"/>
      <c r="Q2637" s="209"/>
      <c r="R2637" s="210"/>
      <c r="S2637" s="550"/>
    </row>
    <row r="2638" spans="1:19" s="206" customFormat="1" ht="19.899999999999999" customHeight="1">
      <c r="A2638" s="204"/>
      <c r="B2638" s="204"/>
      <c r="C2638" s="207"/>
      <c r="D2638" s="207"/>
      <c r="E2638" s="208"/>
      <c r="F2638" s="208"/>
      <c r="G2638" s="208"/>
      <c r="H2638" s="207"/>
      <c r="I2638" s="207"/>
      <c r="J2638" s="208"/>
      <c r="K2638" s="208"/>
      <c r="L2638" s="208"/>
      <c r="M2638" s="208"/>
      <c r="N2638" s="205"/>
      <c r="O2638" s="207"/>
      <c r="P2638" s="208"/>
      <c r="Q2638" s="209"/>
      <c r="R2638" s="210"/>
      <c r="S2638" s="550"/>
    </row>
    <row r="2639" spans="1:19" s="206" customFormat="1" ht="19.899999999999999" customHeight="1">
      <c r="A2639" s="204"/>
      <c r="B2639" s="204"/>
      <c r="C2639" s="207"/>
      <c r="D2639" s="207"/>
      <c r="E2639" s="208"/>
      <c r="F2639" s="208"/>
      <c r="G2639" s="208"/>
      <c r="H2639" s="207"/>
      <c r="I2639" s="207"/>
      <c r="J2639" s="208"/>
      <c r="K2639" s="208"/>
      <c r="L2639" s="208"/>
      <c r="M2639" s="208"/>
      <c r="N2639" s="205"/>
      <c r="O2639" s="207"/>
      <c r="P2639" s="208"/>
      <c r="Q2639" s="209"/>
      <c r="R2639" s="210"/>
      <c r="S2639" s="550"/>
    </row>
    <row r="2640" spans="1:19" s="206" customFormat="1" ht="19.899999999999999" customHeight="1">
      <c r="A2640" s="204"/>
      <c r="B2640" s="204"/>
      <c r="C2640" s="207"/>
      <c r="D2640" s="207"/>
      <c r="E2640" s="208"/>
      <c r="F2640" s="208"/>
      <c r="G2640" s="208"/>
      <c r="H2640" s="207"/>
      <c r="I2640" s="207"/>
      <c r="J2640" s="208"/>
      <c r="K2640" s="208"/>
      <c r="L2640" s="208"/>
      <c r="M2640" s="208"/>
      <c r="N2640" s="205"/>
      <c r="O2640" s="207"/>
      <c r="P2640" s="208"/>
      <c r="Q2640" s="209"/>
      <c r="R2640" s="210"/>
      <c r="S2640" s="550"/>
    </row>
    <row r="2641" spans="1:19" s="206" customFormat="1" ht="19.899999999999999" customHeight="1">
      <c r="A2641" s="204"/>
      <c r="B2641" s="204"/>
      <c r="C2641" s="207"/>
      <c r="D2641" s="207"/>
      <c r="E2641" s="208"/>
      <c r="F2641" s="208"/>
      <c r="G2641" s="208"/>
      <c r="H2641" s="207"/>
      <c r="I2641" s="207"/>
      <c r="J2641" s="208"/>
      <c r="K2641" s="208"/>
      <c r="L2641" s="208"/>
      <c r="M2641" s="208"/>
      <c r="N2641" s="205"/>
      <c r="O2641" s="207"/>
      <c r="P2641" s="208"/>
      <c r="Q2641" s="209"/>
      <c r="R2641" s="210"/>
      <c r="S2641" s="550"/>
    </row>
    <row r="2642" spans="1:19" s="206" customFormat="1" ht="19.899999999999999" customHeight="1">
      <c r="A2642" s="204"/>
      <c r="B2642" s="204"/>
      <c r="C2642" s="207"/>
      <c r="D2642" s="207"/>
      <c r="E2642" s="208"/>
      <c r="F2642" s="208"/>
      <c r="G2642" s="208"/>
      <c r="H2642" s="207"/>
      <c r="I2642" s="207"/>
      <c r="J2642" s="208"/>
      <c r="K2642" s="208"/>
      <c r="L2642" s="208"/>
      <c r="M2642" s="208"/>
      <c r="N2642" s="205"/>
      <c r="O2642" s="207"/>
      <c r="P2642" s="208"/>
      <c r="Q2642" s="209"/>
      <c r="R2642" s="210"/>
      <c r="S2642" s="550"/>
    </row>
    <row r="2643" spans="1:19" s="206" customFormat="1" ht="19.899999999999999" customHeight="1">
      <c r="A2643" s="204"/>
      <c r="B2643" s="204"/>
      <c r="C2643" s="207"/>
      <c r="D2643" s="207"/>
      <c r="E2643" s="208"/>
      <c r="F2643" s="208"/>
      <c r="G2643" s="208"/>
      <c r="H2643" s="207"/>
      <c r="I2643" s="207"/>
      <c r="J2643" s="208"/>
      <c r="K2643" s="208"/>
      <c r="L2643" s="208"/>
      <c r="M2643" s="208"/>
      <c r="N2643" s="205"/>
      <c r="O2643" s="207"/>
      <c r="P2643" s="208"/>
      <c r="Q2643" s="209"/>
      <c r="R2643" s="210"/>
      <c r="S2643" s="550"/>
    </row>
    <row r="2644" spans="1:19" s="206" customFormat="1" ht="19.899999999999999" customHeight="1">
      <c r="A2644" s="204"/>
      <c r="B2644" s="204"/>
      <c r="C2644" s="207"/>
      <c r="D2644" s="207"/>
      <c r="E2644" s="208"/>
      <c r="F2644" s="208"/>
      <c r="G2644" s="208"/>
      <c r="H2644" s="207"/>
      <c r="I2644" s="207"/>
      <c r="J2644" s="208"/>
      <c r="K2644" s="208"/>
      <c r="L2644" s="208"/>
      <c r="M2644" s="208"/>
      <c r="N2644" s="205"/>
      <c r="O2644" s="207"/>
      <c r="P2644" s="208"/>
      <c r="Q2644" s="209"/>
      <c r="R2644" s="210"/>
      <c r="S2644" s="550"/>
    </row>
    <row r="2645" spans="1:19" s="206" customFormat="1" ht="19.899999999999999" customHeight="1">
      <c r="A2645" s="204"/>
      <c r="B2645" s="204"/>
      <c r="C2645" s="207"/>
      <c r="D2645" s="207"/>
      <c r="E2645" s="208"/>
      <c r="F2645" s="208"/>
      <c r="G2645" s="208"/>
      <c r="H2645" s="207"/>
      <c r="I2645" s="207"/>
      <c r="J2645" s="208"/>
      <c r="K2645" s="208"/>
      <c r="L2645" s="208"/>
      <c r="M2645" s="208"/>
      <c r="N2645" s="205"/>
      <c r="O2645" s="207"/>
      <c r="P2645" s="208"/>
      <c r="Q2645" s="209"/>
      <c r="R2645" s="210"/>
      <c r="S2645" s="550"/>
    </row>
    <row r="2646" spans="1:19" s="206" customFormat="1" ht="19.899999999999999" customHeight="1">
      <c r="A2646" s="204"/>
      <c r="B2646" s="204"/>
      <c r="C2646" s="207"/>
      <c r="D2646" s="207"/>
      <c r="E2646" s="208"/>
      <c r="F2646" s="208"/>
      <c r="G2646" s="208"/>
      <c r="H2646" s="207"/>
      <c r="I2646" s="207"/>
      <c r="J2646" s="208"/>
      <c r="K2646" s="208"/>
      <c r="L2646" s="208"/>
      <c r="M2646" s="208"/>
      <c r="N2646" s="205"/>
      <c r="O2646" s="207"/>
      <c r="P2646" s="208"/>
      <c r="Q2646" s="209"/>
      <c r="R2646" s="210"/>
      <c r="S2646" s="550"/>
    </row>
    <row r="2647" spans="1:19" s="206" customFormat="1" ht="19.899999999999999" customHeight="1">
      <c r="A2647" s="204"/>
      <c r="B2647" s="204"/>
      <c r="C2647" s="207"/>
      <c r="D2647" s="207"/>
      <c r="E2647" s="208"/>
      <c r="F2647" s="208"/>
      <c r="G2647" s="208"/>
      <c r="H2647" s="207"/>
      <c r="I2647" s="207"/>
      <c r="J2647" s="208"/>
      <c r="K2647" s="208"/>
      <c r="L2647" s="208"/>
      <c r="M2647" s="208"/>
      <c r="N2647" s="205"/>
      <c r="O2647" s="207"/>
      <c r="P2647" s="208"/>
      <c r="Q2647" s="209"/>
      <c r="R2647" s="210"/>
      <c r="S2647" s="550"/>
    </row>
    <row r="2648" spans="1:19" s="206" customFormat="1" ht="19.899999999999999" customHeight="1">
      <c r="A2648" s="204"/>
      <c r="B2648" s="204"/>
      <c r="C2648" s="207"/>
      <c r="D2648" s="207"/>
      <c r="E2648" s="208"/>
      <c r="F2648" s="208"/>
      <c r="G2648" s="208"/>
      <c r="H2648" s="207"/>
      <c r="I2648" s="207"/>
      <c r="J2648" s="208"/>
      <c r="K2648" s="208"/>
      <c r="L2648" s="208"/>
      <c r="M2648" s="208"/>
      <c r="N2648" s="205"/>
      <c r="O2648" s="207"/>
      <c r="P2648" s="208"/>
      <c r="Q2648" s="209"/>
      <c r="R2648" s="210"/>
      <c r="S2648" s="550"/>
    </row>
    <row r="2649" spans="1:19" s="206" customFormat="1" ht="19.899999999999999" customHeight="1">
      <c r="A2649" s="204"/>
      <c r="B2649" s="204"/>
      <c r="C2649" s="207"/>
      <c r="D2649" s="207"/>
      <c r="E2649" s="208"/>
      <c r="F2649" s="208"/>
      <c r="G2649" s="208"/>
      <c r="H2649" s="207"/>
      <c r="I2649" s="207"/>
      <c r="J2649" s="208"/>
      <c r="K2649" s="208"/>
      <c r="L2649" s="208"/>
      <c r="M2649" s="208"/>
      <c r="N2649" s="205"/>
      <c r="O2649" s="207"/>
      <c r="P2649" s="208"/>
      <c r="Q2649" s="209"/>
      <c r="R2649" s="210"/>
      <c r="S2649" s="550"/>
    </row>
    <row r="2650" spans="1:19" s="206" customFormat="1" ht="19.899999999999999" customHeight="1">
      <c r="A2650" s="204"/>
      <c r="B2650" s="204"/>
      <c r="C2650" s="207"/>
      <c r="D2650" s="207"/>
      <c r="E2650" s="208"/>
      <c r="F2650" s="208"/>
      <c r="G2650" s="208"/>
      <c r="H2650" s="207"/>
      <c r="I2650" s="207"/>
      <c r="J2650" s="208"/>
      <c r="K2650" s="208"/>
      <c r="L2650" s="208"/>
      <c r="M2650" s="208"/>
      <c r="N2650" s="205"/>
      <c r="O2650" s="207"/>
      <c r="P2650" s="208"/>
      <c r="Q2650" s="209"/>
      <c r="R2650" s="210"/>
      <c r="S2650" s="550"/>
    </row>
    <row r="2651" spans="1:19" s="206" customFormat="1" ht="19.899999999999999" customHeight="1">
      <c r="A2651" s="204"/>
      <c r="B2651" s="204"/>
      <c r="C2651" s="207"/>
      <c r="D2651" s="207"/>
      <c r="E2651" s="208"/>
      <c r="F2651" s="208"/>
      <c r="G2651" s="208"/>
      <c r="H2651" s="207"/>
      <c r="I2651" s="207"/>
      <c r="J2651" s="208"/>
      <c r="K2651" s="208"/>
      <c r="L2651" s="208"/>
      <c r="M2651" s="208"/>
      <c r="N2651" s="205"/>
      <c r="O2651" s="207"/>
      <c r="P2651" s="208"/>
      <c r="Q2651" s="209"/>
      <c r="R2651" s="210"/>
      <c r="S2651" s="550"/>
    </row>
    <row r="2652" spans="1:19" s="206" customFormat="1" ht="19.899999999999999" customHeight="1">
      <c r="A2652" s="204"/>
      <c r="B2652" s="204"/>
      <c r="C2652" s="207"/>
      <c r="D2652" s="207"/>
      <c r="E2652" s="208"/>
      <c r="F2652" s="208"/>
      <c r="G2652" s="208"/>
      <c r="H2652" s="207"/>
      <c r="I2652" s="207"/>
      <c r="J2652" s="208"/>
      <c r="K2652" s="208"/>
      <c r="L2652" s="208"/>
      <c r="M2652" s="208"/>
      <c r="N2652" s="205"/>
      <c r="O2652" s="207"/>
      <c r="P2652" s="208"/>
      <c r="Q2652" s="209"/>
      <c r="R2652" s="210"/>
      <c r="S2652" s="550"/>
    </row>
    <row r="2653" spans="1:19" s="206" customFormat="1" ht="19.899999999999999" customHeight="1">
      <c r="A2653" s="204"/>
      <c r="B2653" s="204"/>
      <c r="C2653" s="207"/>
      <c r="D2653" s="207"/>
      <c r="E2653" s="208"/>
      <c r="F2653" s="208"/>
      <c r="G2653" s="208"/>
      <c r="H2653" s="207"/>
      <c r="I2653" s="207"/>
      <c r="J2653" s="208"/>
      <c r="K2653" s="208"/>
      <c r="L2653" s="208"/>
      <c r="M2653" s="208"/>
      <c r="N2653" s="205"/>
      <c r="O2653" s="207"/>
      <c r="P2653" s="208"/>
      <c r="Q2653" s="209"/>
      <c r="R2653" s="210"/>
      <c r="S2653" s="550"/>
    </row>
    <row r="2654" spans="1:19" s="206" customFormat="1" ht="19.899999999999999" customHeight="1">
      <c r="A2654" s="204"/>
      <c r="B2654" s="204"/>
      <c r="C2654" s="207"/>
      <c r="D2654" s="207"/>
      <c r="E2654" s="208"/>
      <c r="F2654" s="208"/>
      <c r="G2654" s="208"/>
      <c r="H2654" s="207"/>
      <c r="I2654" s="207"/>
      <c r="J2654" s="208"/>
      <c r="K2654" s="208"/>
      <c r="L2654" s="208"/>
      <c r="M2654" s="208"/>
      <c r="N2654" s="205"/>
      <c r="O2654" s="207"/>
      <c r="P2654" s="208"/>
      <c r="Q2654" s="209"/>
      <c r="R2654" s="210"/>
      <c r="S2654" s="550"/>
    </row>
    <row r="2655" spans="1:19" s="206" customFormat="1" ht="19.899999999999999" customHeight="1">
      <c r="A2655" s="204"/>
      <c r="B2655" s="204"/>
      <c r="C2655" s="207"/>
      <c r="D2655" s="207"/>
      <c r="E2655" s="208"/>
      <c r="F2655" s="208"/>
      <c r="G2655" s="208"/>
      <c r="H2655" s="207"/>
      <c r="I2655" s="207"/>
      <c r="J2655" s="208"/>
      <c r="K2655" s="208"/>
      <c r="L2655" s="208"/>
      <c r="M2655" s="208"/>
      <c r="N2655" s="205"/>
      <c r="O2655" s="207"/>
      <c r="P2655" s="208"/>
      <c r="Q2655" s="209"/>
      <c r="R2655" s="210"/>
      <c r="S2655" s="550"/>
    </row>
    <row r="2656" spans="1:19" s="206" customFormat="1" ht="19.899999999999999" customHeight="1">
      <c r="A2656" s="204"/>
      <c r="B2656" s="204"/>
      <c r="C2656" s="207"/>
      <c r="D2656" s="207"/>
      <c r="E2656" s="208"/>
      <c r="F2656" s="208"/>
      <c r="G2656" s="208"/>
      <c r="H2656" s="207"/>
      <c r="I2656" s="207"/>
      <c r="J2656" s="208"/>
      <c r="K2656" s="208"/>
      <c r="L2656" s="208"/>
      <c r="M2656" s="208"/>
      <c r="N2656" s="205"/>
      <c r="O2656" s="207"/>
      <c r="P2656" s="208"/>
      <c r="Q2656" s="209"/>
      <c r="R2656" s="210"/>
      <c r="S2656" s="550"/>
    </row>
    <row r="2657" spans="1:19" s="206" customFormat="1" ht="19.899999999999999" customHeight="1">
      <c r="A2657" s="204"/>
      <c r="B2657" s="204"/>
      <c r="C2657" s="207"/>
      <c r="D2657" s="207"/>
      <c r="E2657" s="208"/>
      <c r="F2657" s="208"/>
      <c r="G2657" s="208"/>
      <c r="H2657" s="207"/>
      <c r="I2657" s="207"/>
      <c r="J2657" s="208"/>
      <c r="K2657" s="208"/>
      <c r="L2657" s="208"/>
      <c r="M2657" s="208"/>
      <c r="N2657" s="205"/>
      <c r="O2657" s="207"/>
      <c r="P2657" s="208"/>
      <c r="Q2657" s="209"/>
      <c r="R2657" s="210"/>
      <c r="S2657" s="550"/>
    </row>
    <row r="2658" spans="1:19" s="206" customFormat="1" ht="19.899999999999999" customHeight="1">
      <c r="A2658" s="204"/>
      <c r="B2658" s="204"/>
      <c r="C2658" s="207"/>
      <c r="D2658" s="207"/>
      <c r="E2658" s="208"/>
      <c r="F2658" s="208"/>
      <c r="G2658" s="208"/>
      <c r="H2658" s="207"/>
      <c r="I2658" s="207"/>
      <c r="J2658" s="208"/>
      <c r="K2658" s="208"/>
      <c r="L2658" s="208"/>
      <c r="M2658" s="208"/>
      <c r="N2658" s="205"/>
      <c r="O2658" s="207"/>
      <c r="P2658" s="208"/>
      <c r="Q2658" s="209"/>
      <c r="R2658" s="210"/>
      <c r="S2658" s="550"/>
    </row>
    <row r="2659" spans="1:19" s="206" customFormat="1" ht="19.899999999999999" customHeight="1">
      <c r="A2659" s="204"/>
      <c r="B2659" s="204"/>
      <c r="C2659" s="207"/>
      <c r="D2659" s="207"/>
      <c r="E2659" s="208"/>
      <c r="F2659" s="208"/>
      <c r="G2659" s="208"/>
      <c r="H2659" s="207"/>
      <c r="I2659" s="207"/>
      <c r="J2659" s="208"/>
      <c r="K2659" s="208"/>
      <c r="L2659" s="208"/>
      <c r="M2659" s="208"/>
      <c r="N2659" s="205"/>
      <c r="O2659" s="207"/>
      <c r="P2659" s="208"/>
      <c r="Q2659" s="209"/>
      <c r="R2659" s="210"/>
      <c r="S2659" s="550"/>
    </row>
    <row r="2660" spans="1:19" s="206" customFormat="1" ht="19.899999999999999" customHeight="1">
      <c r="A2660" s="204"/>
      <c r="B2660" s="204"/>
      <c r="C2660" s="207"/>
      <c r="D2660" s="207"/>
      <c r="E2660" s="208"/>
      <c r="F2660" s="208"/>
      <c r="G2660" s="208"/>
      <c r="H2660" s="207"/>
      <c r="I2660" s="207"/>
      <c r="J2660" s="208"/>
      <c r="K2660" s="208"/>
      <c r="L2660" s="208"/>
      <c r="M2660" s="208"/>
      <c r="N2660" s="205"/>
      <c r="O2660" s="207"/>
      <c r="P2660" s="208"/>
      <c r="Q2660" s="209"/>
      <c r="R2660" s="210"/>
      <c r="S2660" s="550"/>
    </row>
    <row r="2661" spans="1:19" s="206" customFormat="1" ht="19.899999999999999" customHeight="1">
      <c r="A2661" s="204"/>
      <c r="B2661" s="204"/>
      <c r="C2661" s="207"/>
      <c r="D2661" s="207"/>
      <c r="E2661" s="208"/>
      <c r="F2661" s="208"/>
      <c r="G2661" s="208"/>
      <c r="H2661" s="207"/>
      <c r="I2661" s="207"/>
      <c r="J2661" s="208"/>
      <c r="K2661" s="208"/>
      <c r="L2661" s="208"/>
      <c r="M2661" s="208"/>
      <c r="N2661" s="205"/>
      <c r="O2661" s="207"/>
      <c r="P2661" s="208"/>
      <c r="Q2661" s="209"/>
      <c r="R2661" s="210"/>
      <c r="S2661" s="550"/>
    </row>
    <row r="2662" spans="1:19" s="206" customFormat="1" ht="19.899999999999999" customHeight="1">
      <c r="A2662" s="204"/>
      <c r="B2662" s="204"/>
      <c r="C2662" s="207"/>
      <c r="D2662" s="207"/>
      <c r="E2662" s="208"/>
      <c r="F2662" s="208"/>
      <c r="G2662" s="208"/>
      <c r="H2662" s="207"/>
      <c r="I2662" s="207"/>
      <c r="J2662" s="208"/>
      <c r="K2662" s="208"/>
      <c r="L2662" s="208"/>
      <c r="M2662" s="208"/>
      <c r="N2662" s="205"/>
      <c r="O2662" s="207"/>
      <c r="P2662" s="208"/>
      <c r="Q2662" s="209"/>
      <c r="R2662" s="210"/>
      <c r="S2662" s="550"/>
    </row>
    <row r="2663" spans="1:19" s="206" customFormat="1" ht="19.899999999999999" customHeight="1">
      <c r="A2663" s="204"/>
      <c r="B2663" s="204"/>
      <c r="C2663" s="207"/>
      <c r="D2663" s="207"/>
      <c r="E2663" s="208"/>
      <c r="F2663" s="208"/>
      <c r="G2663" s="208"/>
      <c r="H2663" s="207"/>
      <c r="I2663" s="207"/>
      <c r="J2663" s="208"/>
      <c r="K2663" s="208"/>
      <c r="L2663" s="208"/>
      <c r="M2663" s="208"/>
      <c r="N2663" s="205"/>
      <c r="O2663" s="207"/>
      <c r="P2663" s="208"/>
      <c r="Q2663" s="209"/>
      <c r="R2663" s="210"/>
      <c r="S2663" s="550"/>
    </row>
    <row r="2664" spans="1:19" s="206" customFormat="1" ht="19.899999999999999" customHeight="1">
      <c r="A2664" s="204"/>
      <c r="B2664" s="204"/>
      <c r="C2664" s="207"/>
      <c r="D2664" s="207"/>
      <c r="E2664" s="208"/>
      <c r="F2664" s="208"/>
      <c r="G2664" s="208"/>
      <c r="H2664" s="207"/>
      <c r="I2664" s="207"/>
      <c r="J2664" s="208"/>
      <c r="K2664" s="208"/>
      <c r="L2664" s="208"/>
      <c r="M2664" s="208"/>
      <c r="N2664" s="205"/>
      <c r="O2664" s="207"/>
      <c r="P2664" s="208"/>
      <c r="Q2664" s="209"/>
      <c r="R2664" s="210"/>
      <c r="S2664" s="550"/>
    </row>
    <row r="2665" spans="1:19" s="206" customFormat="1" ht="19.899999999999999" customHeight="1">
      <c r="A2665" s="204"/>
      <c r="B2665" s="204"/>
      <c r="C2665" s="207"/>
      <c r="D2665" s="207"/>
      <c r="E2665" s="208"/>
      <c r="F2665" s="208"/>
      <c r="G2665" s="208"/>
      <c r="H2665" s="207"/>
      <c r="I2665" s="207"/>
      <c r="J2665" s="208"/>
      <c r="K2665" s="208"/>
      <c r="L2665" s="208"/>
      <c r="M2665" s="208"/>
      <c r="N2665" s="205"/>
      <c r="O2665" s="207"/>
      <c r="P2665" s="208"/>
      <c r="Q2665" s="209"/>
      <c r="R2665" s="210"/>
      <c r="S2665" s="550"/>
    </row>
    <row r="2666" spans="1:19" s="206" customFormat="1" ht="19.899999999999999" customHeight="1">
      <c r="A2666" s="204"/>
      <c r="B2666" s="204"/>
      <c r="C2666" s="207"/>
      <c r="D2666" s="207"/>
      <c r="E2666" s="208"/>
      <c r="F2666" s="208"/>
      <c r="G2666" s="208"/>
      <c r="H2666" s="207"/>
      <c r="I2666" s="207"/>
      <c r="J2666" s="208"/>
      <c r="K2666" s="208"/>
      <c r="L2666" s="208"/>
      <c r="M2666" s="208"/>
      <c r="N2666" s="205"/>
      <c r="O2666" s="207"/>
      <c r="P2666" s="208"/>
      <c r="Q2666" s="209"/>
      <c r="R2666" s="210"/>
      <c r="S2666" s="550"/>
    </row>
    <row r="2667" spans="1:19" s="206" customFormat="1" ht="19.899999999999999" customHeight="1">
      <c r="A2667" s="204"/>
      <c r="B2667" s="204"/>
      <c r="C2667" s="207"/>
      <c r="D2667" s="207"/>
      <c r="E2667" s="208"/>
      <c r="F2667" s="208"/>
      <c r="G2667" s="208"/>
      <c r="H2667" s="207"/>
      <c r="I2667" s="207"/>
      <c r="J2667" s="208"/>
      <c r="K2667" s="208"/>
      <c r="L2667" s="208"/>
      <c r="M2667" s="208"/>
      <c r="N2667" s="205"/>
      <c r="O2667" s="207"/>
      <c r="P2667" s="208"/>
      <c r="Q2667" s="209"/>
      <c r="R2667" s="210"/>
      <c r="S2667" s="550"/>
    </row>
    <row r="2668" spans="1:19" s="206" customFormat="1" ht="19.899999999999999" customHeight="1">
      <c r="A2668" s="204"/>
      <c r="B2668" s="204"/>
      <c r="C2668" s="207"/>
      <c r="D2668" s="207"/>
      <c r="E2668" s="208"/>
      <c r="F2668" s="208"/>
      <c r="G2668" s="208"/>
      <c r="H2668" s="207"/>
      <c r="I2668" s="207"/>
      <c r="J2668" s="208"/>
      <c r="K2668" s="208"/>
      <c r="L2668" s="208"/>
      <c r="M2668" s="208"/>
      <c r="N2668" s="205"/>
      <c r="O2668" s="207"/>
      <c r="P2668" s="208"/>
      <c r="Q2668" s="209"/>
      <c r="R2668" s="210"/>
      <c r="S2668" s="550"/>
    </row>
    <row r="2669" spans="1:19" s="206" customFormat="1" ht="19.899999999999999" customHeight="1">
      <c r="A2669" s="204"/>
      <c r="B2669" s="204"/>
      <c r="C2669" s="207"/>
      <c r="D2669" s="207"/>
      <c r="E2669" s="208"/>
      <c r="F2669" s="208"/>
      <c r="G2669" s="208"/>
      <c r="H2669" s="207"/>
      <c r="I2669" s="207"/>
      <c r="J2669" s="208"/>
      <c r="K2669" s="208"/>
      <c r="L2669" s="208"/>
      <c r="M2669" s="208"/>
      <c r="N2669" s="205"/>
      <c r="O2669" s="207"/>
      <c r="P2669" s="208"/>
      <c r="Q2669" s="209"/>
      <c r="R2669" s="210"/>
      <c r="S2669" s="550"/>
    </row>
    <row r="2670" spans="1:19" s="206" customFormat="1" ht="19.899999999999999" customHeight="1">
      <c r="A2670" s="204"/>
      <c r="B2670" s="204"/>
      <c r="C2670" s="207"/>
      <c r="D2670" s="207"/>
      <c r="E2670" s="208"/>
      <c r="F2670" s="208"/>
      <c r="G2670" s="208"/>
      <c r="H2670" s="207"/>
      <c r="I2670" s="207"/>
      <c r="J2670" s="208"/>
      <c r="K2670" s="208"/>
      <c r="L2670" s="208"/>
      <c r="M2670" s="208"/>
      <c r="N2670" s="205"/>
      <c r="O2670" s="207"/>
      <c r="P2670" s="208"/>
      <c r="Q2670" s="209"/>
      <c r="R2670" s="210"/>
      <c r="S2670" s="550"/>
    </row>
    <row r="2671" spans="1:19" s="206" customFormat="1" ht="19.899999999999999" customHeight="1">
      <c r="A2671" s="204"/>
      <c r="B2671" s="204"/>
      <c r="C2671" s="207"/>
      <c r="D2671" s="207"/>
      <c r="E2671" s="208"/>
      <c r="F2671" s="208"/>
      <c r="G2671" s="208"/>
      <c r="H2671" s="207"/>
      <c r="I2671" s="207"/>
      <c r="J2671" s="208"/>
      <c r="K2671" s="208"/>
      <c r="L2671" s="208"/>
      <c r="M2671" s="208"/>
      <c r="N2671" s="205"/>
      <c r="O2671" s="207"/>
      <c r="P2671" s="208"/>
      <c r="Q2671" s="209"/>
      <c r="R2671" s="210"/>
      <c r="S2671" s="550"/>
    </row>
    <row r="2672" spans="1:19" s="206" customFormat="1" ht="19.899999999999999" customHeight="1">
      <c r="A2672" s="204"/>
      <c r="B2672" s="204"/>
      <c r="C2672" s="207"/>
      <c r="D2672" s="207"/>
      <c r="E2672" s="208"/>
      <c r="F2672" s="208"/>
      <c r="G2672" s="208"/>
      <c r="H2672" s="207"/>
      <c r="I2672" s="207"/>
      <c r="J2672" s="208"/>
      <c r="K2672" s="208"/>
      <c r="L2672" s="208"/>
      <c r="M2672" s="208"/>
      <c r="N2672" s="205"/>
      <c r="O2672" s="207"/>
      <c r="P2672" s="208"/>
      <c r="Q2672" s="209"/>
      <c r="R2672" s="210"/>
      <c r="S2672" s="550"/>
    </row>
    <row r="2673" spans="1:19" s="206" customFormat="1" ht="19.899999999999999" customHeight="1">
      <c r="A2673" s="204"/>
      <c r="B2673" s="204"/>
      <c r="C2673" s="207"/>
      <c r="D2673" s="207"/>
      <c r="E2673" s="208"/>
      <c r="F2673" s="208"/>
      <c r="G2673" s="208"/>
      <c r="H2673" s="207"/>
      <c r="I2673" s="207"/>
      <c r="J2673" s="208"/>
      <c r="K2673" s="208"/>
      <c r="L2673" s="208"/>
      <c r="M2673" s="208"/>
      <c r="N2673" s="205"/>
      <c r="O2673" s="207"/>
      <c r="P2673" s="208"/>
      <c r="Q2673" s="209"/>
      <c r="R2673" s="210"/>
      <c r="S2673" s="550"/>
    </row>
    <row r="2674" spans="1:19" s="206" customFormat="1" ht="19.899999999999999" customHeight="1">
      <c r="A2674" s="204"/>
      <c r="B2674" s="204"/>
      <c r="C2674" s="207"/>
      <c r="D2674" s="207"/>
      <c r="E2674" s="208"/>
      <c r="F2674" s="208"/>
      <c r="G2674" s="208"/>
      <c r="H2674" s="207"/>
      <c r="I2674" s="207"/>
      <c r="J2674" s="208"/>
      <c r="K2674" s="208"/>
      <c r="L2674" s="208"/>
      <c r="M2674" s="208"/>
      <c r="N2674" s="205"/>
      <c r="O2674" s="207"/>
      <c r="P2674" s="208"/>
      <c r="Q2674" s="209"/>
      <c r="R2674" s="210"/>
      <c r="S2674" s="550"/>
    </row>
    <row r="2675" spans="1:19" s="206" customFormat="1" ht="19.899999999999999" customHeight="1">
      <c r="A2675" s="204"/>
      <c r="B2675" s="204"/>
      <c r="C2675" s="207"/>
      <c r="D2675" s="207"/>
      <c r="E2675" s="208"/>
      <c r="F2675" s="208"/>
      <c r="G2675" s="208"/>
      <c r="H2675" s="207"/>
      <c r="I2675" s="207"/>
      <c r="J2675" s="208"/>
      <c r="K2675" s="208"/>
      <c r="L2675" s="208"/>
      <c r="M2675" s="208"/>
      <c r="N2675" s="205"/>
      <c r="O2675" s="207"/>
      <c r="P2675" s="208"/>
      <c r="Q2675" s="209"/>
      <c r="R2675" s="210"/>
      <c r="S2675" s="550"/>
    </row>
    <row r="2676" spans="1:19" s="206" customFormat="1" ht="19.899999999999999" customHeight="1">
      <c r="A2676" s="204"/>
      <c r="B2676" s="204"/>
      <c r="C2676" s="207"/>
      <c r="D2676" s="207"/>
      <c r="E2676" s="208"/>
      <c r="F2676" s="208"/>
      <c r="G2676" s="208"/>
      <c r="H2676" s="207"/>
      <c r="I2676" s="207"/>
      <c r="J2676" s="208"/>
      <c r="K2676" s="208"/>
      <c r="L2676" s="208"/>
      <c r="M2676" s="208"/>
      <c r="N2676" s="205"/>
      <c r="O2676" s="207"/>
      <c r="P2676" s="208"/>
      <c r="Q2676" s="209"/>
      <c r="R2676" s="210"/>
      <c r="S2676" s="550"/>
    </row>
    <row r="2677" spans="1:19" s="206" customFormat="1" ht="19.899999999999999" customHeight="1">
      <c r="A2677" s="204"/>
      <c r="B2677" s="204"/>
      <c r="C2677" s="207"/>
      <c r="D2677" s="207"/>
      <c r="E2677" s="208"/>
      <c r="F2677" s="208"/>
      <c r="G2677" s="208"/>
      <c r="H2677" s="207"/>
      <c r="I2677" s="207"/>
      <c r="J2677" s="208"/>
      <c r="K2677" s="208"/>
      <c r="L2677" s="208"/>
      <c r="M2677" s="208"/>
      <c r="N2677" s="205"/>
      <c r="O2677" s="207"/>
      <c r="P2677" s="208"/>
      <c r="Q2677" s="209"/>
      <c r="R2677" s="210"/>
      <c r="S2677" s="550"/>
    </row>
    <row r="2678" spans="1:19" s="206" customFormat="1" ht="19.899999999999999" customHeight="1">
      <c r="A2678" s="204"/>
      <c r="B2678" s="204"/>
      <c r="C2678" s="207"/>
      <c r="D2678" s="207"/>
      <c r="E2678" s="208"/>
      <c r="F2678" s="208"/>
      <c r="G2678" s="208"/>
      <c r="H2678" s="207"/>
      <c r="I2678" s="207"/>
      <c r="J2678" s="208"/>
      <c r="K2678" s="208"/>
      <c r="L2678" s="208"/>
      <c r="M2678" s="208"/>
      <c r="N2678" s="205"/>
      <c r="O2678" s="207"/>
      <c r="P2678" s="208"/>
      <c r="Q2678" s="209"/>
      <c r="R2678" s="210"/>
      <c r="S2678" s="550"/>
    </row>
    <row r="2679" spans="1:19" s="206" customFormat="1" ht="19.899999999999999" customHeight="1">
      <c r="A2679" s="204"/>
      <c r="B2679" s="204"/>
      <c r="C2679" s="207"/>
      <c r="D2679" s="207"/>
      <c r="E2679" s="208"/>
      <c r="F2679" s="208"/>
      <c r="G2679" s="208"/>
      <c r="H2679" s="207"/>
      <c r="I2679" s="207"/>
      <c r="J2679" s="208"/>
      <c r="K2679" s="208"/>
      <c r="L2679" s="208"/>
      <c r="M2679" s="208"/>
      <c r="N2679" s="205"/>
      <c r="O2679" s="207"/>
      <c r="P2679" s="208"/>
      <c r="Q2679" s="209"/>
      <c r="R2679" s="210"/>
      <c r="S2679" s="550"/>
    </row>
    <row r="2680" spans="1:19" s="206" customFormat="1" ht="19.899999999999999" customHeight="1">
      <c r="A2680" s="204"/>
      <c r="B2680" s="204"/>
      <c r="C2680" s="207"/>
      <c r="D2680" s="207"/>
      <c r="E2680" s="208"/>
      <c r="F2680" s="208"/>
      <c r="G2680" s="208"/>
      <c r="H2680" s="207"/>
      <c r="I2680" s="207"/>
      <c r="J2680" s="208"/>
      <c r="K2680" s="208"/>
      <c r="L2680" s="208"/>
      <c r="M2680" s="208"/>
      <c r="N2680" s="205"/>
      <c r="O2680" s="207"/>
      <c r="P2680" s="208"/>
      <c r="Q2680" s="209"/>
      <c r="R2680" s="210"/>
      <c r="S2680" s="550"/>
    </row>
    <row r="2681" spans="1:19" s="206" customFormat="1" ht="19.899999999999999" customHeight="1">
      <c r="A2681" s="204"/>
      <c r="B2681" s="204"/>
      <c r="C2681" s="207"/>
      <c r="D2681" s="207"/>
      <c r="E2681" s="208"/>
      <c r="F2681" s="208"/>
      <c r="G2681" s="208"/>
      <c r="H2681" s="207"/>
      <c r="I2681" s="207"/>
      <c r="J2681" s="208"/>
      <c r="K2681" s="208"/>
      <c r="L2681" s="208"/>
      <c r="M2681" s="208"/>
      <c r="N2681" s="205"/>
      <c r="O2681" s="207"/>
      <c r="P2681" s="208"/>
      <c r="Q2681" s="209"/>
      <c r="R2681" s="210"/>
      <c r="S2681" s="550"/>
    </row>
    <row r="2682" spans="1:19" s="206" customFormat="1" ht="19.899999999999999" customHeight="1">
      <c r="A2682" s="204"/>
      <c r="B2682" s="204"/>
      <c r="C2682" s="207"/>
      <c r="D2682" s="207"/>
      <c r="E2682" s="208"/>
      <c r="F2682" s="208"/>
      <c r="G2682" s="208"/>
      <c r="H2682" s="207"/>
      <c r="I2682" s="207"/>
      <c r="J2682" s="208"/>
      <c r="K2682" s="208"/>
      <c r="L2682" s="208"/>
      <c r="M2682" s="208"/>
      <c r="N2682" s="205"/>
      <c r="O2682" s="207"/>
      <c r="P2682" s="208"/>
      <c r="Q2682" s="209"/>
      <c r="R2682" s="210"/>
      <c r="S2682" s="550"/>
    </row>
    <row r="2683" spans="1:19" s="206" customFormat="1" ht="19.899999999999999" customHeight="1">
      <c r="A2683" s="204"/>
      <c r="B2683" s="204"/>
      <c r="C2683" s="207"/>
      <c r="D2683" s="207"/>
      <c r="E2683" s="208"/>
      <c r="F2683" s="208"/>
      <c r="G2683" s="208"/>
      <c r="H2683" s="207"/>
      <c r="I2683" s="207"/>
      <c r="J2683" s="208"/>
      <c r="K2683" s="208"/>
      <c r="L2683" s="208"/>
      <c r="M2683" s="208"/>
      <c r="N2683" s="205"/>
      <c r="O2683" s="207"/>
      <c r="P2683" s="208"/>
      <c r="Q2683" s="209"/>
      <c r="R2683" s="210"/>
      <c r="S2683" s="550"/>
    </row>
    <row r="2684" spans="1:19" s="206" customFormat="1" ht="19.899999999999999" customHeight="1">
      <c r="A2684" s="204"/>
      <c r="B2684" s="204"/>
      <c r="C2684" s="207"/>
      <c r="D2684" s="207"/>
      <c r="E2684" s="208"/>
      <c r="F2684" s="208"/>
      <c r="G2684" s="208"/>
      <c r="H2684" s="207"/>
      <c r="I2684" s="207"/>
      <c r="J2684" s="208"/>
      <c r="K2684" s="208"/>
      <c r="L2684" s="208"/>
      <c r="M2684" s="208"/>
      <c r="N2684" s="205"/>
      <c r="O2684" s="207"/>
      <c r="P2684" s="208"/>
      <c r="Q2684" s="209"/>
      <c r="R2684" s="210"/>
      <c r="S2684" s="550"/>
    </row>
    <row r="2685" spans="1:19" s="206" customFormat="1" ht="19.899999999999999" customHeight="1">
      <c r="A2685" s="204"/>
      <c r="B2685" s="204"/>
      <c r="C2685" s="207"/>
      <c r="D2685" s="207"/>
      <c r="E2685" s="208"/>
      <c r="F2685" s="208"/>
      <c r="G2685" s="208"/>
      <c r="H2685" s="207"/>
      <c r="I2685" s="207"/>
      <c r="J2685" s="208"/>
      <c r="K2685" s="208"/>
      <c r="L2685" s="208"/>
      <c r="M2685" s="208"/>
      <c r="N2685" s="205"/>
      <c r="O2685" s="207"/>
      <c r="P2685" s="208"/>
      <c r="Q2685" s="209"/>
      <c r="R2685" s="210"/>
      <c r="S2685" s="550"/>
    </row>
    <row r="2686" spans="1:19" s="206" customFormat="1" ht="19.899999999999999" customHeight="1">
      <c r="A2686" s="204"/>
      <c r="B2686" s="204"/>
      <c r="C2686" s="207"/>
      <c r="D2686" s="207"/>
      <c r="E2686" s="208"/>
      <c r="F2686" s="208"/>
      <c r="G2686" s="208"/>
      <c r="H2686" s="207"/>
      <c r="I2686" s="207"/>
      <c r="J2686" s="208"/>
      <c r="K2686" s="208"/>
      <c r="L2686" s="208"/>
      <c r="M2686" s="208"/>
      <c r="N2686" s="205"/>
      <c r="O2686" s="207"/>
      <c r="P2686" s="208"/>
      <c r="Q2686" s="209"/>
      <c r="R2686" s="210"/>
      <c r="S2686" s="550"/>
    </row>
    <row r="2687" spans="1:19" s="206" customFormat="1" ht="19.899999999999999" customHeight="1">
      <c r="A2687" s="204"/>
      <c r="B2687" s="204"/>
      <c r="C2687" s="207"/>
      <c r="D2687" s="207"/>
      <c r="E2687" s="208"/>
      <c r="F2687" s="208"/>
      <c r="G2687" s="208"/>
      <c r="H2687" s="207"/>
      <c r="I2687" s="207"/>
      <c r="J2687" s="208"/>
      <c r="K2687" s="208"/>
      <c r="L2687" s="208"/>
      <c r="M2687" s="208"/>
      <c r="N2687" s="205"/>
      <c r="O2687" s="207"/>
      <c r="P2687" s="208"/>
      <c r="Q2687" s="209"/>
      <c r="R2687" s="210"/>
      <c r="S2687" s="550"/>
    </row>
    <row r="2688" spans="1:19" s="206" customFormat="1" ht="19.899999999999999" customHeight="1">
      <c r="A2688" s="204"/>
      <c r="B2688" s="204"/>
      <c r="C2688" s="207"/>
      <c r="D2688" s="207"/>
      <c r="E2688" s="208"/>
      <c r="F2688" s="208"/>
      <c r="G2688" s="208"/>
      <c r="H2688" s="207"/>
      <c r="I2688" s="207"/>
      <c r="J2688" s="208"/>
      <c r="K2688" s="208"/>
      <c r="L2688" s="208"/>
      <c r="M2688" s="208"/>
      <c r="N2688" s="205"/>
      <c r="O2688" s="207"/>
      <c r="P2688" s="208"/>
      <c r="Q2688" s="209"/>
      <c r="R2688" s="210"/>
      <c r="S2688" s="550"/>
    </row>
    <row r="2689" spans="1:19" s="206" customFormat="1" ht="19.899999999999999" customHeight="1">
      <c r="A2689" s="204"/>
      <c r="B2689" s="204"/>
      <c r="C2689" s="207"/>
      <c r="D2689" s="207"/>
      <c r="E2689" s="208"/>
      <c r="F2689" s="208"/>
      <c r="G2689" s="208"/>
      <c r="H2689" s="207"/>
      <c r="I2689" s="207"/>
      <c r="J2689" s="208"/>
      <c r="K2689" s="208"/>
      <c r="L2689" s="208"/>
      <c r="M2689" s="208"/>
      <c r="N2689" s="205"/>
      <c r="O2689" s="207"/>
      <c r="P2689" s="208"/>
      <c r="Q2689" s="209"/>
      <c r="R2689" s="210"/>
      <c r="S2689" s="550"/>
    </row>
    <row r="2690" spans="1:19" s="206" customFormat="1" ht="19.899999999999999" customHeight="1">
      <c r="A2690" s="204"/>
      <c r="B2690" s="204"/>
      <c r="C2690" s="207"/>
      <c r="D2690" s="207"/>
      <c r="E2690" s="208"/>
      <c r="F2690" s="208"/>
      <c r="G2690" s="208"/>
      <c r="H2690" s="207"/>
      <c r="I2690" s="207"/>
      <c r="J2690" s="208"/>
      <c r="K2690" s="208"/>
      <c r="L2690" s="208"/>
      <c r="M2690" s="208"/>
      <c r="N2690" s="205"/>
      <c r="O2690" s="207"/>
      <c r="P2690" s="208"/>
      <c r="Q2690" s="209"/>
      <c r="R2690" s="210"/>
      <c r="S2690" s="550"/>
    </row>
    <row r="2691" spans="1:19" s="206" customFormat="1" ht="19.899999999999999" customHeight="1">
      <c r="A2691" s="204"/>
      <c r="B2691" s="204"/>
      <c r="C2691" s="207"/>
      <c r="D2691" s="207"/>
      <c r="E2691" s="208"/>
      <c r="F2691" s="208"/>
      <c r="G2691" s="208"/>
      <c r="H2691" s="207"/>
      <c r="I2691" s="207"/>
      <c r="J2691" s="208"/>
      <c r="K2691" s="208"/>
      <c r="L2691" s="208"/>
      <c r="M2691" s="208"/>
      <c r="N2691" s="205"/>
      <c r="O2691" s="207"/>
      <c r="P2691" s="208"/>
      <c r="Q2691" s="209"/>
      <c r="R2691" s="210"/>
      <c r="S2691" s="550"/>
    </row>
    <row r="2692" spans="1:19" s="206" customFormat="1" ht="19.899999999999999" customHeight="1">
      <c r="A2692" s="204"/>
      <c r="B2692" s="204"/>
      <c r="C2692" s="207"/>
      <c r="D2692" s="207"/>
      <c r="E2692" s="208"/>
      <c r="F2692" s="208"/>
      <c r="G2692" s="208"/>
      <c r="H2692" s="207"/>
      <c r="I2692" s="207"/>
      <c r="J2692" s="208"/>
      <c r="K2692" s="208"/>
      <c r="L2692" s="208"/>
      <c r="M2692" s="208"/>
      <c r="N2692" s="205"/>
      <c r="O2692" s="207"/>
      <c r="P2692" s="208"/>
      <c r="Q2692" s="209"/>
      <c r="R2692" s="210"/>
      <c r="S2692" s="550"/>
    </row>
    <row r="2693" spans="1:19" s="206" customFormat="1" ht="19.899999999999999" customHeight="1">
      <c r="A2693" s="204"/>
      <c r="B2693" s="204"/>
      <c r="C2693" s="207"/>
      <c r="D2693" s="207"/>
      <c r="E2693" s="208"/>
      <c r="F2693" s="208"/>
      <c r="G2693" s="208"/>
      <c r="H2693" s="207"/>
      <c r="I2693" s="207"/>
      <c r="J2693" s="208"/>
      <c r="K2693" s="208"/>
      <c r="L2693" s="208"/>
      <c r="M2693" s="208"/>
      <c r="N2693" s="205"/>
      <c r="O2693" s="207"/>
      <c r="P2693" s="208"/>
      <c r="Q2693" s="209"/>
      <c r="R2693" s="210"/>
      <c r="S2693" s="550"/>
    </row>
    <row r="2694" spans="1:19" s="206" customFormat="1" ht="19.899999999999999" customHeight="1">
      <c r="A2694" s="204"/>
      <c r="B2694" s="204"/>
      <c r="C2694" s="207"/>
      <c r="D2694" s="207"/>
      <c r="E2694" s="208"/>
      <c r="F2694" s="208"/>
      <c r="G2694" s="208"/>
      <c r="H2694" s="207"/>
      <c r="I2694" s="207"/>
      <c r="J2694" s="208"/>
      <c r="K2694" s="208"/>
      <c r="L2694" s="208"/>
      <c r="M2694" s="208"/>
      <c r="N2694" s="205"/>
      <c r="O2694" s="207"/>
      <c r="P2694" s="208"/>
      <c r="Q2694" s="209"/>
      <c r="R2694" s="210"/>
      <c r="S2694" s="550"/>
    </row>
    <row r="2695" spans="1:19" s="206" customFormat="1" ht="19.899999999999999" customHeight="1">
      <c r="A2695" s="204"/>
      <c r="B2695" s="204"/>
      <c r="C2695" s="207"/>
      <c r="D2695" s="207"/>
      <c r="E2695" s="208"/>
      <c r="F2695" s="208"/>
      <c r="G2695" s="208"/>
      <c r="H2695" s="207"/>
      <c r="I2695" s="207"/>
      <c r="J2695" s="208"/>
      <c r="K2695" s="208"/>
      <c r="L2695" s="208"/>
      <c r="M2695" s="208"/>
      <c r="N2695" s="205"/>
      <c r="O2695" s="207"/>
      <c r="P2695" s="208"/>
      <c r="Q2695" s="209"/>
      <c r="R2695" s="210"/>
      <c r="S2695" s="550"/>
    </row>
    <row r="2696" spans="1:19" s="206" customFormat="1" ht="19.899999999999999" customHeight="1">
      <c r="A2696" s="204"/>
      <c r="B2696" s="204"/>
      <c r="C2696" s="207"/>
      <c r="D2696" s="207"/>
      <c r="E2696" s="208"/>
      <c r="F2696" s="208"/>
      <c r="G2696" s="208"/>
      <c r="H2696" s="207"/>
      <c r="I2696" s="207"/>
      <c r="J2696" s="208"/>
      <c r="K2696" s="208"/>
      <c r="L2696" s="208"/>
      <c r="M2696" s="208"/>
      <c r="N2696" s="205"/>
      <c r="O2696" s="207"/>
      <c r="P2696" s="208"/>
      <c r="Q2696" s="209"/>
      <c r="R2696" s="210"/>
      <c r="S2696" s="550"/>
    </row>
    <row r="2697" spans="1:19" s="206" customFormat="1" ht="19.899999999999999" customHeight="1">
      <c r="A2697" s="204"/>
      <c r="B2697" s="204"/>
      <c r="C2697" s="207"/>
      <c r="D2697" s="207"/>
      <c r="E2697" s="208"/>
      <c r="F2697" s="208"/>
      <c r="G2697" s="208"/>
      <c r="H2697" s="207"/>
      <c r="I2697" s="207"/>
      <c r="J2697" s="208"/>
      <c r="K2697" s="208"/>
      <c r="L2697" s="208"/>
      <c r="M2697" s="208"/>
      <c r="N2697" s="205"/>
      <c r="O2697" s="207"/>
      <c r="P2697" s="208"/>
      <c r="Q2697" s="209"/>
      <c r="R2697" s="210"/>
      <c r="S2697" s="550"/>
    </row>
    <row r="2698" spans="1:19" s="206" customFormat="1" ht="19.899999999999999" customHeight="1">
      <c r="A2698" s="204"/>
      <c r="B2698" s="204"/>
      <c r="C2698" s="207"/>
      <c r="D2698" s="207"/>
      <c r="E2698" s="208"/>
      <c r="F2698" s="208"/>
      <c r="G2698" s="208"/>
      <c r="H2698" s="207"/>
      <c r="I2698" s="207"/>
      <c r="J2698" s="208"/>
      <c r="K2698" s="208"/>
      <c r="L2698" s="208"/>
      <c r="M2698" s="208"/>
      <c r="N2698" s="205"/>
      <c r="O2698" s="207"/>
      <c r="P2698" s="208"/>
      <c r="Q2698" s="209"/>
      <c r="R2698" s="210"/>
      <c r="S2698" s="550"/>
    </row>
    <row r="2699" spans="1:19" s="206" customFormat="1" ht="19.899999999999999" customHeight="1">
      <c r="A2699" s="204"/>
      <c r="B2699" s="204"/>
      <c r="C2699" s="207"/>
      <c r="D2699" s="207"/>
      <c r="E2699" s="208"/>
      <c r="F2699" s="208"/>
      <c r="G2699" s="208"/>
      <c r="H2699" s="207"/>
      <c r="I2699" s="207"/>
      <c r="J2699" s="208"/>
      <c r="K2699" s="208"/>
      <c r="L2699" s="208"/>
      <c r="M2699" s="208"/>
      <c r="N2699" s="205"/>
      <c r="O2699" s="207"/>
      <c r="P2699" s="208"/>
      <c r="Q2699" s="209"/>
      <c r="R2699" s="210"/>
      <c r="S2699" s="550"/>
    </row>
    <row r="2700" spans="1:19" s="206" customFormat="1" ht="19.899999999999999" customHeight="1">
      <c r="A2700" s="204"/>
      <c r="B2700" s="204"/>
      <c r="C2700" s="207"/>
      <c r="D2700" s="207"/>
      <c r="E2700" s="208"/>
      <c r="F2700" s="208"/>
      <c r="G2700" s="208"/>
      <c r="H2700" s="207"/>
      <c r="I2700" s="207"/>
      <c r="J2700" s="208"/>
      <c r="K2700" s="208"/>
      <c r="L2700" s="208"/>
      <c r="M2700" s="208"/>
      <c r="N2700" s="205"/>
      <c r="O2700" s="207"/>
      <c r="P2700" s="208"/>
      <c r="Q2700" s="209"/>
      <c r="R2700" s="210"/>
      <c r="S2700" s="550"/>
    </row>
    <row r="2701" spans="1:19" s="206" customFormat="1" ht="19.899999999999999" customHeight="1">
      <c r="A2701" s="204"/>
      <c r="B2701" s="204"/>
      <c r="C2701" s="207"/>
      <c r="D2701" s="207"/>
      <c r="E2701" s="208"/>
      <c r="F2701" s="208"/>
      <c r="G2701" s="208"/>
      <c r="H2701" s="207"/>
      <c r="I2701" s="207"/>
      <c r="J2701" s="208"/>
      <c r="K2701" s="208"/>
      <c r="L2701" s="208"/>
      <c r="M2701" s="208"/>
      <c r="N2701" s="205"/>
      <c r="O2701" s="207"/>
      <c r="P2701" s="208"/>
      <c r="Q2701" s="209"/>
      <c r="R2701" s="210"/>
      <c r="S2701" s="550"/>
    </row>
    <row r="2702" spans="1:19" s="206" customFormat="1" ht="19.899999999999999" customHeight="1">
      <c r="A2702" s="204"/>
      <c r="B2702" s="204"/>
      <c r="C2702" s="207"/>
      <c r="D2702" s="207"/>
      <c r="E2702" s="208"/>
      <c r="F2702" s="208"/>
      <c r="G2702" s="208"/>
      <c r="H2702" s="207"/>
      <c r="I2702" s="207"/>
      <c r="J2702" s="208"/>
      <c r="K2702" s="208"/>
      <c r="L2702" s="208"/>
      <c r="M2702" s="208"/>
      <c r="N2702" s="205"/>
      <c r="O2702" s="207"/>
      <c r="P2702" s="208"/>
      <c r="Q2702" s="209"/>
      <c r="R2702" s="210"/>
      <c r="S2702" s="550"/>
    </row>
    <row r="2703" spans="1:19" s="206" customFormat="1" ht="19.899999999999999" customHeight="1">
      <c r="A2703" s="204"/>
      <c r="B2703" s="204"/>
      <c r="C2703" s="207"/>
      <c r="D2703" s="207"/>
      <c r="E2703" s="208"/>
      <c r="F2703" s="208"/>
      <c r="G2703" s="208"/>
      <c r="H2703" s="207"/>
      <c r="I2703" s="207"/>
      <c r="J2703" s="208"/>
      <c r="K2703" s="208"/>
      <c r="L2703" s="208"/>
      <c r="M2703" s="208"/>
      <c r="N2703" s="205"/>
      <c r="O2703" s="207"/>
      <c r="P2703" s="208"/>
      <c r="Q2703" s="209"/>
      <c r="R2703" s="210"/>
      <c r="S2703" s="550"/>
    </row>
    <row r="2704" spans="1:19" s="206" customFormat="1" ht="19.899999999999999" customHeight="1">
      <c r="A2704" s="204"/>
      <c r="B2704" s="204"/>
      <c r="C2704" s="207"/>
      <c r="D2704" s="207"/>
      <c r="E2704" s="208"/>
      <c r="F2704" s="208"/>
      <c r="G2704" s="208"/>
      <c r="H2704" s="207"/>
      <c r="I2704" s="207"/>
      <c r="J2704" s="208"/>
      <c r="K2704" s="208"/>
      <c r="L2704" s="208"/>
      <c r="M2704" s="208"/>
      <c r="N2704" s="205"/>
      <c r="O2704" s="207"/>
      <c r="P2704" s="208"/>
      <c r="Q2704" s="209"/>
      <c r="R2704" s="210"/>
      <c r="S2704" s="550"/>
    </row>
    <row r="2705" spans="1:19" s="206" customFormat="1" ht="19.899999999999999" customHeight="1">
      <c r="A2705" s="204"/>
      <c r="B2705" s="204"/>
      <c r="C2705" s="207"/>
      <c r="D2705" s="207"/>
      <c r="E2705" s="208"/>
      <c r="F2705" s="208"/>
      <c r="G2705" s="208"/>
      <c r="H2705" s="207"/>
      <c r="I2705" s="207"/>
      <c r="J2705" s="208"/>
      <c r="K2705" s="208"/>
      <c r="L2705" s="208"/>
      <c r="M2705" s="208"/>
      <c r="N2705" s="205"/>
      <c r="O2705" s="207"/>
      <c r="P2705" s="208"/>
      <c r="Q2705" s="209"/>
      <c r="R2705" s="210"/>
      <c r="S2705" s="550"/>
    </row>
    <row r="2706" spans="1:19" s="206" customFormat="1" ht="19.899999999999999" customHeight="1">
      <c r="A2706" s="204"/>
      <c r="B2706" s="204"/>
      <c r="C2706" s="207"/>
      <c r="D2706" s="207"/>
      <c r="E2706" s="208"/>
      <c r="F2706" s="208"/>
      <c r="G2706" s="208"/>
      <c r="H2706" s="207"/>
      <c r="I2706" s="207"/>
      <c r="J2706" s="208"/>
      <c r="K2706" s="208"/>
      <c r="L2706" s="208"/>
      <c r="M2706" s="208"/>
      <c r="N2706" s="205"/>
      <c r="O2706" s="207"/>
      <c r="P2706" s="208"/>
      <c r="Q2706" s="209"/>
      <c r="R2706" s="210"/>
      <c r="S2706" s="550"/>
    </row>
    <row r="2707" spans="1:19" s="206" customFormat="1" ht="19.899999999999999" customHeight="1">
      <c r="A2707" s="204"/>
      <c r="B2707" s="204"/>
      <c r="C2707" s="207"/>
      <c r="D2707" s="207"/>
      <c r="E2707" s="208"/>
      <c r="F2707" s="208"/>
      <c r="G2707" s="208"/>
      <c r="H2707" s="207"/>
      <c r="I2707" s="207"/>
      <c r="J2707" s="208"/>
      <c r="K2707" s="208"/>
      <c r="L2707" s="208"/>
      <c r="M2707" s="208"/>
      <c r="N2707" s="205"/>
      <c r="O2707" s="207"/>
      <c r="P2707" s="208"/>
      <c r="Q2707" s="209"/>
      <c r="R2707" s="210"/>
      <c r="S2707" s="550"/>
    </row>
    <row r="2708" spans="1:19" s="206" customFormat="1" ht="19.899999999999999" customHeight="1">
      <c r="A2708" s="204"/>
      <c r="B2708" s="204"/>
      <c r="C2708" s="207"/>
      <c r="D2708" s="207"/>
      <c r="E2708" s="208"/>
      <c r="F2708" s="208"/>
      <c r="G2708" s="208"/>
      <c r="H2708" s="207"/>
      <c r="I2708" s="207"/>
      <c r="J2708" s="208"/>
      <c r="K2708" s="208"/>
      <c r="L2708" s="208"/>
      <c r="M2708" s="208"/>
      <c r="N2708" s="205"/>
      <c r="O2708" s="207"/>
      <c r="P2708" s="208"/>
      <c r="Q2708" s="209"/>
      <c r="R2708" s="210"/>
      <c r="S2708" s="550"/>
    </row>
    <row r="2709" spans="1:19" s="206" customFormat="1" ht="19.899999999999999" customHeight="1">
      <c r="A2709" s="204"/>
      <c r="B2709" s="204"/>
      <c r="C2709" s="207"/>
      <c r="D2709" s="207"/>
      <c r="E2709" s="208"/>
      <c r="F2709" s="208"/>
      <c r="G2709" s="208"/>
      <c r="H2709" s="207"/>
      <c r="I2709" s="207"/>
      <c r="J2709" s="208"/>
      <c r="K2709" s="208"/>
      <c r="L2709" s="208"/>
      <c r="M2709" s="208"/>
      <c r="N2709" s="205"/>
      <c r="O2709" s="207"/>
      <c r="P2709" s="208"/>
      <c r="Q2709" s="209"/>
      <c r="R2709" s="210"/>
      <c r="S2709" s="550"/>
    </row>
    <row r="2710" spans="1:19" s="206" customFormat="1" ht="19.899999999999999" customHeight="1">
      <c r="A2710" s="204"/>
      <c r="B2710" s="204"/>
      <c r="C2710" s="207"/>
      <c r="D2710" s="207"/>
      <c r="E2710" s="208"/>
      <c r="F2710" s="208"/>
      <c r="G2710" s="208"/>
      <c r="H2710" s="207"/>
      <c r="I2710" s="207"/>
      <c r="J2710" s="208"/>
      <c r="K2710" s="208"/>
      <c r="L2710" s="208"/>
      <c r="M2710" s="208"/>
      <c r="N2710" s="205"/>
      <c r="O2710" s="207"/>
      <c r="P2710" s="208"/>
      <c r="Q2710" s="209"/>
      <c r="R2710" s="210"/>
      <c r="S2710" s="550"/>
    </row>
    <row r="2711" spans="1:19" s="206" customFormat="1" ht="19.899999999999999" customHeight="1">
      <c r="A2711" s="204"/>
      <c r="B2711" s="204"/>
      <c r="C2711" s="207"/>
      <c r="D2711" s="207"/>
      <c r="E2711" s="208"/>
      <c r="F2711" s="208"/>
      <c r="G2711" s="208"/>
      <c r="H2711" s="207"/>
      <c r="I2711" s="207"/>
      <c r="J2711" s="208"/>
      <c r="K2711" s="208"/>
      <c r="L2711" s="208"/>
      <c r="M2711" s="208"/>
      <c r="N2711" s="205"/>
      <c r="O2711" s="207"/>
      <c r="P2711" s="208"/>
      <c r="Q2711" s="209"/>
      <c r="R2711" s="210"/>
      <c r="S2711" s="550"/>
    </row>
    <row r="2712" spans="1:19" s="206" customFormat="1" ht="19.899999999999999" customHeight="1">
      <c r="A2712" s="204"/>
      <c r="B2712" s="204"/>
      <c r="C2712" s="207"/>
      <c r="D2712" s="207"/>
      <c r="E2712" s="208"/>
      <c r="F2712" s="208"/>
      <c r="G2712" s="208"/>
      <c r="H2712" s="207"/>
      <c r="I2712" s="207"/>
      <c r="J2712" s="208"/>
      <c r="K2712" s="208"/>
      <c r="L2712" s="208"/>
      <c r="M2712" s="208"/>
      <c r="N2712" s="205"/>
      <c r="O2712" s="207"/>
      <c r="P2712" s="208"/>
      <c r="Q2712" s="209"/>
      <c r="R2712" s="210"/>
      <c r="S2712" s="550"/>
    </row>
    <row r="2713" spans="1:19" s="206" customFormat="1" ht="19.899999999999999" customHeight="1">
      <c r="A2713" s="204"/>
      <c r="B2713" s="204"/>
      <c r="C2713" s="207"/>
      <c r="D2713" s="207"/>
      <c r="E2713" s="208"/>
      <c r="F2713" s="208"/>
      <c r="G2713" s="208"/>
      <c r="H2713" s="207"/>
      <c r="I2713" s="207"/>
      <c r="J2713" s="208"/>
      <c r="K2713" s="208"/>
      <c r="L2713" s="208"/>
      <c r="M2713" s="208"/>
      <c r="N2713" s="205"/>
      <c r="O2713" s="207"/>
      <c r="P2713" s="208"/>
      <c r="Q2713" s="209"/>
      <c r="R2713" s="210"/>
      <c r="S2713" s="550"/>
    </row>
    <row r="2714" spans="1:19" s="206" customFormat="1" ht="19.899999999999999" customHeight="1">
      <c r="A2714" s="204"/>
      <c r="B2714" s="204"/>
      <c r="C2714" s="207"/>
      <c r="D2714" s="207"/>
      <c r="E2714" s="208"/>
      <c r="F2714" s="208"/>
      <c r="G2714" s="208"/>
      <c r="H2714" s="207"/>
      <c r="I2714" s="207"/>
      <c r="J2714" s="208"/>
      <c r="K2714" s="208"/>
      <c r="L2714" s="208"/>
      <c r="M2714" s="208"/>
      <c r="N2714" s="205"/>
      <c r="O2714" s="207"/>
      <c r="P2714" s="208"/>
      <c r="Q2714" s="209"/>
      <c r="R2714" s="210"/>
      <c r="S2714" s="550"/>
    </row>
    <row r="2715" spans="1:19" s="206" customFormat="1" ht="19.899999999999999" customHeight="1">
      <c r="A2715" s="204"/>
      <c r="B2715" s="204"/>
      <c r="C2715" s="207"/>
      <c r="D2715" s="207"/>
      <c r="E2715" s="208"/>
      <c r="F2715" s="208"/>
      <c r="G2715" s="208"/>
      <c r="H2715" s="207"/>
      <c r="I2715" s="207"/>
      <c r="J2715" s="208"/>
      <c r="K2715" s="208"/>
      <c r="L2715" s="208"/>
      <c r="M2715" s="208"/>
      <c r="N2715" s="205"/>
      <c r="O2715" s="207"/>
      <c r="P2715" s="208"/>
      <c r="Q2715" s="209"/>
      <c r="R2715" s="210"/>
      <c r="S2715" s="550"/>
    </row>
    <row r="2716" spans="1:19" s="206" customFormat="1" ht="19.899999999999999" customHeight="1">
      <c r="A2716" s="204"/>
      <c r="B2716" s="204"/>
      <c r="C2716" s="207"/>
      <c r="D2716" s="207"/>
      <c r="E2716" s="208"/>
      <c r="F2716" s="208"/>
      <c r="G2716" s="208"/>
      <c r="H2716" s="207"/>
      <c r="I2716" s="207"/>
      <c r="J2716" s="208"/>
      <c r="K2716" s="208"/>
      <c r="L2716" s="208"/>
      <c r="M2716" s="208"/>
      <c r="N2716" s="205"/>
      <c r="O2716" s="207"/>
      <c r="P2716" s="208"/>
      <c r="Q2716" s="209"/>
      <c r="R2716" s="210"/>
      <c r="S2716" s="550"/>
    </row>
    <row r="2717" spans="1:19" s="206" customFormat="1" ht="19.899999999999999" customHeight="1">
      <c r="A2717" s="204"/>
      <c r="B2717" s="204"/>
      <c r="C2717" s="207"/>
      <c r="D2717" s="207"/>
      <c r="E2717" s="208"/>
      <c r="F2717" s="208"/>
      <c r="G2717" s="208"/>
      <c r="H2717" s="207"/>
      <c r="I2717" s="207"/>
      <c r="J2717" s="208"/>
      <c r="K2717" s="208"/>
      <c r="L2717" s="208"/>
      <c r="M2717" s="208"/>
      <c r="N2717" s="205"/>
      <c r="O2717" s="207"/>
      <c r="P2717" s="208"/>
      <c r="Q2717" s="209"/>
      <c r="R2717" s="210"/>
      <c r="S2717" s="550"/>
    </row>
    <row r="2718" spans="1:19" s="206" customFormat="1" ht="19.899999999999999" customHeight="1">
      <c r="A2718" s="204"/>
      <c r="B2718" s="204"/>
      <c r="C2718" s="207"/>
      <c r="D2718" s="207"/>
      <c r="E2718" s="208"/>
      <c r="F2718" s="208"/>
      <c r="G2718" s="208"/>
      <c r="H2718" s="207"/>
      <c r="I2718" s="207"/>
      <c r="J2718" s="208"/>
      <c r="K2718" s="208"/>
      <c r="L2718" s="208"/>
      <c r="M2718" s="208"/>
      <c r="N2718" s="205"/>
      <c r="O2718" s="207"/>
      <c r="P2718" s="208"/>
      <c r="Q2718" s="209"/>
      <c r="R2718" s="210"/>
      <c r="S2718" s="550"/>
    </row>
    <row r="2719" spans="1:19" s="206" customFormat="1" ht="19.899999999999999" customHeight="1">
      <c r="A2719" s="204"/>
      <c r="B2719" s="204"/>
      <c r="C2719" s="207"/>
      <c r="D2719" s="207"/>
      <c r="E2719" s="208"/>
      <c r="F2719" s="208"/>
      <c r="G2719" s="208"/>
      <c r="H2719" s="207"/>
      <c r="I2719" s="207"/>
      <c r="J2719" s="208"/>
      <c r="K2719" s="208"/>
      <c r="L2719" s="208"/>
      <c r="M2719" s="208"/>
      <c r="N2719" s="205"/>
      <c r="O2719" s="207"/>
      <c r="P2719" s="208"/>
      <c r="Q2719" s="209"/>
      <c r="R2719" s="210"/>
      <c r="S2719" s="550"/>
    </row>
    <row r="2720" spans="1:19" s="206" customFormat="1" ht="19.899999999999999" customHeight="1">
      <c r="A2720" s="204"/>
      <c r="B2720" s="204"/>
      <c r="C2720" s="207"/>
      <c r="D2720" s="207"/>
      <c r="E2720" s="208"/>
      <c r="F2720" s="208"/>
      <c r="G2720" s="208"/>
      <c r="H2720" s="207"/>
      <c r="I2720" s="207"/>
      <c r="J2720" s="208"/>
      <c r="K2720" s="208"/>
      <c r="L2720" s="208"/>
      <c r="M2720" s="208"/>
      <c r="N2720" s="205"/>
      <c r="O2720" s="207"/>
      <c r="P2720" s="208"/>
      <c r="Q2720" s="209"/>
      <c r="R2720" s="210"/>
      <c r="S2720" s="550"/>
    </row>
    <row r="2721" spans="1:19" s="206" customFormat="1" ht="19.899999999999999" customHeight="1">
      <c r="A2721" s="204"/>
      <c r="B2721" s="204"/>
      <c r="C2721" s="207"/>
      <c r="D2721" s="207"/>
      <c r="E2721" s="208"/>
      <c r="F2721" s="208"/>
      <c r="G2721" s="208"/>
      <c r="H2721" s="207"/>
      <c r="I2721" s="207"/>
      <c r="J2721" s="208"/>
      <c r="K2721" s="208"/>
      <c r="L2721" s="208"/>
      <c r="M2721" s="208"/>
      <c r="N2721" s="205"/>
      <c r="O2721" s="207"/>
      <c r="P2721" s="208"/>
      <c r="Q2721" s="209"/>
      <c r="R2721" s="210"/>
      <c r="S2721" s="550"/>
    </row>
    <row r="2722" spans="1:19" s="206" customFormat="1" ht="19.899999999999999" customHeight="1">
      <c r="A2722" s="204"/>
      <c r="B2722" s="204"/>
      <c r="C2722" s="207"/>
      <c r="D2722" s="207"/>
      <c r="E2722" s="208"/>
      <c r="F2722" s="208"/>
      <c r="G2722" s="208"/>
      <c r="H2722" s="207"/>
      <c r="I2722" s="207"/>
      <c r="J2722" s="208"/>
      <c r="K2722" s="208"/>
      <c r="L2722" s="208"/>
      <c r="M2722" s="208"/>
      <c r="N2722" s="205"/>
      <c r="O2722" s="207"/>
      <c r="P2722" s="208"/>
      <c r="Q2722" s="209"/>
      <c r="R2722" s="210"/>
      <c r="S2722" s="550"/>
    </row>
    <row r="2723" spans="1:19" s="206" customFormat="1" ht="19.899999999999999" customHeight="1">
      <c r="A2723" s="204"/>
      <c r="B2723" s="204"/>
      <c r="C2723" s="207"/>
      <c r="D2723" s="207"/>
      <c r="E2723" s="208"/>
      <c r="F2723" s="208"/>
      <c r="G2723" s="208"/>
      <c r="H2723" s="207"/>
      <c r="I2723" s="207"/>
      <c r="J2723" s="208"/>
      <c r="K2723" s="208"/>
      <c r="L2723" s="208"/>
      <c r="M2723" s="208"/>
      <c r="N2723" s="205"/>
      <c r="O2723" s="207"/>
      <c r="P2723" s="208"/>
      <c r="Q2723" s="209"/>
      <c r="R2723" s="210"/>
      <c r="S2723" s="550"/>
    </row>
    <row r="2724" spans="1:19" s="206" customFormat="1" ht="19.899999999999999" customHeight="1">
      <c r="A2724" s="204"/>
      <c r="B2724" s="204"/>
      <c r="C2724" s="207"/>
      <c r="D2724" s="207"/>
      <c r="E2724" s="208"/>
      <c r="F2724" s="208"/>
      <c r="G2724" s="208"/>
      <c r="H2724" s="207"/>
      <c r="I2724" s="207"/>
      <c r="J2724" s="208"/>
      <c r="K2724" s="208"/>
      <c r="L2724" s="208"/>
      <c r="M2724" s="208"/>
      <c r="N2724" s="205"/>
      <c r="O2724" s="207"/>
      <c r="P2724" s="208"/>
      <c r="Q2724" s="209"/>
      <c r="R2724" s="210"/>
      <c r="S2724" s="550"/>
    </row>
    <row r="2725" spans="1:19" s="206" customFormat="1" ht="19.899999999999999" customHeight="1">
      <c r="A2725" s="204"/>
      <c r="B2725" s="204"/>
      <c r="C2725" s="207"/>
      <c r="D2725" s="207"/>
      <c r="E2725" s="208"/>
      <c r="F2725" s="208"/>
      <c r="G2725" s="208"/>
      <c r="H2725" s="207"/>
      <c r="I2725" s="207"/>
      <c r="J2725" s="208"/>
      <c r="K2725" s="208"/>
      <c r="L2725" s="208"/>
      <c r="M2725" s="208"/>
      <c r="N2725" s="205"/>
      <c r="O2725" s="207"/>
      <c r="P2725" s="208"/>
      <c r="Q2725" s="209"/>
      <c r="R2725" s="210"/>
      <c r="S2725" s="550"/>
    </row>
    <row r="2726" spans="1:19" s="206" customFormat="1" ht="19.899999999999999" customHeight="1">
      <c r="A2726" s="204"/>
      <c r="B2726" s="204"/>
      <c r="C2726" s="207"/>
      <c r="D2726" s="207"/>
      <c r="E2726" s="208"/>
      <c r="F2726" s="208"/>
      <c r="G2726" s="208"/>
      <c r="H2726" s="207"/>
      <c r="I2726" s="207"/>
      <c r="J2726" s="208"/>
      <c r="K2726" s="208"/>
      <c r="L2726" s="208"/>
      <c r="M2726" s="208"/>
      <c r="N2726" s="205"/>
      <c r="O2726" s="207"/>
      <c r="P2726" s="208"/>
      <c r="Q2726" s="209"/>
      <c r="R2726" s="210"/>
      <c r="S2726" s="550"/>
    </row>
    <row r="2727" spans="1:19" s="206" customFormat="1" ht="19.899999999999999" customHeight="1">
      <c r="A2727" s="204"/>
      <c r="B2727" s="204"/>
      <c r="C2727" s="207"/>
      <c r="D2727" s="207"/>
      <c r="E2727" s="208"/>
      <c r="F2727" s="208"/>
      <c r="G2727" s="208"/>
      <c r="H2727" s="207"/>
      <c r="I2727" s="207"/>
      <c r="J2727" s="208"/>
      <c r="K2727" s="208"/>
      <c r="L2727" s="208"/>
      <c r="M2727" s="208"/>
      <c r="N2727" s="205"/>
      <c r="O2727" s="207"/>
      <c r="P2727" s="208"/>
      <c r="Q2727" s="209"/>
      <c r="R2727" s="210"/>
      <c r="S2727" s="550"/>
    </row>
    <row r="2728" spans="1:19" s="206" customFormat="1" ht="19.899999999999999" customHeight="1">
      <c r="A2728" s="204"/>
      <c r="B2728" s="204"/>
      <c r="C2728" s="207"/>
      <c r="D2728" s="207"/>
      <c r="E2728" s="208"/>
      <c r="F2728" s="208"/>
      <c r="G2728" s="208"/>
      <c r="H2728" s="207"/>
      <c r="I2728" s="207"/>
      <c r="J2728" s="208"/>
      <c r="K2728" s="208"/>
      <c r="L2728" s="208"/>
      <c r="M2728" s="208"/>
      <c r="N2728" s="205"/>
      <c r="O2728" s="207"/>
      <c r="P2728" s="208"/>
      <c r="Q2728" s="209"/>
      <c r="R2728" s="210"/>
      <c r="S2728" s="550"/>
    </row>
    <row r="2729" spans="1:19" s="206" customFormat="1" ht="19.899999999999999" customHeight="1">
      <c r="A2729" s="204"/>
      <c r="B2729" s="204"/>
      <c r="C2729" s="207"/>
      <c r="D2729" s="207"/>
      <c r="E2729" s="208"/>
      <c r="F2729" s="208"/>
      <c r="G2729" s="208"/>
      <c r="H2729" s="207"/>
      <c r="I2729" s="207"/>
      <c r="J2729" s="208"/>
      <c r="K2729" s="208"/>
      <c r="L2729" s="208"/>
      <c r="M2729" s="208"/>
      <c r="N2729" s="205"/>
      <c r="O2729" s="207"/>
      <c r="P2729" s="208"/>
      <c r="Q2729" s="209"/>
      <c r="R2729" s="210"/>
      <c r="S2729" s="550"/>
    </row>
    <row r="2730" spans="1:19" s="206" customFormat="1" ht="19.899999999999999" customHeight="1">
      <c r="A2730" s="204"/>
      <c r="B2730" s="204"/>
      <c r="C2730" s="207"/>
      <c r="D2730" s="207"/>
      <c r="E2730" s="208"/>
      <c r="F2730" s="208"/>
      <c r="G2730" s="208"/>
      <c r="H2730" s="207"/>
      <c r="I2730" s="207"/>
      <c r="J2730" s="208"/>
      <c r="K2730" s="208"/>
      <c r="L2730" s="208"/>
      <c r="M2730" s="208"/>
      <c r="N2730" s="205"/>
      <c r="O2730" s="207"/>
      <c r="P2730" s="208"/>
      <c r="Q2730" s="209"/>
      <c r="R2730" s="210"/>
      <c r="S2730" s="550"/>
    </row>
    <row r="2731" spans="1:19" s="206" customFormat="1" ht="19.899999999999999" customHeight="1">
      <c r="A2731" s="204"/>
      <c r="B2731" s="204"/>
      <c r="C2731" s="207"/>
      <c r="D2731" s="207"/>
      <c r="E2731" s="208"/>
      <c r="F2731" s="208"/>
      <c r="G2731" s="208"/>
      <c r="H2731" s="207"/>
      <c r="I2731" s="207"/>
      <c r="J2731" s="208"/>
      <c r="K2731" s="208"/>
      <c r="L2731" s="208"/>
      <c r="M2731" s="208"/>
      <c r="N2731" s="205"/>
      <c r="O2731" s="207"/>
      <c r="P2731" s="208"/>
      <c r="Q2731" s="209"/>
      <c r="R2731" s="210"/>
      <c r="S2731" s="550"/>
    </row>
    <row r="2732" spans="1:19" s="206" customFormat="1" ht="19.899999999999999" customHeight="1">
      <c r="A2732" s="204"/>
      <c r="B2732" s="204"/>
      <c r="C2732" s="207"/>
      <c r="D2732" s="207"/>
      <c r="E2732" s="208"/>
      <c r="F2732" s="208"/>
      <c r="G2732" s="208"/>
      <c r="H2732" s="207"/>
      <c r="I2732" s="207"/>
      <c r="J2732" s="208"/>
      <c r="K2732" s="208"/>
      <c r="L2732" s="208"/>
      <c r="M2732" s="208"/>
      <c r="N2732" s="205"/>
      <c r="O2732" s="207"/>
      <c r="P2732" s="208"/>
      <c r="Q2732" s="209"/>
      <c r="R2732" s="210"/>
      <c r="S2732" s="550"/>
    </row>
    <row r="2733" spans="1:19" s="206" customFormat="1" ht="19.899999999999999" customHeight="1">
      <c r="A2733" s="204"/>
      <c r="B2733" s="204"/>
      <c r="C2733" s="207"/>
      <c r="D2733" s="207"/>
      <c r="E2733" s="208"/>
      <c r="F2733" s="208"/>
      <c r="G2733" s="208"/>
      <c r="H2733" s="207"/>
      <c r="I2733" s="207"/>
      <c r="J2733" s="208"/>
      <c r="K2733" s="208"/>
      <c r="L2733" s="208"/>
      <c r="M2733" s="208"/>
      <c r="N2733" s="205"/>
      <c r="O2733" s="207"/>
      <c r="P2733" s="208"/>
      <c r="Q2733" s="209"/>
      <c r="R2733" s="210"/>
      <c r="S2733" s="550"/>
    </row>
    <row r="2734" spans="1:19" s="206" customFormat="1" ht="19.899999999999999" customHeight="1">
      <c r="A2734" s="204"/>
      <c r="B2734" s="204"/>
      <c r="C2734" s="207"/>
      <c r="D2734" s="207"/>
      <c r="E2734" s="208"/>
      <c r="F2734" s="208"/>
      <c r="G2734" s="208"/>
      <c r="H2734" s="207"/>
      <c r="I2734" s="207"/>
      <c r="J2734" s="208"/>
      <c r="K2734" s="208"/>
      <c r="L2734" s="208"/>
      <c r="M2734" s="208"/>
      <c r="N2734" s="205"/>
      <c r="O2734" s="207"/>
      <c r="P2734" s="208"/>
      <c r="Q2734" s="209"/>
      <c r="R2734" s="210"/>
      <c r="S2734" s="550"/>
    </row>
    <row r="2735" spans="1:19" s="206" customFormat="1" ht="19.899999999999999" customHeight="1">
      <c r="A2735" s="204"/>
      <c r="B2735" s="204"/>
      <c r="C2735" s="207"/>
      <c r="D2735" s="207"/>
      <c r="E2735" s="208"/>
      <c r="F2735" s="208"/>
      <c r="G2735" s="208"/>
      <c r="H2735" s="207"/>
      <c r="I2735" s="207"/>
      <c r="J2735" s="208"/>
      <c r="K2735" s="208"/>
      <c r="L2735" s="208"/>
      <c r="M2735" s="208"/>
      <c r="N2735" s="205"/>
      <c r="O2735" s="207"/>
      <c r="P2735" s="208"/>
      <c r="Q2735" s="209"/>
      <c r="R2735" s="210"/>
      <c r="S2735" s="550"/>
    </row>
    <row r="2736" spans="1:19" s="206" customFormat="1" ht="19.899999999999999" customHeight="1">
      <c r="A2736" s="204"/>
      <c r="B2736" s="204"/>
      <c r="C2736" s="207"/>
      <c r="D2736" s="207"/>
      <c r="E2736" s="208"/>
      <c r="F2736" s="208"/>
      <c r="G2736" s="208"/>
      <c r="H2736" s="207"/>
      <c r="I2736" s="207"/>
      <c r="J2736" s="208"/>
      <c r="K2736" s="208"/>
      <c r="L2736" s="208"/>
      <c r="M2736" s="208"/>
      <c r="N2736" s="205"/>
      <c r="O2736" s="207"/>
      <c r="P2736" s="208"/>
      <c r="Q2736" s="209"/>
      <c r="R2736" s="210"/>
      <c r="S2736" s="550"/>
    </row>
    <row r="2737" spans="1:19" s="206" customFormat="1" ht="19.899999999999999" customHeight="1">
      <c r="A2737" s="204"/>
      <c r="B2737" s="204"/>
      <c r="C2737" s="207"/>
      <c r="D2737" s="207"/>
      <c r="E2737" s="208"/>
      <c r="F2737" s="208"/>
      <c r="G2737" s="208"/>
      <c r="H2737" s="207"/>
      <c r="I2737" s="207"/>
      <c r="J2737" s="208"/>
      <c r="K2737" s="208"/>
      <c r="L2737" s="208"/>
      <c r="M2737" s="208"/>
      <c r="N2737" s="205"/>
      <c r="O2737" s="207"/>
      <c r="P2737" s="208"/>
      <c r="Q2737" s="209"/>
      <c r="R2737" s="210"/>
      <c r="S2737" s="550"/>
    </row>
    <row r="2738" spans="1:19" s="206" customFormat="1" ht="19.899999999999999" customHeight="1">
      <c r="A2738" s="204"/>
      <c r="B2738" s="204"/>
      <c r="C2738" s="207"/>
      <c r="D2738" s="207"/>
      <c r="E2738" s="208"/>
      <c r="F2738" s="208"/>
      <c r="G2738" s="208"/>
      <c r="H2738" s="207"/>
      <c r="I2738" s="207"/>
      <c r="J2738" s="208"/>
      <c r="K2738" s="208"/>
      <c r="L2738" s="208"/>
      <c r="M2738" s="208"/>
      <c r="N2738" s="205"/>
      <c r="O2738" s="207"/>
      <c r="P2738" s="208"/>
      <c r="Q2738" s="209"/>
      <c r="R2738" s="210"/>
      <c r="S2738" s="550"/>
    </row>
    <row r="2739" spans="1:19" s="206" customFormat="1" ht="19.899999999999999" customHeight="1">
      <c r="A2739" s="204"/>
      <c r="B2739" s="204"/>
      <c r="C2739" s="207"/>
      <c r="D2739" s="207"/>
      <c r="E2739" s="208"/>
      <c r="F2739" s="208"/>
      <c r="G2739" s="208"/>
      <c r="H2739" s="207"/>
      <c r="I2739" s="207"/>
      <c r="J2739" s="208"/>
      <c r="K2739" s="208"/>
      <c r="L2739" s="208"/>
      <c r="M2739" s="208"/>
      <c r="N2739" s="205"/>
      <c r="O2739" s="207"/>
      <c r="P2739" s="208"/>
      <c r="Q2739" s="209"/>
      <c r="R2739" s="210"/>
      <c r="S2739" s="550"/>
    </row>
    <row r="2740" spans="1:19" s="206" customFormat="1" ht="19.899999999999999" customHeight="1">
      <c r="A2740" s="204"/>
      <c r="B2740" s="204"/>
      <c r="C2740" s="207"/>
      <c r="D2740" s="207"/>
      <c r="E2740" s="208"/>
      <c r="F2740" s="208"/>
      <c r="G2740" s="208"/>
      <c r="H2740" s="207"/>
      <c r="I2740" s="207"/>
      <c r="J2740" s="208"/>
      <c r="K2740" s="208"/>
      <c r="L2740" s="208"/>
      <c r="M2740" s="208"/>
      <c r="N2740" s="205"/>
      <c r="O2740" s="207"/>
      <c r="P2740" s="208"/>
      <c r="Q2740" s="209"/>
      <c r="R2740" s="210"/>
      <c r="S2740" s="550"/>
    </row>
    <row r="2741" spans="1:19" s="206" customFormat="1" ht="19.899999999999999" customHeight="1">
      <c r="A2741" s="204"/>
      <c r="B2741" s="204"/>
      <c r="C2741" s="207"/>
      <c r="D2741" s="207"/>
      <c r="E2741" s="208"/>
      <c r="F2741" s="208"/>
      <c r="G2741" s="208"/>
      <c r="H2741" s="207"/>
      <c r="I2741" s="207"/>
      <c r="J2741" s="208"/>
      <c r="K2741" s="208"/>
      <c r="L2741" s="208"/>
      <c r="M2741" s="208"/>
      <c r="N2741" s="205"/>
      <c r="O2741" s="207"/>
      <c r="P2741" s="208"/>
      <c r="Q2741" s="209"/>
      <c r="R2741" s="210"/>
      <c r="S2741" s="550"/>
    </row>
    <row r="2742" spans="1:19" s="206" customFormat="1" ht="19.899999999999999" customHeight="1">
      <c r="A2742" s="204"/>
      <c r="B2742" s="204"/>
      <c r="C2742" s="207"/>
      <c r="D2742" s="207"/>
      <c r="E2742" s="208"/>
      <c r="F2742" s="208"/>
      <c r="G2742" s="208"/>
      <c r="H2742" s="207"/>
      <c r="I2742" s="207"/>
      <c r="J2742" s="208"/>
      <c r="K2742" s="208"/>
      <c r="L2742" s="208"/>
      <c r="M2742" s="208"/>
      <c r="N2742" s="205"/>
      <c r="O2742" s="207"/>
      <c r="P2742" s="208"/>
      <c r="Q2742" s="209"/>
      <c r="R2742" s="210"/>
      <c r="S2742" s="550"/>
    </row>
    <row r="2743" spans="1:19" s="206" customFormat="1" ht="19.899999999999999" customHeight="1">
      <c r="A2743" s="204"/>
      <c r="B2743" s="204"/>
      <c r="C2743" s="207"/>
      <c r="D2743" s="207"/>
      <c r="E2743" s="208"/>
      <c r="F2743" s="208"/>
      <c r="G2743" s="208"/>
      <c r="H2743" s="207"/>
      <c r="I2743" s="207"/>
      <c r="J2743" s="208"/>
      <c r="K2743" s="208"/>
      <c r="L2743" s="208"/>
      <c r="M2743" s="208"/>
      <c r="N2743" s="205"/>
      <c r="O2743" s="207"/>
      <c r="P2743" s="208"/>
      <c r="Q2743" s="209"/>
      <c r="R2743" s="210"/>
      <c r="S2743" s="550"/>
    </row>
    <row r="2744" spans="1:19" s="206" customFormat="1" ht="19.899999999999999" customHeight="1">
      <c r="A2744" s="204"/>
      <c r="B2744" s="204"/>
      <c r="C2744" s="207"/>
      <c r="D2744" s="207"/>
      <c r="E2744" s="208"/>
      <c r="F2744" s="208"/>
      <c r="G2744" s="208"/>
      <c r="H2744" s="207"/>
      <c r="I2744" s="207"/>
      <c r="J2744" s="208"/>
      <c r="K2744" s="208"/>
      <c r="L2744" s="208"/>
      <c r="M2744" s="208"/>
      <c r="N2744" s="205"/>
      <c r="O2744" s="207"/>
      <c r="P2744" s="208"/>
      <c r="Q2744" s="209"/>
      <c r="R2744" s="210"/>
      <c r="S2744" s="550"/>
    </row>
    <row r="2745" spans="1:19" s="206" customFormat="1" ht="19.899999999999999" customHeight="1">
      <c r="A2745" s="204"/>
      <c r="B2745" s="204"/>
      <c r="C2745" s="207"/>
      <c r="D2745" s="207"/>
      <c r="E2745" s="208"/>
      <c r="F2745" s="208"/>
      <c r="G2745" s="208"/>
      <c r="H2745" s="207"/>
      <c r="I2745" s="207"/>
      <c r="J2745" s="208"/>
      <c r="K2745" s="208"/>
      <c r="L2745" s="208"/>
      <c r="M2745" s="208"/>
      <c r="N2745" s="205"/>
      <c r="O2745" s="207"/>
      <c r="P2745" s="208"/>
      <c r="Q2745" s="209"/>
      <c r="R2745" s="210"/>
      <c r="S2745" s="550"/>
    </row>
    <row r="2746" spans="1:19" s="206" customFormat="1" ht="19.899999999999999" customHeight="1">
      <c r="A2746" s="204"/>
      <c r="B2746" s="204"/>
      <c r="C2746" s="207"/>
      <c r="D2746" s="207"/>
      <c r="E2746" s="208"/>
      <c r="F2746" s="208"/>
      <c r="G2746" s="208"/>
      <c r="H2746" s="207"/>
      <c r="I2746" s="207"/>
      <c r="J2746" s="208"/>
      <c r="K2746" s="208"/>
      <c r="L2746" s="208"/>
      <c r="M2746" s="208"/>
      <c r="N2746" s="205"/>
      <c r="O2746" s="207"/>
      <c r="P2746" s="208"/>
      <c r="Q2746" s="209"/>
      <c r="R2746" s="210"/>
      <c r="S2746" s="550"/>
    </row>
    <row r="2747" spans="1:19" s="206" customFormat="1" ht="19.899999999999999" customHeight="1">
      <c r="A2747" s="204"/>
      <c r="B2747" s="204"/>
      <c r="C2747" s="207"/>
      <c r="D2747" s="207"/>
      <c r="E2747" s="208"/>
      <c r="F2747" s="208"/>
      <c r="G2747" s="208"/>
      <c r="H2747" s="207"/>
      <c r="I2747" s="207"/>
      <c r="J2747" s="208"/>
      <c r="K2747" s="208"/>
      <c r="L2747" s="208"/>
      <c r="M2747" s="208"/>
      <c r="N2747" s="205"/>
      <c r="O2747" s="207"/>
      <c r="P2747" s="208"/>
      <c r="Q2747" s="209"/>
      <c r="R2747" s="210"/>
      <c r="S2747" s="550"/>
    </row>
    <row r="2748" spans="1:19" s="206" customFormat="1" ht="19.899999999999999" customHeight="1">
      <c r="A2748" s="204"/>
      <c r="B2748" s="204"/>
      <c r="C2748" s="207"/>
      <c r="D2748" s="207"/>
      <c r="E2748" s="208"/>
      <c r="F2748" s="208"/>
      <c r="G2748" s="208"/>
      <c r="H2748" s="207"/>
      <c r="I2748" s="207"/>
      <c r="J2748" s="208"/>
      <c r="K2748" s="208"/>
      <c r="L2748" s="208"/>
      <c r="M2748" s="208"/>
      <c r="N2748" s="205"/>
      <c r="O2748" s="207"/>
      <c r="P2748" s="208"/>
      <c r="Q2748" s="209"/>
      <c r="R2748" s="210"/>
      <c r="S2748" s="550"/>
    </row>
    <row r="2749" spans="1:19" s="206" customFormat="1" ht="19.899999999999999" customHeight="1">
      <c r="A2749" s="204"/>
      <c r="B2749" s="204"/>
      <c r="C2749" s="207"/>
      <c r="D2749" s="207"/>
      <c r="E2749" s="208"/>
      <c r="F2749" s="208"/>
      <c r="G2749" s="208"/>
      <c r="H2749" s="207"/>
      <c r="I2749" s="207"/>
      <c r="J2749" s="208"/>
      <c r="K2749" s="208"/>
      <c r="L2749" s="208"/>
      <c r="M2749" s="208"/>
      <c r="N2749" s="205"/>
      <c r="O2749" s="207"/>
      <c r="P2749" s="208"/>
      <c r="Q2749" s="209"/>
      <c r="R2749" s="210"/>
      <c r="S2749" s="550"/>
    </row>
    <row r="2750" spans="1:19" s="206" customFormat="1" ht="19.899999999999999" customHeight="1">
      <c r="A2750" s="204"/>
      <c r="B2750" s="204"/>
      <c r="C2750" s="207"/>
      <c r="D2750" s="207"/>
      <c r="E2750" s="208"/>
      <c r="F2750" s="208"/>
      <c r="G2750" s="208"/>
      <c r="H2750" s="207"/>
      <c r="I2750" s="207"/>
      <c r="J2750" s="208"/>
      <c r="K2750" s="208"/>
      <c r="L2750" s="208"/>
      <c r="M2750" s="208"/>
      <c r="N2750" s="205"/>
      <c r="O2750" s="207"/>
      <c r="P2750" s="208"/>
      <c r="Q2750" s="209"/>
      <c r="R2750" s="210"/>
      <c r="S2750" s="550"/>
    </row>
    <row r="2751" spans="1:19" s="206" customFormat="1" ht="19.899999999999999" customHeight="1">
      <c r="A2751" s="204"/>
      <c r="B2751" s="204"/>
      <c r="C2751" s="207"/>
      <c r="D2751" s="207"/>
      <c r="E2751" s="208"/>
      <c r="F2751" s="208"/>
      <c r="G2751" s="208"/>
      <c r="H2751" s="207"/>
      <c r="I2751" s="207"/>
      <c r="J2751" s="208"/>
      <c r="K2751" s="208"/>
      <c r="L2751" s="208"/>
      <c r="M2751" s="208"/>
      <c r="N2751" s="205"/>
      <c r="O2751" s="207"/>
      <c r="P2751" s="208"/>
      <c r="Q2751" s="209"/>
      <c r="R2751" s="210"/>
      <c r="S2751" s="550"/>
    </row>
    <row r="2752" spans="1:19" s="206" customFormat="1" ht="19.899999999999999" customHeight="1">
      <c r="A2752" s="204"/>
      <c r="B2752" s="204"/>
      <c r="C2752" s="207"/>
      <c r="D2752" s="207"/>
      <c r="E2752" s="208"/>
      <c r="F2752" s="208"/>
      <c r="G2752" s="208"/>
      <c r="H2752" s="207"/>
      <c r="I2752" s="207"/>
      <c r="J2752" s="208"/>
      <c r="K2752" s="208"/>
      <c r="L2752" s="208"/>
      <c r="M2752" s="208"/>
      <c r="N2752" s="205"/>
      <c r="O2752" s="207"/>
      <c r="P2752" s="208"/>
      <c r="Q2752" s="209"/>
      <c r="R2752" s="210"/>
      <c r="S2752" s="550"/>
    </row>
    <row r="2753" spans="1:19" s="206" customFormat="1" ht="19.899999999999999" customHeight="1">
      <c r="A2753" s="204"/>
      <c r="B2753" s="204"/>
      <c r="C2753" s="207"/>
      <c r="D2753" s="207"/>
      <c r="E2753" s="208"/>
      <c r="F2753" s="208"/>
      <c r="G2753" s="208"/>
      <c r="H2753" s="207"/>
      <c r="I2753" s="207"/>
      <c r="J2753" s="208"/>
      <c r="K2753" s="208"/>
      <c r="L2753" s="208"/>
      <c r="M2753" s="208"/>
      <c r="N2753" s="205"/>
      <c r="O2753" s="207"/>
      <c r="P2753" s="208"/>
      <c r="Q2753" s="209"/>
      <c r="R2753" s="210"/>
      <c r="S2753" s="550"/>
    </row>
    <row r="2754" spans="1:19" s="206" customFormat="1" ht="19.899999999999999" customHeight="1">
      <c r="A2754" s="204"/>
      <c r="B2754" s="204"/>
      <c r="C2754" s="207"/>
      <c r="D2754" s="207"/>
      <c r="E2754" s="208"/>
      <c r="F2754" s="208"/>
      <c r="G2754" s="208"/>
      <c r="H2754" s="207"/>
      <c r="I2754" s="207"/>
      <c r="J2754" s="208"/>
      <c r="K2754" s="208"/>
      <c r="L2754" s="208"/>
      <c r="M2754" s="208"/>
      <c r="N2754" s="205"/>
      <c r="O2754" s="207"/>
      <c r="P2754" s="208"/>
      <c r="Q2754" s="209"/>
      <c r="R2754" s="210"/>
      <c r="S2754" s="550"/>
    </row>
    <row r="2755" spans="1:19" s="206" customFormat="1" ht="19.899999999999999" customHeight="1">
      <c r="A2755" s="204"/>
      <c r="B2755" s="204"/>
      <c r="C2755" s="207"/>
      <c r="D2755" s="207"/>
      <c r="E2755" s="208"/>
      <c r="F2755" s="208"/>
      <c r="G2755" s="208"/>
      <c r="H2755" s="207"/>
      <c r="I2755" s="207"/>
      <c r="J2755" s="208"/>
      <c r="K2755" s="208"/>
      <c r="L2755" s="208"/>
      <c r="M2755" s="208"/>
      <c r="N2755" s="205"/>
      <c r="O2755" s="207"/>
      <c r="P2755" s="208"/>
      <c r="Q2755" s="209"/>
      <c r="R2755" s="210"/>
      <c r="S2755" s="550"/>
    </row>
    <row r="2756" spans="1:19" s="206" customFormat="1" ht="19.899999999999999" customHeight="1">
      <c r="A2756" s="204"/>
      <c r="B2756" s="204"/>
      <c r="C2756" s="207"/>
      <c r="D2756" s="207"/>
      <c r="E2756" s="208"/>
      <c r="F2756" s="208"/>
      <c r="G2756" s="208"/>
      <c r="H2756" s="207"/>
      <c r="I2756" s="207"/>
      <c r="J2756" s="208"/>
      <c r="K2756" s="208"/>
      <c r="L2756" s="208"/>
      <c r="M2756" s="208"/>
      <c r="N2756" s="205"/>
      <c r="O2756" s="207"/>
      <c r="P2756" s="208"/>
      <c r="Q2756" s="209"/>
      <c r="R2756" s="210"/>
      <c r="S2756" s="550"/>
    </row>
    <row r="2757" spans="1:19" s="206" customFormat="1" ht="19.899999999999999" customHeight="1">
      <c r="A2757" s="204"/>
      <c r="B2757" s="204"/>
      <c r="C2757" s="207"/>
      <c r="D2757" s="207"/>
      <c r="E2757" s="208"/>
      <c r="F2757" s="208"/>
      <c r="G2757" s="208"/>
      <c r="H2757" s="207"/>
      <c r="I2757" s="207"/>
      <c r="J2757" s="208"/>
      <c r="K2757" s="208"/>
      <c r="L2757" s="208"/>
      <c r="M2757" s="208"/>
      <c r="N2757" s="205"/>
      <c r="O2757" s="207"/>
      <c r="P2757" s="208"/>
      <c r="Q2757" s="209"/>
      <c r="R2757" s="210"/>
      <c r="S2757" s="550"/>
    </row>
    <row r="2758" spans="1:19" s="206" customFormat="1" ht="19.899999999999999" customHeight="1">
      <c r="A2758" s="204"/>
      <c r="B2758" s="204"/>
      <c r="C2758" s="207"/>
      <c r="D2758" s="207"/>
      <c r="E2758" s="208"/>
      <c r="F2758" s="208"/>
      <c r="G2758" s="208"/>
      <c r="H2758" s="207"/>
      <c r="I2758" s="207"/>
      <c r="J2758" s="208"/>
      <c r="K2758" s="208"/>
      <c r="L2758" s="208"/>
      <c r="M2758" s="208"/>
      <c r="N2758" s="205"/>
      <c r="O2758" s="207"/>
      <c r="P2758" s="208"/>
      <c r="Q2758" s="209"/>
      <c r="R2758" s="210"/>
      <c r="S2758" s="550"/>
    </row>
    <row r="2759" spans="1:19" s="206" customFormat="1" ht="19.899999999999999" customHeight="1">
      <c r="A2759" s="204"/>
      <c r="B2759" s="204"/>
      <c r="C2759" s="207"/>
      <c r="D2759" s="207"/>
      <c r="E2759" s="208"/>
      <c r="F2759" s="208"/>
      <c r="G2759" s="208"/>
      <c r="H2759" s="207"/>
      <c r="I2759" s="207"/>
      <c r="J2759" s="208"/>
      <c r="K2759" s="208"/>
      <c r="L2759" s="208"/>
      <c r="M2759" s="208"/>
      <c r="N2759" s="205"/>
      <c r="O2759" s="207"/>
      <c r="P2759" s="208"/>
      <c r="Q2759" s="209"/>
      <c r="R2759" s="210"/>
      <c r="S2759" s="550"/>
    </row>
    <row r="2760" spans="1:19" s="206" customFormat="1" ht="19.899999999999999" customHeight="1">
      <c r="A2760" s="204"/>
      <c r="B2760" s="204"/>
      <c r="C2760" s="207"/>
      <c r="D2760" s="207"/>
      <c r="E2760" s="208"/>
      <c r="F2760" s="208"/>
      <c r="G2760" s="208"/>
      <c r="H2760" s="207"/>
      <c r="I2760" s="207"/>
      <c r="J2760" s="208"/>
      <c r="K2760" s="208"/>
      <c r="L2760" s="208"/>
      <c r="M2760" s="208"/>
      <c r="N2760" s="205"/>
      <c r="O2760" s="207"/>
      <c r="P2760" s="208"/>
      <c r="Q2760" s="209"/>
      <c r="R2760" s="210"/>
      <c r="S2760" s="550"/>
    </row>
    <row r="2761" spans="1:19" s="206" customFormat="1" ht="19.899999999999999" customHeight="1">
      <c r="A2761" s="204"/>
      <c r="B2761" s="204"/>
      <c r="C2761" s="207"/>
      <c r="D2761" s="207"/>
      <c r="E2761" s="208"/>
      <c r="F2761" s="208"/>
      <c r="G2761" s="208"/>
      <c r="H2761" s="207"/>
      <c r="I2761" s="207"/>
      <c r="J2761" s="208"/>
      <c r="K2761" s="208"/>
      <c r="L2761" s="208"/>
      <c r="M2761" s="208"/>
      <c r="N2761" s="205"/>
      <c r="O2761" s="207"/>
      <c r="P2761" s="208"/>
      <c r="Q2761" s="209"/>
      <c r="R2761" s="210"/>
      <c r="S2761" s="550"/>
    </row>
    <row r="2762" spans="1:19" s="206" customFormat="1" ht="19.899999999999999" customHeight="1">
      <c r="A2762" s="204"/>
      <c r="B2762" s="204"/>
      <c r="C2762" s="207"/>
      <c r="D2762" s="207"/>
      <c r="E2762" s="208"/>
      <c r="F2762" s="208"/>
      <c r="G2762" s="208"/>
      <c r="H2762" s="207"/>
      <c r="I2762" s="207"/>
      <c r="J2762" s="208"/>
      <c r="K2762" s="208"/>
      <c r="L2762" s="208"/>
      <c r="M2762" s="208"/>
      <c r="N2762" s="205"/>
      <c r="O2762" s="207"/>
      <c r="P2762" s="208"/>
      <c r="Q2762" s="209"/>
      <c r="R2762" s="210"/>
      <c r="S2762" s="550"/>
    </row>
    <row r="2763" spans="1:19" s="206" customFormat="1" ht="19.899999999999999" customHeight="1">
      <c r="A2763" s="204"/>
      <c r="B2763" s="204"/>
      <c r="C2763" s="207"/>
      <c r="D2763" s="207"/>
      <c r="E2763" s="208"/>
      <c r="F2763" s="208"/>
      <c r="G2763" s="208"/>
      <c r="H2763" s="207"/>
      <c r="I2763" s="207"/>
      <c r="J2763" s="208"/>
      <c r="K2763" s="208"/>
      <c r="L2763" s="208"/>
      <c r="M2763" s="208"/>
      <c r="N2763" s="205"/>
      <c r="O2763" s="207"/>
      <c r="P2763" s="208"/>
      <c r="Q2763" s="209"/>
      <c r="R2763" s="210"/>
      <c r="S2763" s="550"/>
    </row>
    <row r="2764" spans="1:19" s="206" customFormat="1" ht="19.899999999999999" customHeight="1">
      <c r="A2764" s="204"/>
      <c r="B2764" s="204"/>
      <c r="C2764" s="207"/>
      <c r="D2764" s="207"/>
      <c r="E2764" s="208"/>
      <c r="F2764" s="208"/>
      <c r="G2764" s="208"/>
      <c r="H2764" s="207"/>
      <c r="I2764" s="207"/>
      <c r="J2764" s="208"/>
      <c r="K2764" s="208"/>
      <c r="L2764" s="208"/>
      <c r="M2764" s="208"/>
      <c r="N2764" s="205"/>
      <c r="O2764" s="207"/>
      <c r="P2764" s="208"/>
      <c r="Q2764" s="209"/>
      <c r="R2764" s="210"/>
      <c r="S2764" s="550"/>
    </row>
    <row r="2765" spans="1:19" s="206" customFormat="1" ht="19.899999999999999" customHeight="1">
      <c r="A2765" s="204"/>
      <c r="B2765" s="204"/>
      <c r="C2765" s="207"/>
      <c r="D2765" s="207"/>
      <c r="E2765" s="208"/>
      <c r="F2765" s="208"/>
      <c r="G2765" s="208"/>
      <c r="H2765" s="207"/>
      <c r="I2765" s="207"/>
      <c r="J2765" s="208"/>
      <c r="K2765" s="208"/>
      <c r="L2765" s="208"/>
      <c r="M2765" s="208"/>
      <c r="N2765" s="205"/>
      <c r="O2765" s="207"/>
      <c r="P2765" s="208"/>
      <c r="Q2765" s="209"/>
      <c r="R2765" s="210"/>
      <c r="S2765" s="550"/>
    </row>
    <row r="2766" spans="1:19" s="206" customFormat="1" ht="19.899999999999999" customHeight="1">
      <c r="A2766" s="204"/>
      <c r="B2766" s="204"/>
      <c r="C2766" s="207"/>
      <c r="D2766" s="207"/>
      <c r="E2766" s="208"/>
      <c r="F2766" s="208"/>
      <c r="G2766" s="208"/>
      <c r="H2766" s="207"/>
      <c r="I2766" s="207"/>
      <c r="J2766" s="208"/>
      <c r="K2766" s="208"/>
      <c r="L2766" s="208"/>
      <c r="M2766" s="208"/>
      <c r="N2766" s="205"/>
      <c r="O2766" s="207"/>
      <c r="P2766" s="208"/>
      <c r="Q2766" s="209"/>
      <c r="R2766" s="210"/>
      <c r="S2766" s="550"/>
    </row>
    <row r="2767" spans="1:19" s="206" customFormat="1" ht="19.899999999999999" customHeight="1">
      <c r="A2767" s="204"/>
      <c r="B2767" s="204"/>
      <c r="C2767" s="207"/>
      <c r="D2767" s="207"/>
      <c r="E2767" s="208"/>
      <c r="F2767" s="208"/>
      <c r="G2767" s="208"/>
      <c r="H2767" s="207"/>
      <c r="I2767" s="207"/>
      <c r="J2767" s="208"/>
      <c r="K2767" s="208"/>
      <c r="L2767" s="208"/>
      <c r="M2767" s="208"/>
      <c r="N2767" s="205"/>
      <c r="O2767" s="207"/>
      <c r="P2767" s="208"/>
      <c r="Q2767" s="209"/>
      <c r="R2767" s="210"/>
      <c r="S2767" s="550"/>
    </row>
    <row r="2768" spans="1:19" s="206" customFormat="1" ht="19.899999999999999" customHeight="1">
      <c r="A2768" s="204"/>
      <c r="B2768" s="204"/>
      <c r="C2768" s="207"/>
      <c r="D2768" s="207"/>
      <c r="E2768" s="208"/>
      <c r="F2768" s="208"/>
      <c r="G2768" s="208"/>
      <c r="H2768" s="207"/>
      <c r="I2768" s="207"/>
      <c r="J2768" s="208"/>
      <c r="K2768" s="208"/>
      <c r="L2768" s="208"/>
      <c r="M2768" s="208"/>
      <c r="N2768" s="205"/>
      <c r="O2768" s="207"/>
      <c r="P2768" s="208"/>
      <c r="Q2768" s="209"/>
      <c r="R2768" s="210"/>
      <c r="S2768" s="550"/>
    </row>
    <row r="2769" spans="1:19" s="206" customFormat="1" ht="19.899999999999999" customHeight="1">
      <c r="A2769" s="204"/>
      <c r="B2769" s="204"/>
      <c r="C2769" s="207"/>
      <c r="D2769" s="207"/>
      <c r="E2769" s="208"/>
      <c r="F2769" s="208"/>
      <c r="G2769" s="208"/>
      <c r="H2769" s="207"/>
      <c r="I2769" s="207"/>
      <c r="J2769" s="208"/>
      <c r="K2769" s="208"/>
      <c r="L2769" s="208"/>
      <c r="M2769" s="208"/>
      <c r="N2769" s="205"/>
      <c r="O2769" s="207"/>
      <c r="P2769" s="208"/>
      <c r="Q2769" s="209"/>
      <c r="R2769" s="210"/>
      <c r="S2769" s="550"/>
    </row>
    <row r="2770" spans="1:19" s="206" customFormat="1" ht="19.899999999999999" customHeight="1">
      <c r="A2770" s="204"/>
      <c r="B2770" s="204"/>
      <c r="C2770" s="207"/>
      <c r="D2770" s="207"/>
      <c r="E2770" s="208"/>
      <c r="F2770" s="208"/>
      <c r="G2770" s="208"/>
      <c r="H2770" s="207"/>
      <c r="I2770" s="207"/>
      <c r="J2770" s="208"/>
      <c r="K2770" s="208"/>
      <c r="L2770" s="208"/>
      <c r="M2770" s="208"/>
      <c r="N2770" s="205"/>
      <c r="O2770" s="207"/>
      <c r="P2770" s="208"/>
      <c r="Q2770" s="209"/>
      <c r="R2770" s="210"/>
      <c r="S2770" s="550"/>
    </row>
    <row r="2771" spans="1:19" s="206" customFormat="1" ht="19.899999999999999" customHeight="1">
      <c r="A2771" s="204"/>
      <c r="B2771" s="204"/>
      <c r="C2771" s="207"/>
      <c r="D2771" s="207"/>
      <c r="E2771" s="208"/>
      <c r="F2771" s="208"/>
      <c r="G2771" s="208"/>
      <c r="H2771" s="207"/>
      <c r="I2771" s="207"/>
      <c r="J2771" s="208"/>
      <c r="K2771" s="208"/>
      <c r="L2771" s="208"/>
      <c r="M2771" s="208"/>
      <c r="N2771" s="205"/>
      <c r="O2771" s="207"/>
      <c r="P2771" s="208"/>
      <c r="Q2771" s="209"/>
      <c r="R2771" s="210"/>
      <c r="S2771" s="550"/>
    </row>
    <row r="2772" spans="1:19" s="206" customFormat="1" ht="19.899999999999999" customHeight="1">
      <c r="A2772" s="204"/>
      <c r="B2772" s="204"/>
      <c r="C2772" s="207"/>
      <c r="D2772" s="207"/>
      <c r="E2772" s="208"/>
      <c r="F2772" s="208"/>
      <c r="G2772" s="208"/>
      <c r="H2772" s="207"/>
      <c r="I2772" s="207"/>
      <c r="J2772" s="208"/>
      <c r="K2772" s="208"/>
      <c r="L2772" s="208"/>
      <c r="M2772" s="208"/>
      <c r="N2772" s="205"/>
      <c r="O2772" s="207"/>
      <c r="P2772" s="208"/>
      <c r="Q2772" s="209"/>
      <c r="R2772" s="210"/>
      <c r="S2772" s="550"/>
    </row>
    <row r="2773" spans="1:19" s="206" customFormat="1" ht="19.899999999999999" customHeight="1">
      <c r="A2773" s="204"/>
      <c r="B2773" s="204"/>
      <c r="C2773" s="207"/>
      <c r="D2773" s="207"/>
      <c r="E2773" s="208"/>
      <c r="F2773" s="208"/>
      <c r="G2773" s="208"/>
      <c r="H2773" s="207"/>
      <c r="I2773" s="207"/>
      <c r="J2773" s="208"/>
      <c r="K2773" s="208"/>
      <c r="L2773" s="208"/>
      <c r="M2773" s="208"/>
      <c r="N2773" s="205"/>
      <c r="O2773" s="207"/>
      <c r="P2773" s="208"/>
      <c r="Q2773" s="209"/>
      <c r="R2773" s="210"/>
      <c r="S2773" s="550"/>
    </row>
    <row r="2774" spans="1:19" s="206" customFormat="1" ht="19.899999999999999" customHeight="1">
      <c r="A2774" s="204"/>
      <c r="B2774" s="204"/>
      <c r="C2774" s="207"/>
      <c r="D2774" s="207"/>
      <c r="E2774" s="208"/>
      <c r="F2774" s="208"/>
      <c r="G2774" s="208"/>
      <c r="H2774" s="207"/>
      <c r="I2774" s="207"/>
      <c r="J2774" s="208"/>
      <c r="K2774" s="208"/>
      <c r="L2774" s="208"/>
      <c r="M2774" s="208"/>
      <c r="N2774" s="205"/>
      <c r="O2774" s="207"/>
      <c r="P2774" s="208"/>
      <c r="Q2774" s="209"/>
      <c r="R2774" s="210"/>
      <c r="S2774" s="550"/>
    </row>
    <row r="2775" spans="1:19" s="206" customFormat="1" ht="19.899999999999999" customHeight="1">
      <c r="A2775" s="204"/>
      <c r="B2775" s="204"/>
      <c r="C2775" s="207"/>
      <c r="D2775" s="207"/>
      <c r="E2775" s="208"/>
      <c r="F2775" s="208"/>
      <c r="G2775" s="208"/>
      <c r="H2775" s="207"/>
      <c r="I2775" s="207"/>
      <c r="J2775" s="208"/>
      <c r="K2775" s="208"/>
      <c r="L2775" s="208"/>
      <c r="M2775" s="208"/>
      <c r="N2775" s="205"/>
      <c r="O2775" s="207"/>
      <c r="P2775" s="208"/>
      <c r="Q2775" s="209"/>
      <c r="R2775" s="210"/>
      <c r="S2775" s="550"/>
    </row>
    <row r="2776" spans="1:19" s="206" customFormat="1" ht="19.899999999999999" customHeight="1">
      <c r="A2776" s="204"/>
      <c r="B2776" s="204"/>
      <c r="C2776" s="207"/>
      <c r="D2776" s="207"/>
      <c r="E2776" s="208"/>
      <c r="F2776" s="208"/>
      <c r="G2776" s="208"/>
      <c r="H2776" s="207"/>
      <c r="I2776" s="207"/>
      <c r="J2776" s="208"/>
      <c r="K2776" s="208"/>
      <c r="L2776" s="208"/>
      <c r="M2776" s="208"/>
      <c r="N2776" s="205"/>
      <c r="O2776" s="207"/>
      <c r="P2776" s="208"/>
      <c r="Q2776" s="209"/>
      <c r="R2776" s="210"/>
      <c r="S2776" s="550"/>
    </row>
    <row r="2777" spans="1:19" s="206" customFormat="1" ht="19.899999999999999" customHeight="1">
      <c r="A2777" s="204"/>
      <c r="B2777" s="204"/>
      <c r="C2777" s="207"/>
      <c r="D2777" s="207"/>
      <c r="E2777" s="208"/>
      <c r="F2777" s="208"/>
      <c r="G2777" s="208"/>
      <c r="H2777" s="207"/>
      <c r="I2777" s="207"/>
      <c r="J2777" s="208"/>
      <c r="K2777" s="208"/>
      <c r="L2777" s="208"/>
      <c r="M2777" s="208"/>
      <c r="N2777" s="205"/>
      <c r="O2777" s="207"/>
      <c r="P2777" s="208"/>
      <c r="Q2777" s="209"/>
      <c r="R2777" s="210"/>
      <c r="S2777" s="550"/>
    </row>
    <row r="2778" spans="1:19" s="206" customFormat="1" ht="19.899999999999999" customHeight="1">
      <c r="A2778" s="204"/>
      <c r="B2778" s="204"/>
      <c r="C2778" s="207"/>
      <c r="D2778" s="207"/>
      <c r="E2778" s="208"/>
      <c r="F2778" s="208"/>
      <c r="G2778" s="208"/>
      <c r="H2778" s="207"/>
      <c r="I2778" s="207"/>
      <c r="J2778" s="208"/>
      <c r="K2778" s="208"/>
      <c r="L2778" s="208"/>
      <c r="M2778" s="208"/>
      <c r="N2778" s="205"/>
      <c r="O2778" s="207"/>
      <c r="P2778" s="208"/>
      <c r="Q2778" s="209"/>
      <c r="R2778" s="210"/>
      <c r="S2778" s="550"/>
    </row>
    <row r="2779" spans="1:19" s="206" customFormat="1" ht="19.899999999999999" customHeight="1">
      <c r="A2779" s="204"/>
      <c r="B2779" s="204"/>
      <c r="C2779" s="207"/>
      <c r="D2779" s="207"/>
      <c r="E2779" s="208"/>
      <c r="F2779" s="208"/>
      <c r="G2779" s="208"/>
      <c r="H2779" s="207"/>
      <c r="I2779" s="207"/>
      <c r="J2779" s="208"/>
      <c r="K2779" s="208"/>
      <c r="L2779" s="208"/>
      <c r="M2779" s="208"/>
      <c r="N2779" s="205"/>
      <c r="O2779" s="207"/>
      <c r="P2779" s="208"/>
      <c r="Q2779" s="209"/>
      <c r="R2779" s="210"/>
      <c r="S2779" s="550"/>
    </row>
    <row r="2780" spans="1:19" s="206" customFormat="1" ht="19.899999999999999" customHeight="1">
      <c r="A2780" s="204"/>
      <c r="B2780" s="204"/>
      <c r="C2780" s="207"/>
      <c r="D2780" s="207"/>
      <c r="E2780" s="208"/>
      <c r="F2780" s="208"/>
      <c r="G2780" s="208"/>
      <c r="H2780" s="207"/>
      <c r="I2780" s="207"/>
      <c r="J2780" s="208"/>
      <c r="K2780" s="208"/>
      <c r="L2780" s="208"/>
      <c r="M2780" s="208"/>
      <c r="N2780" s="205"/>
      <c r="O2780" s="207"/>
      <c r="P2780" s="208"/>
      <c r="Q2780" s="209"/>
      <c r="R2780" s="210"/>
      <c r="S2780" s="550"/>
    </row>
    <row r="2781" spans="1:19" s="206" customFormat="1" ht="19.899999999999999" customHeight="1">
      <c r="A2781" s="204"/>
      <c r="B2781" s="204"/>
      <c r="C2781" s="207"/>
      <c r="D2781" s="207"/>
      <c r="E2781" s="208"/>
      <c r="F2781" s="208"/>
      <c r="G2781" s="208"/>
      <c r="H2781" s="207"/>
      <c r="I2781" s="207"/>
      <c r="J2781" s="208"/>
      <c r="K2781" s="208"/>
      <c r="L2781" s="208"/>
      <c r="M2781" s="208"/>
      <c r="N2781" s="205"/>
      <c r="O2781" s="207"/>
      <c r="P2781" s="208"/>
      <c r="Q2781" s="209"/>
      <c r="R2781" s="210"/>
      <c r="S2781" s="550"/>
    </row>
    <row r="2782" spans="1:19" s="206" customFormat="1" ht="19.899999999999999" customHeight="1">
      <c r="A2782" s="204"/>
      <c r="B2782" s="204"/>
      <c r="C2782" s="207"/>
      <c r="D2782" s="207"/>
      <c r="E2782" s="208"/>
      <c r="F2782" s="208"/>
      <c r="G2782" s="208"/>
      <c r="H2782" s="207"/>
      <c r="I2782" s="207"/>
      <c r="J2782" s="208"/>
      <c r="K2782" s="208"/>
      <c r="L2782" s="208"/>
      <c r="M2782" s="208"/>
      <c r="N2782" s="205"/>
      <c r="O2782" s="207"/>
      <c r="P2782" s="208"/>
      <c r="Q2782" s="209"/>
      <c r="R2782" s="210"/>
      <c r="S2782" s="550"/>
    </row>
    <row r="2783" spans="1:19" s="206" customFormat="1" ht="19.899999999999999" customHeight="1">
      <c r="A2783" s="204"/>
      <c r="B2783" s="204"/>
      <c r="C2783" s="207"/>
      <c r="D2783" s="207"/>
      <c r="E2783" s="208"/>
      <c r="F2783" s="208"/>
      <c r="G2783" s="208"/>
      <c r="H2783" s="207"/>
      <c r="I2783" s="207"/>
      <c r="J2783" s="208"/>
      <c r="K2783" s="208"/>
      <c r="L2783" s="208"/>
      <c r="M2783" s="208"/>
      <c r="N2783" s="205"/>
      <c r="O2783" s="207"/>
      <c r="P2783" s="208"/>
      <c r="Q2783" s="209"/>
      <c r="R2783" s="210"/>
      <c r="S2783" s="550"/>
    </row>
    <row r="2784" spans="1:19" s="206" customFormat="1" ht="19.899999999999999" customHeight="1">
      <c r="A2784" s="204"/>
      <c r="B2784" s="204"/>
      <c r="C2784" s="207"/>
      <c r="D2784" s="207"/>
      <c r="E2784" s="208"/>
      <c r="F2784" s="208"/>
      <c r="G2784" s="208"/>
      <c r="H2784" s="207"/>
      <c r="I2784" s="207"/>
      <c r="J2784" s="208"/>
      <c r="K2784" s="208"/>
      <c r="L2784" s="208"/>
      <c r="M2784" s="208"/>
      <c r="N2784" s="205"/>
      <c r="O2784" s="207"/>
      <c r="P2784" s="208"/>
      <c r="Q2784" s="209"/>
      <c r="R2784" s="210"/>
      <c r="S2784" s="550"/>
    </row>
    <row r="2785" spans="1:19" s="206" customFormat="1" ht="19.899999999999999" customHeight="1">
      <c r="A2785" s="204"/>
      <c r="B2785" s="204"/>
      <c r="C2785" s="207"/>
      <c r="D2785" s="207"/>
      <c r="E2785" s="208"/>
      <c r="F2785" s="208"/>
      <c r="G2785" s="208"/>
      <c r="H2785" s="207"/>
      <c r="I2785" s="207"/>
      <c r="J2785" s="208"/>
      <c r="K2785" s="208"/>
      <c r="L2785" s="208"/>
      <c r="M2785" s="208"/>
      <c r="N2785" s="205"/>
      <c r="O2785" s="207"/>
      <c r="P2785" s="208"/>
      <c r="Q2785" s="209"/>
      <c r="R2785" s="210"/>
      <c r="S2785" s="550"/>
    </row>
    <row r="2786" spans="1:19" s="206" customFormat="1" ht="19.899999999999999" customHeight="1">
      <c r="A2786" s="204"/>
      <c r="B2786" s="204"/>
      <c r="C2786" s="207"/>
      <c r="D2786" s="207"/>
      <c r="E2786" s="208"/>
      <c r="F2786" s="208"/>
      <c r="G2786" s="208"/>
      <c r="H2786" s="207"/>
      <c r="I2786" s="207"/>
      <c r="J2786" s="208"/>
      <c r="K2786" s="208"/>
      <c r="L2786" s="208"/>
      <c r="M2786" s="208"/>
      <c r="N2786" s="205"/>
      <c r="O2786" s="207"/>
      <c r="P2786" s="208"/>
      <c r="Q2786" s="209"/>
      <c r="R2786" s="210"/>
      <c r="S2786" s="550"/>
    </row>
    <row r="2787" spans="1:19" s="206" customFormat="1" ht="19.899999999999999" customHeight="1">
      <c r="A2787" s="204"/>
      <c r="B2787" s="204"/>
      <c r="C2787" s="207"/>
      <c r="D2787" s="207"/>
      <c r="E2787" s="208"/>
      <c r="F2787" s="208"/>
      <c r="G2787" s="208"/>
      <c r="H2787" s="207"/>
      <c r="I2787" s="207"/>
      <c r="J2787" s="208"/>
      <c r="K2787" s="208"/>
      <c r="L2787" s="208"/>
      <c r="M2787" s="208"/>
      <c r="N2787" s="205"/>
      <c r="O2787" s="207"/>
      <c r="P2787" s="208"/>
      <c r="Q2787" s="209"/>
      <c r="R2787" s="210"/>
      <c r="S2787" s="550"/>
    </row>
    <row r="2788" spans="1:19" s="206" customFormat="1" ht="19.899999999999999" customHeight="1">
      <c r="A2788" s="204"/>
      <c r="B2788" s="204"/>
      <c r="C2788" s="207"/>
      <c r="D2788" s="207"/>
      <c r="E2788" s="208"/>
      <c r="F2788" s="208"/>
      <c r="G2788" s="208"/>
      <c r="H2788" s="207"/>
      <c r="I2788" s="207"/>
      <c r="J2788" s="208"/>
      <c r="K2788" s="208"/>
      <c r="L2788" s="208"/>
      <c r="M2788" s="208"/>
      <c r="N2788" s="205"/>
      <c r="O2788" s="207"/>
      <c r="P2788" s="208"/>
      <c r="Q2788" s="209"/>
      <c r="R2788" s="210"/>
      <c r="S2788" s="550"/>
    </row>
    <row r="2789" spans="1:19" s="206" customFormat="1" ht="19.899999999999999" customHeight="1">
      <c r="A2789" s="204"/>
      <c r="B2789" s="204"/>
      <c r="C2789" s="207"/>
      <c r="D2789" s="207"/>
      <c r="E2789" s="208"/>
      <c r="F2789" s="208"/>
      <c r="G2789" s="208"/>
      <c r="H2789" s="207"/>
      <c r="I2789" s="207"/>
      <c r="J2789" s="208"/>
      <c r="K2789" s="208"/>
      <c r="L2789" s="208"/>
      <c r="M2789" s="208"/>
      <c r="N2789" s="205"/>
      <c r="O2789" s="207"/>
      <c r="P2789" s="208"/>
      <c r="Q2789" s="209"/>
      <c r="R2789" s="210"/>
      <c r="S2789" s="550"/>
    </row>
    <row r="2790" spans="1:19" s="206" customFormat="1" ht="19.899999999999999" customHeight="1">
      <c r="A2790" s="204"/>
      <c r="B2790" s="204"/>
      <c r="C2790" s="207"/>
      <c r="D2790" s="207"/>
      <c r="E2790" s="208"/>
      <c r="F2790" s="208"/>
      <c r="G2790" s="208"/>
      <c r="H2790" s="207"/>
      <c r="I2790" s="207"/>
      <c r="J2790" s="208"/>
      <c r="K2790" s="208"/>
      <c r="L2790" s="208"/>
      <c r="M2790" s="208"/>
      <c r="N2790" s="205"/>
      <c r="O2790" s="207"/>
      <c r="P2790" s="208"/>
      <c r="Q2790" s="209"/>
      <c r="R2790" s="210"/>
      <c r="S2790" s="550"/>
    </row>
    <row r="2791" spans="1:19" s="206" customFormat="1" ht="19.899999999999999" customHeight="1">
      <c r="A2791" s="204"/>
      <c r="B2791" s="204"/>
      <c r="C2791" s="207"/>
      <c r="D2791" s="207"/>
      <c r="E2791" s="208"/>
      <c r="F2791" s="208"/>
      <c r="G2791" s="208"/>
      <c r="H2791" s="207"/>
      <c r="I2791" s="207"/>
      <c r="J2791" s="208"/>
      <c r="K2791" s="208"/>
      <c r="L2791" s="208"/>
      <c r="M2791" s="208"/>
      <c r="N2791" s="205"/>
      <c r="O2791" s="207"/>
      <c r="P2791" s="208"/>
      <c r="Q2791" s="209"/>
      <c r="R2791" s="210"/>
      <c r="S2791" s="550"/>
    </row>
    <row r="2792" spans="1:19" s="206" customFormat="1" ht="19.899999999999999" customHeight="1">
      <c r="A2792" s="204"/>
      <c r="B2792" s="204"/>
      <c r="C2792" s="207"/>
      <c r="D2792" s="207"/>
      <c r="E2792" s="208"/>
      <c r="F2792" s="208"/>
      <c r="G2792" s="208"/>
      <c r="H2792" s="207"/>
      <c r="I2792" s="207"/>
      <c r="J2792" s="208"/>
      <c r="K2792" s="208"/>
      <c r="L2792" s="208"/>
      <c r="M2792" s="208"/>
      <c r="N2792" s="205"/>
      <c r="O2792" s="207"/>
      <c r="P2792" s="208"/>
      <c r="Q2792" s="209"/>
      <c r="R2792" s="210"/>
      <c r="S2792" s="550"/>
    </row>
    <row r="2793" spans="1:19" s="206" customFormat="1" ht="19.899999999999999" customHeight="1">
      <c r="A2793" s="204"/>
      <c r="B2793" s="204"/>
      <c r="C2793" s="207"/>
      <c r="D2793" s="207"/>
      <c r="E2793" s="208"/>
      <c r="F2793" s="208"/>
      <c r="G2793" s="208"/>
      <c r="H2793" s="207"/>
      <c r="I2793" s="207"/>
      <c r="J2793" s="208"/>
      <c r="K2793" s="208"/>
      <c r="L2793" s="208"/>
      <c r="M2793" s="208"/>
      <c r="N2793" s="205"/>
      <c r="O2793" s="207"/>
      <c r="P2793" s="208"/>
      <c r="Q2793" s="209"/>
      <c r="R2793" s="210"/>
      <c r="S2793" s="550"/>
    </row>
    <row r="2794" spans="1:19" s="206" customFormat="1" ht="19.899999999999999" customHeight="1">
      <c r="A2794" s="204"/>
      <c r="B2794" s="204"/>
      <c r="C2794" s="207"/>
      <c r="D2794" s="207"/>
      <c r="E2794" s="208"/>
      <c r="F2794" s="208"/>
      <c r="G2794" s="208"/>
      <c r="H2794" s="207"/>
      <c r="I2794" s="207"/>
      <c r="J2794" s="208"/>
      <c r="K2794" s="208"/>
      <c r="L2794" s="208"/>
      <c r="M2794" s="208"/>
      <c r="N2794" s="205"/>
      <c r="O2794" s="207"/>
      <c r="P2794" s="208"/>
      <c r="Q2794" s="209"/>
      <c r="R2794" s="210"/>
      <c r="S2794" s="550"/>
    </row>
    <row r="2795" spans="1:19" s="206" customFormat="1" ht="19.899999999999999" customHeight="1">
      <c r="A2795" s="204"/>
      <c r="B2795" s="204"/>
      <c r="C2795" s="207"/>
      <c r="D2795" s="207"/>
      <c r="E2795" s="208"/>
      <c r="F2795" s="208"/>
      <c r="G2795" s="208"/>
      <c r="H2795" s="207"/>
      <c r="I2795" s="207"/>
      <c r="J2795" s="208"/>
      <c r="K2795" s="208"/>
      <c r="L2795" s="208"/>
      <c r="M2795" s="208"/>
      <c r="N2795" s="205"/>
      <c r="O2795" s="207"/>
      <c r="P2795" s="208"/>
      <c r="Q2795" s="209"/>
      <c r="R2795" s="210"/>
      <c r="S2795" s="550"/>
    </row>
    <row r="2796" spans="1:19" s="206" customFormat="1" ht="19.899999999999999" customHeight="1">
      <c r="A2796" s="204"/>
      <c r="B2796" s="204"/>
      <c r="C2796" s="207"/>
      <c r="D2796" s="207"/>
      <c r="E2796" s="208"/>
      <c r="F2796" s="208"/>
      <c r="G2796" s="208"/>
      <c r="H2796" s="207"/>
      <c r="I2796" s="207"/>
      <c r="J2796" s="208"/>
      <c r="K2796" s="208"/>
      <c r="L2796" s="208"/>
      <c r="M2796" s="208"/>
      <c r="N2796" s="205"/>
      <c r="O2796" s="207"/>
      <c r="P2796" s="208"/>
      <c r="Q2796" s="209"/>
      <c r="R2796" s="210"/>
      <c r="S2796" s="550"/>
    </row>
    <row r="2797" spans="1:19" s="206" customFormat="1" ht="19.899999999999999" customHeight="1">
      <c r="A2797" s="204"/>
      <c r="B2797" s="204"/>
      <c r="C2797" s="207"/>
      <c r="D2797" s="207"/>
      <c r="E2797" s="208"/>
      <c r="F2797" s="208"/>
      <c r="G2797" s="208"/>
      <c r="H2797" s="207"/>
      <c r="I2797" s="207"/>
      <c r="J2797" s="208"/>
      <c r="K2797" s="208"/>
      <c r="L2797" s="208"/>
      <c r="M2797" s="208"/>
      <c r="N2797" s="205"/>
      <c r="O2797" s="207"/>
      <c r="P2797" s="208"/>
      <c r="Q2797" s="209"/>
      <c r="R2797" s="210"/>
      <c r="S2797" s="550"/>
    </row>
    <row r="2798" spans="1:19" s="206" customFormat="1" ht="19.899999999999999" customHeight="1">
      <c r="A2798" s="204"/>
      <c r="B2798" s="204"/>
      <c r="C2798" s="207"/>
      <c r="D2798" s="207"/>
      <c r="E2798" s="208"/>
      <c r="F2798" s="208"/>
      <c r="G2798" s="208"/>
      <c r="H2798" s="207"/>
      <c r="I2798" s="207"/>
      <c r="J2798" s="208"/>
      <c r="K2798" s="208"/>
      <c r="L2798" s="208"/>
      <c r="M2798" s="208"/>
      <c r="N2798" s="205"/>
      <c r="O2798" s="207"/>
      <c r="P2798" s="208"/>
      <c r="Q2798" s="209"/>
      <c r="R2798" s="210"/>
      <c r="S2798" s="550"/>
    </row>
    <row r="2799" spans="1:19" s="206" customFormat="1" ht="19.899999999999999" customHeight="1">
      <c r="A2799" s="204"/>
      <c r="B2799" s="204"/>
      <c r="C2799" s="207"/>
      <c r="D2799" s="207"/>
      <c r="E2799" s="208"/>
      <c r="F2799" s="208"/>
      <c r="G2799" s="208"/>
      <c r="H2799" s="207"/>
      <c r="I2799" s="207"/>
      <c r="J2799" s="208"/>
      <c r="K2799" s="208"/>
      <c r="L2799" s="208"/>
      <c r="M2799" s="208"/>
      <c r="N2799" s="205"/>
      <c r="O2799" s="207"/>
      <c r="P2799" s="208"/>
      <c r="Q2799" s="209"/>
      <c r="R2799" s="210"/>
      <c r="S2799" s="550"/>
    </row>
    <row r="2800" spans="1:19" s="206" customFormat="1" ht="19.899999999999999" customHeight="1">
      <c r="A2800" s="204"/>
      <c r="B2800" s="204"/>
      <c r="C2800" s="207"/>
      <c r="D2800" s="207"/>
      <c r="E2800" s="208"/>
      <c r="F2800" s="208"/>
      <c r="G2800" s="208"/>
      <c r="H2800" s="207"/>
      <c r="I2800" s="207"/>
      <c r="J2800" s="208"/>
      <c r="K2800" s="208"/>
      <c r="L2800" s="208"/>
      <c r="M2800" s="208"/>
      <c r="N2800" s="205"/>
      <c r="O2800" s="207"/>
      <c r="P2800" s="208"/>
      <c r="Q2800" s="209"/>
      <c r="R2800" s="210"/>
      <c r="S2800" s="550"/>
    </row>
    <row r="2801" spans="1:19" s="206" customFormat="1" ht="19.899999999999999" customHeight="1">
      <c r="A2801" s="204"/>
      <c r="B2801" s="204"/>
      <c r="C2801" s="207"/>
      <c r="D2801" s="207"/>
      <c r="E2801" s="208"/>
      <c r="F2801" s="208"/>
      <c r="G2801" s="208"/>
      <c r="H2801" s="207"/>
      <c r="I2801" s="207"/>
      <c r="J2801" s="208"/>
      <c r="K2801" s="208"/>
      <c r="L2801" s="208"/>
      <c r="M2801" s="208"/>
      <c r="N2801" s="205"/>
      <c r="O2801" s="207"/>
      <c r="P2801" s="208"/>
      <c r="Q2801" s="209"/>
      <c r="R2801" s="210"/>
      <c r="S2801" s="550"/>
    </row>
    <row r="2802" spans="1:19" s="206" customFormat="1" ht="19.899999999999999" customHeight="1">
      <c r="A2802" s="204"/>
      <c r="B2802" s="204"/>
      <c r="C2802" s="207"/>
      <c r="D2802" s="207"/>
      <c r="E2802" s="208"/>
      <c r="F2802" s="208"/>
      <c r="G2802" s="208"/>
      <c r="H2802" s="207"/>
      <c r="I2802" s="207"/>
      <c r="J2802" s="208"/>
      <c r="K2802" s="208"/>
      <c r="L2802" s="208"/>
      <c r="M2802" s="208"/>
      <c r="N2802" s="205"/>
      <c r="O2802" s="207"/>
      <c r="P2802" s="208"/>
      <c r="Q2802" s="209"/>
      <c r="R2802" s="210"/>
      <c r="S2802" s="550"/>
    </row>
    <row r="2803" spans="1:19" s="206" customFormat="1" ht="19.899999999999999" customHeight="1">
      <c r="A2803" s="204"/>
      <c r="B2803" s="204"/>
      <c r="C2803" s="207"/>
      <c r="D2803" s="207"/>
      <c r="E2803" s="208"/>
      <c r="F2803" s="208"/>
      <c r="G2803" s="208"/>
      <c r="H2803" s="207"/>
      <c r="I2803" s="207"/>
      <c r="J2803" s="208"/>
      <c r="K2803" s="208"/>
      <c r="L2803" s="208"/>
      <c r="M2803" s="208"/>
      <c r="N2803" s="205"/>
      <c r="O2803" s="207"/>
      <c r="P2803" s="208"/>
      <c r="Q2803" s="209"/>
      <c r="R2803" s="210"/>
      <c r="S2803" s="550"/>
    </row>
    <row r="2804" spans="1:19" s="206" customFormat="1" ht="19.899999999999999" customHeight="1">
      <c r="A2804" s="204"/>
      <c r="B2804" s="204"/>
      <c r="C2804" s="207"/>
      <c r="D2804" s="207"/>
      <c r="E2804" s="208"/>
      <c r="F2804" s="208"/>
      <c r="G2804" s="208"/>
      <c r="H2804" s="207"/>
      <c r="I2804" s="207"/>
      <c r="J2804" s="208"/>
      <c r="K2804" s="208"/>
      <c r="L2804" s="208"/>
      <c r="M2804" s="208"/>
      <c r="N2804" s="205"/>
      <c r="O2804" s="207"/>
      <c r="P2804" s="208"/>
      <c r="Q2804" s="209"/>
      <c r="R2804" s="210"/>
      <c r="S2804" s="550"/>
    </row>
    <row r="2805" spans="1:19" s="206" customFormat="1" ht="19.899999999999999" customHeight="1">
      <c r="A2805" s="204"/>
      <c r="B2805" s="204"/>
      <c r="C2805" s="207"/>
      <c r="D2805" s="207"/>
      <c r="E2805" s="208"/>
      <c r="F2805" s="208"/>
      <c r="G2805" s="208"/>
      <c r="H2805" s="207"/>
      <c r="I2805" s="207"/>
      <c r="J2805" s="208"/>
      <c r="K2805" s="208"/>
      <c r="L2805" s="208"/>
      <c r="M2805" s="208"/>
      <c r="N2805" s="205"/>
      <c r="O2805" s="207"/>
      <c r="P2805" s="208"/>
      <c r="Q2805" s="209"/>
      <c r="R2805" s="210"/>
      <c r="S2805" s="550"/>
    </row>
    <row r="2806" spans="1:19" s="206" customFormat="1" ht="19.899999999999999" customHeight="1">
      <c r="A2806" s="204"/>
      <c r="B2806" s="204"/>
      <c r="C2806" s="207"/>
      <c r="D2806" s="207"/>
      <c r="E2806" s="208"/>
      <c r="F2806" s="208"/>
      <c r="G2806" s="208"/>
      <c r="H2806" s="207"/>
      <c r="I2806" s="207"/>
      <c r="J2806" s="208"/>
      <c r="K2806" s="208"/>
      <c r="L2806" s="208"/>
      <c r="M2806" s="208"/>
      <c r="N2806" s="205"/>
      <c r="O2806" s="207"/>
      <c r="P2806" s="208"/>
      <c r="Q2806" s="209"/>
      <c r="R2806" s="210"/>
      <c r="S2806" s="550"/>
    </row>
    <row r="2807" spans="1:19" s="206" customFormat="1" ht="19.899999999999999" customHeight="1">
      <c r="A2807" s="204"/>
      <c r="B2807" s="204"/>
      <c r="C2807" s="207"/>
      <c r="D2807" s="207"/>
      <c r="E2807" s="208"/>
      <c r="F2807" s="208"/>
      <c r="G2807" s="208"/>
      <c r="H2807" s="207"/>
      <c r="I2807" s="207"/>
      <c r="J2807" s="208"/>
      <c r="K2807" s="208"/>
      <c r="L2807" s="208"/>
      <c r="M2807" s="208"/>
      <c r="N2807" s="205"/>
      <c r="O2807" s="207"/>
      <c r="P2807" s="208"/>
      <c r="Q2807" s="209"/>
      <c r="R2807" s="210"/>
      <c r="S2807" s="550"/>
    </row>
    <row r="2808" spans="1:19" s="206" customFormat="1" ht="19.899999999999999" customHeight="1">
      <c r="A2808" s="204"/>
      <c r="B2808" s="204"/>
      <c r="C2808" s="207"/>
      <c r="D2808" s="207"/>
      <c r="E2808" s="208"/>
      <c r="F2808" s="208"/>
      <c r="G2808" s="208"/>
      <c r="H2808" s="207"/>
      <c r="I2808" s="207"/>
      <c r="J2808" s="208"/>
      <c r="K2808" s="208"/>
      <c r="L2808" s="208"/>
      <c r="M2808" s="208"/>
      <c r="N2808" s="205"/>
      <c r="O2808" s="207"/>
      <c r="P2808" s="208"/>
      <c r="Q2808" s="209"/>
      <c r="R2808" s="210"/>
      <c r="S2808" s="550"/>
    </row>
    <row r="2809" spans="1:19" s="206" customFormat="1" ht="19.899999999999999" customHeight="1">
      <c r="A2809" s="204"/>
      <c r="B2809" s="204"/>
      <c r="C2809" s="207"/>
      <c r="D2809" s="207"/>
      <c r="E2809" s="208"/>
      <c r="F2809" s="208"/>
      <c r="G2809" s="208"/>
      <c r="H2809" s="207"/>
      <c r="I2809" s="207"/>
      <c r="J2809" s="208"/>
      <c r="K2809" s="208"/>
      <c r="L2809" s="208"/>
      <c r="M2809" s="208"/>
      <c r="N2809" s="205"/>
      <c r="O2809" s="207"/>
      <c r="P2809" s="208"/>
      <c r="Q2809" s="209"/>
      <c r="R2809" s="210"/>
      <c r="S2809" s="550"/>
    </row>
    <row r="2810" spans="1:19" s="206" customFormat="1" ht="19.899999999999999" customHeight="1">
      <c r="A2810" s="204"/>
      <c r="B2810" s="204"/>
      <c r="C2810" s="207"/>
      <c r="D2810" s="207"/>
      <c r="E2810" s="208"/>
      <c r="F2810" s="208"/>
      <c r="G2810" s="208"/>
      <c r="H2810" s="207"/>
      <c r="I2810" s="207"/>
      <c r="J2810" s="208"/>
      <c r="K2810" s="208"/>
      <c r="L2810" s="208"/>
      <c r="M2810" s="208"/>
      <c r="N2810" s="205"/>
      <c r="O2810" s="207"/>
      <c r="P2810" s="208"/>
      <c r="Q2810" s="209"/>
      <c r="R2810" s="210"/>
      <c r="S2810" s="550"/>
    </row>
    <row r="2811" spans="1:19" s="206" customFormat="1" ht="19.899999999999999" customHeight="1">
      <c r="A2811" s="204"/>
      <c r="B2811" s="204"/>
      <c r="C2811" s="207"/>
      <c r="D2811" s="207"/>
      <c r="E2811" s="208"/>
      <c r="F2811" s="208"/>
      <c r="G2811" s="208"/>
      <c r="H2811" s="207"/>
      <c r="I2811" s="207"/>
      <c r="J2811" s="208"/>
      <c r="K2811" s="208"/>
      <c r="L2811" s="208"/>
      <c r="M2811" s="208"/>
      <c r="N2811" s="205"/>
      <c r="O2811" s="207"/>
      <c r="P2811" s="208"/>
      <c r="Q2811" s="209"/>
      <c r="R2811" s="210"/>
      <c r="S2811" s="550"/>
    </row>
    <row r="2812" spans="1:19" s="206" customFormat="1" ht="19.899999999999999" customHeight="1">
      <c r="A2812" s="204"/>
      <c r="B2812" s="204"/>
      <c r="C2812" s="207"/>
      <c r="D2812" s="207"/>
      <c r="E2812" s="208"/>
      <c r="F2812" s="208"/>
      <c r="G2812" s="208"/>
      <c r="H2812" s="207"/>
      <c r="I2812" s="207"/>
      <c r="J2812" s="208"/>
      <c r="K2812" s="208"/>
      <c r="L2812" s="208"/>
      <c r="M2812" s="208"/>
      <c r="N2812" s="205"/>
      <c r="O2812" s="207"/>
      <c r="P2812" s="208"/>
      <c r="Q2812" s="209"/>
      <c r="R2812" s="210"/>
      <c r="S2812" s="550"/>
    </row>
    <row r="2813" spans="1:19" s="206" customFormat="1" ht="19.899999999999999" customHeight="1">
      <c r="A2813" s="204"/>
      <c r="B2813" s="204"/>
      <c r="C2813" s="207"/>
      <c r="D2813" s="207"/>
      <c r="E2813" s="208"/>
      <c r="F2813" s="208"/>
      <c r="G2813" s="208"/>
      <c r="H2813" s="207"/>
      <c r="I2813" s="207"/>
      <c r="J2813" s="208"/>
      <c r="K2813" s="208"/>
      <c r="L2813" s="208"/>
      <c r="M2813" s="208"/>
      <c r="N2813" s="205"/>
      <c r="O2813" s="207"/>
      <c r="P2813" s="208"/>
      <c r="Q2813" s="209"/>
      <c r="R2813" s="210"/>
      <c r="S2813" s="550"/>
    </row>
    <row r="2814" spans="1:19" s="206" customFormat="1" ht="19.899999999999999" customHeight="1">
      <c r="A2814" s="204"/>
      <c r="B2814" s="204"/>
      <c r="C2814" s="207"/>
      <c r="D2814" s="207"/>
      <c r="E2814" s="208"/>
      <c r="F2814" s="208"/>
      <c r="G2814" s="208"/>
      <c r="H2814" s="207"/>
      <c r="I2814" s="207"/>
      <c r="J2814" s="208"/>
      <c r="K2814" s="208"/>
      <c r="L2814" s="208"/>
      <c r="M2814" s="208"/>
      <c r="N2814" s="205"/>
      <c r="O2814" s="207"/>
      <c r="P2814" s="208"/>
      <c r="Q2814" s="209"/>
      <c r="R2814" s="210"/>
      <c r="S2814" s="550"/>
    </row>
    <row r="2815" spans="1:19" s="206" customFormat="1" ht="19.899999999999999" customHeight="1">
      <c r="A2815" s="204"/>
      <c r="B2815" s="204"/>
      <c r="C2815" s="207"/>
      <c r="D2815" s="207"/>
      <c r="E2815" s="208"/>
      <c r="F2815" s="208"/>
      <c r="G2815" s="208"/>
      <c r="H2815" s="207"/>
      <c r="I2815" s="207"/>
      <c r="J2815" s="208"/>
      <c r="K2815" s="208"/>
      <c r="L2815" s="208"/>
      <c r="M2815" s="208"/>
      <c r="N2815" s="205"/>
      <c r="O2815" s="207"/>
      <c r="P2815" s="208"/>
      <c r="Q2815" s="209"/>
      <c r="R2815" s="210"/>
      <c r="S2815" s="550"/>
    </row>
    <row r="2816" spans="1:19" s="206" customFormat="1" ht="19.899999999999999" customHeight="1">
      <c r="A2816" s="204"/>
      <c r="B2816" s="204"/>
      <c r="C2816" s="207"/>
      <c r="D2816" s="207"/>
      <c r="E2816" s="208"/>
      <c r="F2816" s="208"/>
      <c r="G2816" s="208"/>
      <c r="H2816" s="207"/>
      <c r="I2816" s="207"/>
      <c r="J2816" s="208"/>
      <c r="K2816" s="208"/>
      <c r="L2816" s="208"/>
      <c r="M2816" s="208"/>
      <c r="N2816" s="205"/>
      <c r="O2816" s="207"/>
      <c r="P2816" s="208"/>
      <c r="Q2816" s="209"/>
      <c r="R2816" s="210"/>
      <c r="S2816" s="550"/>
    </row>
    <row r="2817" spans="1:19" s="206" customFormat="1" ht="19.899999999999999" customHeight="1">
      <c r="A2817" s="204"/>
      <c r="B2817" s="204"/>
      <c r="C2817" s="207"/>
      <c r="D2817" s="207"/>
      <c r="E2817" s="208"/>
      <c r="F2817" s="208"/>
      <c r="G2817" s="208"/>
      <c r="H2817" s="207"/>
      <c r="I2817" s="207"/>
      <c r="J2817" s="208"/>
      <c r="K2817" s="208"/>
      <c r="L2817" s="208"/>
      <c r="M2817" s="208"/>
      <c r="N2817" s="205"/>
      <c r="O2817" s="207"/>
      <c r="P2817" s="208"/>
      <c r="Q2817" s="209"/>
      <c r="R2817" s="210"/>
      <c r="S2817" s="550"/>
    </row>
    <row r="2818" spans="1:19" s="206" customFormat="1" ht="19.899999999999999" customHeight="1">
      <c r="A2818" s="204"/>
      <c r="B2818" s="204"/>
      <c r="C2818" s="207"/>
      <c r="D2818" s="207"/>
      <c r="E2818" s="208"/>
      <c r="F2818" s="208"/>
      <c r="G2818" s="208"/>
      <c r="H2818" s="207"/>
      <c r="I2818" s="207"/>
      <c r="J2818" s="208"/>
      <c r="K2818" s="208"/>
      <c r="L2818" s="208"/>
      <c r="M2818" s="208"/>
      <c r="N2818" s="205"/>
      <c r="O2818" s="207"/>
      <c r="P2818" s="208"/>
      <c r="Q2818" s="209"/>
      <c r="R2818" s="210"/>
      <c r="S2818" s="550"/>
    </row>
    <row r="2819" spans="1:19" s="206" customFormat="1" ht="19.899999999999999" customHeight="1">
      <c r="A2819" s="204"/>
      <c r="B2819" s="204"/>
      <c r="C2819" s="207"/>
      <c r="D2819" s="207"/>
      <c r="E2819" s="208"/>
      <c r="F2819" s="208"/>
      <c r="G2819" s="208"/>
      <c r="H2819" s="207"/>
      <c r="I2819" s="207"/>
      <c r="J2819" s="208"/>
      <c r="K2819" s="208"/>
      <c r="L2819" s="208"/>
      <c r="M2819" s="208"/>
      <c r="N2819" s="205"/>
      <c r="O2819" s="207"/>
      <c r="P2819" s="208"/>
      <c r="Q2819" s="209"/>
      <c r="R2819" s="210"/>
      <c r="S2819" s="550"/>
    </row>
    <row r="2820" spans="1:19" s="206" customFormat="1" ht="19.899999999999999" customHeight="1">
      <c r="A2820" s="204"/>
      <c r="B2820" s="204"/>
      <c r="C2820" s="207"/>
      <c r="D2820" s="207"/>
      <c r="E2820" s="208"/>
      <c r="F2820" s="208"/>
      <c r="G2820" s="208"/>
      <c r="H2820" s="207"/>
      <c r="I2820" s="207"/>
      <c r="J2820" s="208"/>
      <c r="K2820" s="208"/>
      <c r="L2820" s="208"/>
      <c r="M2820" s="208"/>
      <c r="N2820" s="205"/>
      <c r="O2820" s="207"/>
      <c r="P2820" s="208"/>
      <c r="Q2820" s="209"/>
      <c r="R2820" s="210"/>
      <c r="S2820" s="550"/>
    </row>
    <row r="2821" spans="1:19" s="206" customFormat="1" ht="19.899999999999999" customHeight="1">
      <c r="A2821" s="204"/>
      <c r="B2821" s="204"/>
      <c r="C2821" s="207"/>
      <c r="D2821" s="207"/>
      <c r="E2821" s="208"/>
      <c r="F2821" s="208"/>
      <c r="G2821" s="208"/>
      <c r="H2821" s="207"/>
      <c r="I2821" s="207"/>
      <c r="J2821" s="208"/>
      <c r="K2821" s="208"/>
      <c r="L2821" s="208"/>
      <c r="M2821" s="208"/>
      <c r="N2821" s="205"/>
      <c r="O2821" s="207"/>
      <c r="P2821" s="208"/>
      <c r="Q2821" s="209"/>
      <c r="R2821" s="210"/>
      <c r="S2821" s="550"/>
    </row>
    <row r="2822" spans="1:19" s="206" customFormat="1" ht="19.899999999999999" customHeight="1">
      <c r="A2822" s="204"/>
      <c r="B2822" s="204"/>
      <c r="C2822" s="207"/>
      <c r="D2822" s="207"/>
      <c r="E2822" s="208"/>
      <c r="F2822" s="208"/>
      <c r="G2822" s="208"/>
      <c r="H2822" s="207"/>
      <c r="I2822" s="207"/>
      <c r="J2822" s="208"/>
      <c r="K2822" s="208"/>
      <c r="L2822" s="208"/>
      <c r="M2822" s="208"/>
      <c r="N2822" s="205"/>
      <c r="O2822" s="207"/>
      <c r="P2822" s="208"/>
      <c r="Q2822" s="209"/>
      <c r="R2822" s="210"/>
      <c r="S2822" s="550"/>
    </row>
    <row r="2823" spans="1:19" s="206" customFormat="1" ht="19.899999999999999" customHeight="1">
      <c r="A2823" s="204"/>
      <c r="B2823" s="204"/>
      <c r="C2823" s="207"/>
      <c r="D2823" s="207"/>
      <c r="E2823" s="208"/>
      <c r="F2823" s="208"/>
      <c r="G2823" s="208"/>
      <c r="H2823" s="207"/>
      <c r="I2823" s="207"/>
      <c r="J2823" s="208"/>
      <c r="K2823" s="208"/>
      <c r="L2823" s="208"/>
      <c r="M2823" s="208"/>
      <c r="N2823" s="205"/>
      <c r="O2823" s="207"/>
      <c r="P2823" s="208"/>
      <c r="Q2823" s="209"/>
      <c r="R2823" s="210"/>
      <c r="S2823" s="550"/>
    </row>
    <row r="2824" spans="1:19" s="206" customFormat="1" ht="19.899999999999999" customHeight="1">
      <c r="A2824" s="204"/>
      <c r="B2824" s="204"/>
      <c r="C2824" s="207"/>
      <c r="D2824" s="207"/>
      <c r="E2824" s="208"/>
      <c r="F2824" s="208"/>
      <c r="G2824" s="208"/>
      <c r="H2824" s="207"/>
      <c r="I2824" s="207"/>
      <c r="J2824" s="208"/>
      <c r="K2824" s="208"/>
      <c r="L2824" s="208"/>
      <c r="M2824" s="208"/>
      <c r="N2824" s="205"/>
      <c r="O2824" s="207"/>
      <c r="P2824" s="208"/>
      <c r="Q2824" s="209"/>
      <c r="R2824" s="210"/>
      <c r="S2824" s="550"/>
    </row>
    <row r="2825" spans="1:19" s="206" customFormat="1" ht="19.899999999999999" customHeight="1">
      <c r="A2825" s="204"/>
      <c r="B2825" s="204"/>
      <c r="C2825" s="207"/>
      <c r="D2825" s="207"/>
      <c r="E2825" s="208"/>
      <c r="F2825" s="208"/>
      <c r="G2825" s="208"/>
      <c r="H2825" s="207"/>
      <c r="I2825" s="207"/>
      <c r="J2825" s="208"/>
      <c r="K2825" s="208"/>
      <c r="L2825" s="208"/>
      <c r="M2825" s="208"/>
      <c r="N2825" s="205"/>
      <c r="O2825" s="207"/>
      <c r="P2825" s="208"/>
      <c r="Q2825" s="209"/>
      <c r="R2825" s="210"/>
      <c r="S2825" s="550"/>
    </row>
    <row r="2826" spans="1:19" s="206" customFormat="1" ht="19.899999999999999" customHeight="1">
      <c r="A2826" s="204"/>
      <c r="B2826" s="204"/>
      <c r="C2826" s="207"/>
      <c r="D2826" s="207"/>
      <c r="E2826" s="208"/>
      <c r="F2826" s="208"/>
      <c r="G2826" s="208"/>
      <c r="H2826" s="207"/>
      <c r="I2826" s="207"/>
      <c r="J2826" s="208"/>
      <c r="K2826" s="208"/>
      <c r="L2826" s="208"/>
      <c r="M2826" s="208"/>
      <c r="N2826" s="205"/>
      <c r="O2826" s="207"/>
      <c r="P2826" s="208"/>
      <c r="Q2826" s="209"/>
      <c r="R2826" s="210"/>
      <c r="S2826" s="550"/>
    </row>
    <row r="2827" spans="1:19" s="206" customFormat="1" ht="19.899999999999999" customHeight="1">
      <c r="A2827" s="204"/>
      <c r="B2827" s="204"/>
      <c r="C2827" s="207"/>
      <c r="D2827" s="207"/>
      <c r="E2827" s="208"/>
      <c r="F2827" s="208"/>
      <c r="G2827" s="208"/>
      <c r="H2827" s="207"/>
      <c r="I2827" s="207"/>
      <c r="J2827" s="208"/>
      <c r="K2827" s="208"/>
      <c r="L2827" s="208"/>
      <c r="M2827" s="208"/>
      <c r="N2827" s="205"/>
      <c r="O2827" s="207"/>
      <c r="P2827" s="208"/>
      <c r="Q2827" s="209"/>
      <c r="R2827" s="210"/>
      <c r="S2827" s="550"/>
    </row>
    <row r="2828" spans="1:19" s="206" customFormat="1" ht="19.899999999999999" customHeight="1">
      <c r="A2828" s="204"/>
      <c r="B2828" s="204"/>
      <c r="C2828" s="207"/>
      <c r="D2828" s="207"/>
      <c r="E2828" s="208"/>
      <c r="F2828" s="208"/>
      <c r="G2828" s="208"/>
      <c r="H2828" s="207"/>
      <c r="I2828" s="207"/>
      <c r="J2828" s="208"/>
      <c r="K2828" s="208"/>
      <c r="L2828" s="208"/>
      <c r="M2828" s="208"/>
      <c r="N2828" s="205"/>
      <c r="O2828" s="207"/>
      <c r="P2828" s="208"/>
      <c r="Q2828" s="209"/>
      <c r="R2828" s="210"/>
      <c r="S2828" s="550"/>
    </row>
    <row r="2829" spans="1:19" s="206" customFormat="1" ht="19.899999999999999" customHeight="1">
      <c r="A2829" s="204"/>
      <c r="B2829" s="204"/>
      <c r="C2829" s="207"/>
      <c r="D2829" s="207"/>
      <c r="E2829" s="208"/>
      <c r="F2829" s="208"/>
      <c r="G2829" s="208"/>
      <c r="H2829" s="207"/>
      <c r="I2829" s="207"/>
      <c r="J2829" s="208"/>
      <c r="K2829" s="208"/>
      <c r="L2829" s="208"/>
      <c r="M2829" s="208"/>
      <c r="N2829" s="205"/>
      <c r="O2829" s="207"/>
      <c r="P2829" s="208"/>
      <c r="Q2829" s="209"/>
      <c r="R2829" s="210"/>
      <c r="S2829" s="550"/>
    </row>
    <row r="2830" spans="1:19" s="206" customFormat="1" ht="19.899999999999999" customHeight="1">
      <c r="A2830" s="204"/>
      <c r="B2830" s="204"/>
      <c r="C2830" s="207"/>
      <c r="D2830" s="207"/>
      <c r="E2830" s="208"/>
      <c r="F2830" s="208"/>
      <c r="G2830" s="208"/>
      <c r="H2830" s="207"/>
      <c r="I2830" s="207"/>
      <c r="J2830" s="208"/>
      <c r="K2830" s="208"/>
      <c r="L2830" s="208"/>
      <c r="M2830" s="208"/>
      <c r="N2830" s="205"/>
      <c r="O2830" s="207"/>
      <c r="P2830" s="208"/>
      <c r="Q2830" s="209"/>
      <c r="R2830" s="210"/>
      <c r="S2830" s="550"/>
    </row>
    <row r="2831" spans="1:19" s="206" customFormat="1" ht="19.899999999999999" customHeight="1">
      <c r="A2831" s="204"/>
      <c r="B2831" s="204"/>
      <c r="C2831" s="207"/>
      <c r="D2831" s="207"/>
      <c r="E2831" s="208"/>
      <c r="F2831" s="208"/>
      <c r="G2831" s="208"/>
      <c r="H2831" s="207"/>
      <c r="I2831" s="207"/>
      <c r="J2831" s="208"/>
      <c r="K2831" s="208"/>
      <c r="L2831" s="208"/>
      <c r="M2831" s="208"/>
      <c r="N2831" s="205"/>
      <c r="O2831" s="207"/>
      <c r="P2831" s="208"/>
      <c r="Q2831" s="209"/>
      <c r="R2831" s="210"/>
      <c r="S2831" s="550"/>
    </row>
    <row r="2832" spans="1:19" s="206" customFormat="1" ht="19.899999999999999" customHeight="1">
      <c r="A2832" s="204"/>
      <c r="B2832" s="204"/>
      <c r="C2832" s="207"/>
      <c r="D2832" s="207"/>
      <c r="E2832" s="208"/>
      <c r="F2832" s="208"/>
      <c r="G2832" s="208"/>
      <c r="H2832" s="207"/>
      <c r="I2832" s="207"/>
      <c r="J2832" s="208"/>
      <c r="K2832" s="208"/>
      <c r="L2832" s="208"/>
      <c r="M2832" s="208"/>
      <c r="N2832" s="205"/>
      <c r="O2832" s="207"/>
      <c r="P2832" s="208"/>
      <c r="Q2832" s="209"/>
      <c r="R2832" s="210"/>
      <c r="S2832" s="550"/>
    </row>
    <row r="2833" spans="1:19" s="206" customFormat="1" ht="19.899999999999999" customHeight="1">
      <c r="A2833" s="204"/>
      <c r="B2833" s="204"/>
      <c r="C2833" s="207"/>
      <c r="D2833" s="207"/>
      <c r="E2833" s="208"/>
      <c r="F2833" s="208"/>
      <c r="G2833" s="208"/>
      <c r="H2833" s="207"/>
      <c r="I2833" s="207"/>
      <c r="J2833" s="208"/>
      <c r="K2833" s="208"/>
      <c r="L2833" s="208"/>
      <c r="M2833" s="208"/>
      <c r="N2833" s="205"/>
      <c r="O2833" s="207"/>
      <c r="P2833" s="208"/>
      <c r="Q2833" s="209"/>
      <c r="R2833" s="210"/>
      <c r="S2833" s="550"/>
    </row>
    <row r="2834" spans="1:19" s="206" customFormat="1" ht="19.899999999999999" customHeight="1">
      <c r="A2834" s="204"/>
      <c r="B2834" s="204"/>
      <c r="C2834" s="207"/>
      <c r="D2834" s="207"/>
      <c r="E2834" s="208"/>
      <c r="F2834" s="208"/>
      <c r="G2834" s="208"/>
      <c r="H2834" s="207"/>
      <c r="I2834" s="207"/>
      <c r="J2834" s="208"/>
      <c r="K2834" s="208"/>
      <c r="L2834" s="208"/>
      <c r="M2834" s="208"/>
      <c r="N2834" s="205"/>
      <c r="O2834" s="207"/>
      <c r="P2834" s="208"/>
      <c r="Q2834" s="209"/>
      <c r="R2834" s="210"/>
      <c r="S2834" s="550"/>
    </row>
    <row r="2835" spans="1:19" s="206" customFormat="1" ht="19.899999999999999" customHeight="1">
      <c r="A2835" s="204"/>
      <c r="B2835" s="204"/>
      <c r="C2835" s="207"/>
      <c r="D2835" s="207"/>
      <c r="E2835" s="208"/>
      <c r="F2835" s="208"/>
      <c r="G2835" s="208"/>
      <c r="H2835" s="207"/>
      <c r="I2835" s="207"/>
      <c r="J2835" s="208"/>
      <c r="K2835" s="208"/>
      <c r="L2835" s="208"/>
      <c r="M2835" s="208"/>
      <c r="N2835" s="205"/>
      <c r="O2835" s="207"/>
      <c r="P2835" s="208"/>
      <c r="Q2835" s="209"/>
      <c r="R2835" s="210"/>
      <c r="S2835" s="550"/>
    </row>
    <row r="2836" spans="1:19" s="206" customFormat="1" ht="19.899999999999999" customHeight="1">
      <c r="A2836" s="204"/>
      <c r="B2836" s="204"/>
      <c r="C2836" s="207"/>
      <c r="D2836" s="207"/>
      <c r="E2836" s="208"/>
      <c r="F2836" s="208"/>
      <c r="G2836" s="208"/>
      <c r="H2836" s="207"/>
      <c r="I2836" s="207"/>
      <c r="J2836" s="208"/>
      <c r="K2836" s="208"/>
      <c r="L2836" s="208"/>
      <c r="M2836" s="208"/>
      <c r="N2836" s="205"/>
      <c r="O2836" s="207"/>
      <c r="P2836" s="208"/>
      <c r="Q2836" s="209"/>
      <c r="R2836" s="210"/>
      <c r="S2836" s="550"/>
    </row>
    <row r="2837" spans="1:19" s="206" customFormat="1" ht="19.899999999999999" customHeight="1">
      <c r="A2837" s="204"/>
      <c r="B2837" s="204"/>
      <c r="C2837" s="207"/>
      <c r="D2837" s="207"/>
      <c r="E2837" s="208"/>
      <c r="F2837" s="208"/>
      <c r="G2837" s="208"/>
      <c r="H2837" s="207"/>
      <c r="I2837" s="207"/>
      <c r="J2837" s="208"/>
      <c r="K2837" s="208"/>
      <c r="L2837" s="208"/>
      <c r="M2837" s="208"/>
      <c r="N2837" s="205"/>
      <c r="O2837" s="207"/>
      <c r="P2837" s="208"/>
      <c r="Q2837" s="209"/>
      <c r="R2837" s="210"/>
      <c r="S2837" s="550"/>
    </row>
    <row r="2838" spans="1:19" s="206" customFormat="1" ht="19.899999999999999" customHeight="1">
      <c r="A2838" s="204"/>
      <c r="B2838" s="204"/>
      <c r="C2838" s="207"/>
      <c r="D2838" s="207"/>
      <c r="E2838" s="208"/>
      <c r="F2838" s="208"/>
      <c r="G2838" s="208"/>
      <c r="H2838" s="207"/>
      <c r="I2838" s="207"/>
      <c r="J2838" s="208"/>
      <c r="K2838" s="208"/>
      <c r="L2838" s="208"/>
      <c r="M2838" s="208"/>
      <c r="N2838" s="205"/>
      <c r="O2838" s="207"/>
      <c r="P2838" s="208"/>
      <c r="Q2838" s="209"/>
      <c r="R2838" s="210"/>
      <c r="S2838" s="550"/>
    </row>
    <row r="2839" spans="1:19" s="206" customFormat="1" ht="19.899999999999999" customHeight="1">
      <c r="A2839" s="204"/>
      <c r="B2839" s="204"/>
      <c r="C2839" s="207"/>
      <c r="D2839" s="207"/>
      <c r="E2839" s="208"/>
      <c r="F2839" s="208"/>
      <c r="G2839" s="208"/>
      <c r="H2839" s="207"/>
      <c r="I2839" s="207"/>
      <c r="J2839" s="208"/>
      <c r="K2839" s="208"/>
      <c r="L2839" s="208"/>
      <c r="M2839" s="208"/>
      <c r="N2839" s="205"/>
      <c r="O2839" s="207"/>
      <c r="P2839" s="208"/>
      <c r="Q2839" s="209"/>
      <c r="R2839" s="210"/>
      <c r="S2839" s="550"/>
    </row>
    <row r="2840" spans="1:19" s="206" customFormat="1" ht="19.899999999999999" customHeight="1">
      <c r="A2840" s="204"/>
      <c r="B2840" s="204"/>
      <c r="C2840" s="207"/>
      <c r="D2840" s="207"/>
      <c r="E2840" s="208"/>
      <c r="F2840" s="208"/>
      <c r="G2840" s="208"/>
      <c r="H2840" s="207"/>
      <c r="I2840" s="207"/>
      <c r="J2840" s="208"/>
      <c r="K2840" s="208"/>
      <c r="L2840" s="208"/>
      <c r="M2840" s="208"/>
      <c r="N2840" s="205"/>
      <c r="O2840" s="207"/>
      <c r="P2840" s="208"/>
      <c r="Q2840" s="209"/>
      <c r="R2840" s="210"/>
      <c r="S2840" s="550"/>
    </row>
    <row r="2841" spans="1:19" s="206" customFormat="1" ht="19.899999999999999" customHeight="1">
      <c r="A2841" s="204"/>
      <c r="B2841" s="204"/>
      <c r="C2841" s="207"/>
      <c r="D2841" s="207"/>
      <c r="E2841" s="208"/>
      <c r="F2841" s="208"/>
      <c r="G2841" s="208"/>
      <c r="H2841" s="207"/>
      <c r="I2841" s="207"/>
      <c r="J2841" s="208"/>
      <c r="K2841" s="208"/>
      <c r="L2841" s="208"/>
      <c r="M2841" s="208"/>
      <c r="N2841" s="205"/>
      <c r="O2841" s="207"/>
      <c r="P2841" s="208"/>
      <c r="Q2841" s="209"/>
      <c r="R2841" s="210"/>
      <c r="S2841" s="550"/>
    </row>
    <row r="2842" spans="1:19" s="206" customFormat="1" ht="19.899999999999999" customHeight="1">
      <c r="A2842" s="204"/>
      <c r="B2842" s="204"/>
      <c r="C2842" s="207"/>
      <c r="D2842" s="207"/>
      <c r="E2842" s="208"/>
      <c r="F2842" s="208"/>
      <c r="G2842" s="208"/>
      <c r="H2842" s="207"/>
      <c r="I2842" s="207"/>
      <c r="J2842" s="208"/>
      <c r="K2842" s="208"/>
      <c r="L2842" s="208"/>
      <c r="M2842" s="208"/>
      <c r="N2842" s="205"/>
      <c r="O2842" s="207"/>
      <c r="P2842" s="208"/>
      <c r="Q2842" s="209"/>
      <c r="R2842" s="210"/>
      <c r="S2842" s="550"/>
    </row>
    <row r="2843" spans="1:19" s="206" customFormat="1" ht="19.899999999999999" customHeight="1">
      <c r="A2843" s="204"/>
      <c r="B2843" s="204"/>
      <c r="C2843" s="207"/>
      <c r="D2843" s="207"/>
      <c r="E2843" s="208"/>
      <c r="F2843" s="208"/>
      <c r="G2843" s="208"/>
      <c r="H2843" s="207"/>
      <c r="I2843" s="207"/>
      <c r="J2843" s="208"/>
      <c r="K2843" s="208"/>
      <c r="L2843" s="208"/>
      <c r="M2843" s="208"/>
      <c r="N2843" s="205"/>
      <c r="O2843" s="207"/>
      <c r="P2843" s="208"/>
      <c r="Q2843" s="209"/>
      <c r="R2843" s="210"/>
      <c r="S2843" s="550"/>
    </row>
    <row r="2844" spans="1:19" s="206" customFormat="1" ht="19.899999999999999" customHeight="1">
      <c r="A2844" s="204"/>
      <c r="B2844" s="204"/>
      <c r="C2844" s="207"/>
      <c r="D2844" s="207"/>
      <c r="E2844" s="208"/>
      <c r="F2844" s="208"/>
      <c r="G2844" s="208"/>
      <c r="H2844" s="207"/>
      <c r="I2844" s="207"/>
      <c r="J2844" s="208"/>
      <c r="K2844" s="208"/>
      <c r="L2844" s="208"/>
      <c r="M2844" s="208"/>
      <c r="N2844" s="205"/>
      <c r="O2844" s="207"/>
      <c r="P2844" s="208"/>
      <c r="Q2844" s="209"/>
      <c r="R2844" s="210"/>
      <c r="S2844" s="550"/>
    </row>
    <row r="2845" spans="1:19" s="206" customFormat="1" ht="19.899999999999999" customHeight="1">
      <c r="A2845" s="204"/>
      <c r="B2845" s="204"/>
      <c r="C2845" s="207"/>
      <c r="D2845" s="207"/>
      <c r="E2845" s="208"/>
      <c r="F2845" s="208"/>
      <c r="G2845" s="208"/>
      <c r="H2845" s="207"/>
      <c r="I2845" s="207"/>
      <c r="J2845" s="208"/>
      <c r="K2845" s="208"/>
      <c r="L2845" s="208"/>
      <c r="M2845" s="208"/>
      <c r="N2845" s="205"/>
      <c r="O2845" s="207"/>
      <c r="P2845" s="208"/>
      <c r="Q2845" s="209"/>
      <c r="R2845" s="210"/>
      <c r="S2845" s="550"/>
    </row>
    <row r="2846" spans="1:19" s="206" customFormat="1" ht="19.899999999999999" customHeight="1">
      <c r="A2846" s="204"/>
      <c r="B2846" s="204"/>
      <c r="C2846" s="207"/>
      <c r="D2846" s="207"/>
      <c r="E2846" s="208"/>
      <c r="F2846" s="208"/>
      <c r="G2846" s="208"/>
      <c r="H2846" s="207"/>
      <c r="I2846" s="207"/>
      <c r="J2846" s="208"/>
      <c r="K2846" s="208"/>
      <c r="L2846" s="208"/>
      <c r="M2846" s="208"/>
      <c r="N2846" s="205"/>
      <c r="O2846" s="207"/>
      <c r="P2846" s="208"/>
      <c r="Q2846" s="209"/>
      <c r="R2846" s="210"/>
      <c r="S2846" s="550"/>
    </row>
    <row r="2847" spans="1:19" s="206" customFormat="1" ht="19.899999999999999" customHeight="1">
      <c r="A2847" s="204"/>
      <c r="B2847" s="204"/>
      <c r="C2847" s="207"/>
      <c r="D2847" s="207"/>
      <c r="E2847" s="208"/>
      <c r="F2847" s="208"/>
      <c r="G2847" s="208"/>
      <c r="H2847" s="207"/>
      <c r="I2847" s="207"/>
      <c r="J2847" s="208"/>
      <c r="K2847" s="208"/>
      <c r="L2847" s="208"/>
      <c r="M2847" s="208"/>
      <c r="N2847" s="205"/>
      <c r="O2847" s="207"/>
      <c r="P2847" s="208"/>
      <c r="Q2847" s="209"/>
      <c r="R2847" s="210"/>
      <c r="S2847" s="550"/>
    </row>
    <row r="2848" spans="1:19" s="206" customFormat="1" ht="19.899999999999999" customHeight="1">
      <c r="A2848" s="204"/>
      <c r="B2848" s="204"/>
      <c r="C2848" s="207"/>
      <c r="D2848" s="207"/>
      <c r="E2848" s="208"/>
      <c r="F2848" s="208"/>
      <c r="G2848" s="208"/>
      <c r="H2848" s="207"/>
      <c r="I2848" s="207"/>
      <c r="J2848" s="208"/>
      <c r="K2848" s="208"/>
      <c r="L2848" s="208"/>
      <c r="M2848" s="208"/>
      <c r="N2848" s="205"/>
      <c r="O2848" s="207"/>
      <c r="P2848" s="208"/>
      <c r="Q2848" s="209"/>
      <c r="R2848" s="210"/>
      <c r="S2848" s="550"/>
    </row>
    <row r="2849" spans="1:19" s="206" customFormat="1" ht="19.899999999999999" customHeight="1">
      <c r="A2849" s="204"/>
      <c r="B2849" s="204"/>
      <c r="C2849" s="207"/>
      <c r="D2849" s="207"/>
      <c r="E2849" s="208"/>
      <c r="F2849" s="208"/>
      <c r="G2849" s="208"/>
      <c r="H2849" s="207"/>
      <c r="I2849" s="207"/>
      <c r="J2849" s="208"/>
      <c r="K2849" s="208"/>
      <c r="L2849" s="208"/>
      <c r="M2849" s="208"/>
      <c r="N2849" s="205"/>
      <c r="O2849" s="207"/>
      <c r="P2849" s="208"/>
      <c r="Q2849" s="209"/>
      <c r="R2849" s="210"/>
      <c r="S2849" s="550"/>
    </row>
    <row r="2850" spans="1:19" s="206" customFormat="1" ht="19.899999999999999" customHeight="1">
      <c r="A2850" s="204"/>
      <c r="B2850" s="204"/>
      <c r="C2850" s="207"/>
      <c r="D2850" s="207"/>
      <c r="E2850" s="208"/>
      <c r="F2850" s="208"/>
      <c r="G2850" s="208"/>
      <c r="H2850" s="207"/>
      <c r="I2850" s="207"/>
      <c r="J2850" s="208"/>
      <c r="K2850" s="208"/>
      <c r="L2850" s="208"/>
      <c r="M2850" s="208"/>
      <c r="N2850" s="205"/>
      <c r="O2850" s="207"/>
      <c r="P2850" s="208"/>
      <c r="Q2850" s="209"/>
      <c r="R2850" s="210"/>
      <c r="S2850" s="550"/>
    </row>
    <row r="2851" spans="1:19" s="206" customFormat="1" ht="19.899999999999999" customHeight="1">
      <c r="A2851" s="204"/>
      <c r="B2851" s="204"/>
      <c r="C2851" s="207"/>
      <c r="D2851" s="207"/>
      <c r="E2851" s="208"/>
      <c r="F2851" s="208"/>
      <c r="G2851" s="208"/>
      <c r="H2851" s="207"/>
      <c r="I2851" s="207"/>
      <c r="J2851" s="208"/>
      <c r="K2851" s="208"/>
      <c r="L2851" s="208"/>
      <c r="M2851" s="208"/>
      <c r="N2851" s="205"/>
      <c r="O2851" s="207"/>
      <c r="P2851" s="208"/>
      <c r="Q2851" s="209"/>
      <c r="R2851" s="210"/>
      <c r="S2851" s="550"/>
    </row>
    <row r="2852" spans="1:19" s="206" customFormat="1" ht="19.899999999999999" customHeight="1">
      <c r="A2852" s="204"/>
      <c r="B2852" s="204"/>
      <c r="C2852" s="207"/>
      <c r="D2852" s="207"/>
      <c r="E2852" s="208"/>
      <c r="F2852" s="208"/>
      <c r="G2852" s="208"/>
      <c r="H2852" s="207"/>
      <c r="I2852" s="207"/>
      <c r="J2852" s="208"/>
      <c r="K2852" s="208"/>
      <c r="L2852" s="208"/>
      <c r="M2852" s="208"/>
      <c r="N2852" s="205"/>
      <c r="O2852" s="207"/>
      <c r="P2852" s="208"/>
      <c r="Q2852" s="209"/>
      <c r="R2852" s="210"/>
      <c r="S2852" s="550"/>
    </row>
    <row r="2853" spans="1:19" s="206" customFormat="1" ht="19.899999999999999" customHeight="1">
      <c r="A2853" s="204"/>
      <c r="B2853" s="204"/>
      <c r="C2853" s="207"/>
      <c r="D2853" s="207"/>
      <c r="E2853" s="208"/>
      <c r="F2853" s="208"/>
      <c r="G2853" s="208"/>
      <c r="H2853" s="207"/>
      <c r="I2853" s="207"/>
      <c r="J2853" s="208"/>
      <c r="K2853" s="208"/>
      <c r="L2853" s="208"/>
      <c r="M2853" s="208"/>
      <c r="N2853" s="205"/>
      <c r="O2853" s="207"/>
      <c r="P2853" s="208"/>
      <c r="Q2853" s="209"/>
      <c r="R2853" s="210"/>
      <c r="S2853" s="550"/>
    </row>
    <row r="2854" spans="1:19" s="206" customFormat="1" ht="19.899999999999999" customHeight="1">
      <c r="A2854" s="204"/>
      <c r="B2854" s="204"/>
      <c r="C2854" s="207"/>
      <c r="D2854" s="207"/>
      <c r="E2854" s="208"/>
      <c r="F2854" s="208"/>
      <c r="G2854" s="208"/>
      <c r="H2854" s="207"/>
      <c r="I2854" s="207"/>
      <c r="J2854" s="208"/>
      <c r="K2854" s="208"/>
      <c r="L2854" s="208"/>
      <c r="M2854" s="208"/>
      <c r="N2854" s="205"/>
      <c r="O2854" s="207"/>
      <c r="P2854" s="208"/>
      <c r="Q2854" s="209"/>
      <c r="R2854" s="210"/>
      <c r="S2854" s="550"/>
    </row>
    <row r="2855" spans="1:19" s="206" customFormat="1" ht="19.899999999999999" customHeight="1">
      <c r="A2855" s="204"/>
      <c r="B2855" s="204"/>
      <c r="C2855" s="207"/>
      <c r="D2855" s="207"/>
      <c r="E2855" s="208"/>
      <c r="F2855" s="208"/>
      <c r="G2855" s="208"/>
      <c r="H2855" s="207"/>
      <c r="I2855" s="207"/>
      <c r="J2855" s="208"/>
      <c r="K2855" s="208"/>
      <c r="L2855" s="208"/>
      <c r="M2855" s="208"/>
      <c r="N2855" s="205"/>
      <c r="O2855" s="207"/>
      <c r="P2855" s="208"/>
      <c r="Q2855" s="209"/>
      <c r="R2855" s="210"/>
      <c r="S2855" s="550"/>
    </row>
    <row r="2856" spans="1:19" s="206" customFormat="1" ht="19.899999999999999" customHeight="1">
      <c r="A2856" s="204"/>
      <c r="B2856" s="204"/>
      <c r="C2856" s="207"/>
      <c r="D2856" s="207"/>
      <c r="E2856" s="208"/>
      <c r="F2856" s="208"/>
      <c r="G2856" s="208"/>
      <c r="H2856" s="207"/>
      <c r="I2856" s="207"/>
      <c r="J2856" s="208"/>
      <c r="K2856" s="208"/>
      <c r="L2856" s="208"/>
      <c r="M2856" s="208"/>
      <c r="N2856" s="205"/>
      <c r="O2856" s="207"/>
      <c r="P2856" s="208"/>
      <c r="Q2856" s="209"/>
      <c r="R2856" s="210"/>
      <c r="S2856" s="550"/>
    </row>
    <row r="2857" spans="1:19" s="206" customFormat="1" ht="19.899999999999999" customHeight="1">
      <c r="A2857" s="204"/>
      <c r="B2857" s="204"/>
      <c r="C2857" s="207"/>
      <c r="D2857" s="207"/>
      <c r="E2857" s="208"/>
      <c r="F2857" s="208"/>
      <c r="G2857" s="208"/>
      <c r="H2857" s="207"/>
      <c r="I2857" s="207"/>
      <c r="J2857" s="208"/>
      <c r="K2857" s="208"/>
      <c r="L2857" s="208"/>
      <c r="M2857" s="208"/>
      <c r="N2857" s="205"/>
      <c r="O2857" s="207"/>
      <c r="P2857" s="208"/>
      <c r="Q2857" s="209"/>
      <c r="R2857" s="210"/>
      <c r="S2857" s="550"/>
    </row>
    <row r="2858" spans="1:19" s="206" customFormat="1" ht="19.899999999999999" customHeight="1">
      <c r="A2858" s="204"/>
      <c r="B2858" s="204"/>
      <c r="C2858" s="207"/>
      <c r="D2858" s="207"/>
      <c r="E2858" s="208"/>
      <c r="F2858" s="208"/>
      <c r="G2858" s="208"/>
      <c r="H2858" s="207"/>
      <c r="I2858" s="207"/>
      <c r="J2858" s="208"/>
      <c r="K2858" s="208"/>
      <c r="L2858" s="208"/>
      <c r="M2858" s="208"/>
      <c r="N2858" s="205"/>
      <c r="O2858" s="207"/>
      <c r="P2858" s="208"/>
      <c r="Q2858" s="209"/>
      <c r="R2858" s="210"/>
      <c r="S2858" s="550"/>
    </row>
    <row r="2859" spans="1:19" s="206" customFormat="1" ht="19.899999999999999" customHeight="1">
      <c r="A2859" s="204"/>
      <c r="B2859" s="204"/>
      <c r="C2859" s="207"/>
      <c r="D2859" s="207"/>
      <c r="E2859" s="208"/>
      <c r="F2859" s="208"/>
      <c r="G2859" s="208"/>
      <c r="H2859" s="207"/>
      <c r="I2859" s="207"/>
      <c r="J2859" s="208"/>
      <c r="K2859" s="208"/>
      <c r="L2859" s="208"/>
      <c r="M2859" s="208"/>
      <c r="N2859" s="205"/>
      <c r="O2859" s="207"/>
      <c r="P2859" s="208"/>
      <c r="Q2859" s="209"/>
      <c r="R2859" s="210"/>
      <c r="S2859" s="550"/>
    </row>
    <row r="2860" spans="1:19" s="206" customFormat="1" ht="19.899999999999999" customHeight="1">
      <c r="A2860" s="204"/>
      <c r="B2860" s="204"/>
      <c r="C2860" s="207"/>
      <c r="D2860" s="207"/>
      <c r="E2860" s="208"/>
      <c r="F2860" s="208"/>
      <c r="G2860" s="208"/>
      <c r="H2860" s="207"/>
      <c r="I2860" s="207"/>
      <c r="J2860" s="208"/>
      <c r="K2860" s="208"/>
      <c r="L2860" s="208"/>
      <c r="M2860" s="208"/>
      <c r="N2860" s="205"/>
      <c r="O2860" s="207"/>
      <c r="P2860" s="208"/>
      <c r="Q2860" s="209"/>
      <c r="R2860" s="210"/>
      <c r="S2860" s="550"/>
    </row>
    <row r="2861" spans="1:19" s="206" customFormat="1" ht="19.899999999999999" customHeight="1">
      <c r="A2861" s="204"/>
      <c r="B2861" s="204"/>
      <c r="C2861" s="207"/>
      <c r="D2861" s="207"/>
      <c r="E2861" s="208"/>
      <c r="F2861" s="208"/>
      <c r="G2861" s="208"/>
      <c r="H2861" s="207"/>
      <c r="I2861" s="207"/>
      <c r="J2861" s="208"/>
      <c r="K2861" s="208"/>
      <c r="L2861" s="208"/>
      <c r="M2861" s="208"/>
      <c r="N2861" s="205"/>
      <c r="O2861" s="207"/>
      <c r="P2861" s="208"/>
      <c r="Q2861" s="209"/>
      <c r="R2861" s="210"/>
      <c r="S2861" s="550"/>
    </row>
    <row r="2862" spans="1:19" s="206" customFormat="1" ht="19.899999999999999" customHeight="1">
      <c r="A2862" s="204"/>
      <c r="B2862" s="204"/>
      <c r="C2862" s="207"/>
      <c r="D2862" s="207"/>
      <c r="E2862" s="208"/>
      <c r="F2862" s="208"/>
      <c r="G2862" s="208"/>
      <c r="H2862" s="207"/>
      <c r="I2862" s="207"/>
      <c r="J2862" s="208"/>
      <c r="K2862" s="208"/>
      <c r="L2862" s="208"/>
      <c r="M2862" s="208"/>
      <c r="N2862" s="205"/>
      <c r="O2862" s="207"/>
      <c r="P2862" s="208"/>
      <c r="Q2862" s="209"/>
      <c r="R2862" s="210"/>
      <c r="S2862" s="550"/>
    </row>
    <row r="2863" spans="1:19" s="206" customFormat="1" ht="19.899999999999999" customHeight="1">
      <c r="A2863" s="204"/>
      <c r="B2863" s="204"/>
      <c r="C2863" s="207"/>
      <c r="D2863" s="207"/>
      <c r="E2863" s="208"/>
      <c r="F2863" s="208"/>
      <c r="G2863" s="208"/>
      <c r="H2863" s="207"/>
      <c r="I2863" s="207"/>
      <c r="J2863" s="208"/>
      <c r="K2863" s="208"/>
      <c r="L2863" s="208"/>
      <c r="M2863" s="208"/>
      <c r="N2863" s="205"/>
      <c r="O2863" s="207"/>
      <c r="P2863" s="208"/>
      <c r="Q2863" s="209"/>
      <c r="R2863" s="210"/>
      <c r="S2863" s="550"/>
    </row>
    <row r="2864" spans="1:19" s="206" customFormat="1" ht="19.899999999999999" customHeight="1">
      <c r="A2864" s="204"/>
      <c r="B2864" s="204"/>
      <c r="C2864" s="207"/>
      <c r="D2864" s="207"/>
      <c r="E2864" s="208"/>
      <c r="F2864" s="208"/>
      <c r="G2864" s="208"/>
      <c r="H2864" s="207"/>
      <c r="I2864" s="207"/>
      <c r="J2864" s="208"/>
      <c r="K2864" s="208"/>
      <c r="L2864" s="208"/>
      <c r="M2864" s="208"/>
      <c r="N2864" s="205"/>
      <c r="O2864" s="207"/>
      <c r="P2864" s="208"/>
      <c r="Q2864" s="209"/>
      <c r="R2864" s="210"/>
      <c r="S2864" s="550"/>
    </row>
    <row r="2865" spans="1:19" s="206" customFormat="1" ht="19.899999999999999" customHeight="1">
      <c r="A2865" s="204"/>
      <c r="B2865" s="204"/>
      <c r="C2865" s="207"/>
      <c r="D2865" s="207"/>
      <c r="E2865" s="208"/>
      <c r="F2865" s="208"/>
      <c r="G2865" s="208"/>
      <c r="H2865" s="207"/>
      <c r="I2865" s="207"/>
      <c r="J2865" s="208"/>
      <c r="K2865" s="208"/>
      <c r="L2865" s="208"/>
      <c r="M2865" s="208"/>
      <c r="N2865" s="205"/>
      <c r="O2865" s="207"/>
      <c r="P2865" s="208"/>
      <c r="Q2865" s="209"/>
      <c r="R2865" s="210"/>
      <c r="S2865" s="550"/>
    </row>
    <row r="2866" spans="1:19" s="206" customFormat="1" ht="19.899999999999999" customHeight="1">
      <c r="A2866" s="204"/>
      <c r="B2866" s="204"/>
      <c r="C2866" s="207"/>
      <c r="D2866" s="207"/>
      <c r="E2866" s="208"/>
      <c r="F2866" s="208"/>
      <c r="G2866" s="208"/>
      <c r="H2866" s="207"/>
      <c r="I2866" s="207"/>
      <c r="J2866" s="208"/>
      <c r="K2866" s="208"/>
      <c r="L2866" s="208"/>
      <c r="M2866" s="208"/>
      <c r="N2866" s="205"/>
      <c r="O2866" s="207"/>
      <c r="P2866" s="208"/>
      <c r="Q2866" s="209"/>
      <c r="R2866" s="210"/>
      <c r="S2866" s="550"/>
    </row>
    <row r="2867" spans="1:19" s="206" customFormat="1" ht="19.899999999999999" customHeight="1">
      <c r="A2867" s="204"/>
      <c r="B2867" s="204"/>
      <c r="C2867" s="207"/>
      <c r="D2867" s="207"/>
      <c r="E2867" s="208"/>
      <c r="F2867" s="208"/>
      <c r="G2867" s="208"/>
      <c r="H2867" s="207"/>
      <c r="I2867" s="207"/>
      <c r="J2867" s="208"/>
      <c r="K2867" s="208"/>
      <c r="L2867" s="208"/>
      <c r="M2867" s="208"/>
      <c r="N2867" s="205"/>
      <c r="O2867" s="207"/>
      <c r="P2867" s="208"/>
      <c r="Q2867" s="209"/>
      <c r="R2867" s="210"/>
      <c r="S2867" s="550"/>
    </row>
    <row r="2868" spans="1:19" s="206" customFormat="1" ht="19.899999999999999" customHeight="1">
      <c r="A2868" s="204"/>
      <c r="B2868" s="204"/>
      <c r="C2868" s="207"/>
      <c r="D2868" s="207"/>
      <c r="E2868" s="208"/>
      <c r="F2868" s="208"/>
      <c r="G2868" s="208"/>
      <c r="H2868" s="207"/>
      <c r="I2868" s="207"/>
      <c r="J2868" s="208"/>
      <c r="K2868" s="208"/>
      <c r="L2868" s="208"/>
      <c r="M2868" s="208"/>
      <c r="N2868" s="205"/>
      <c r="O2868" s="207"/>
      <c r="P2868" s="208"/>
      <c r="Q2868" s="209"/>
      <c r="R2868" s="210"/>
      <c r="S2868" s="550"/>
    </row>
    <row r="2869" spans="1:19" s="206" customFormat="1" ht="19.899999999999999" customHeight="1">
      <c r="A2869" s="204"/>
      <c r="B2869" s="204"/>
      <c r="C2869" s="207"/>
      <c r="D2869" s="207"/>
      <c r="E2869" s="208"/>
      <c r="F2869" s="208"/>
      <c r="G2869" s="208"/>
      <c r="H2869" s="207"/>
      <c r="I2869" s="207"/>
      <c r="J2869" s="208"/>
      <c r="K2869" s="208"/>
      <c r="L2869" s="208"/>
      <c r="M2869" s="208"/>
      <c r="N2869" s="205"/>
      <c r="O2869" s="207"/>
      <c r="P2869" s="208"/>
      <c r="Q2869" s="209"/>
      <c r="R2869" s="210"/>
      <c r="S2869" s="550"/>
    </row>
    <row r="2870" spans="1:19" s="206" customFormat="1" ht="19.899999999999999" customHeight="1">
      <c r="A2870" s="204"/>
      <c r="B2870" s="204"/>
      <c r="C2870" s="207"/>
      <c r="D2870" s="207"/>
      <c r="E2870" s="208"/>
      <c r="F2870" s="208"/>
      <c r="G2870" s="208"/>
      <c r="H2870" s="207"/>
      <c r="I2870" s="207"/>
      <c r="J2870" s="208"/>
      <c r="K2870" s="208"/>
      <c r="L2870" s="208"/>
      <c r="M2870" s="208"/>
      <c r="N2870" s="205"/>
      <c r="O2870" s="207"/>
      <c r="P2870" s="208"/>
      <c r="Q2870" s="209"/>
      <c r="R2870" s="210"/>
      <c r="S2870" s="550"/>
    </row>
    <row r="2871" spans="1:19" s="206" customFormat="1" ht="19.899999999999999" customHeight="1">
      <c r="A2871" s="204"/>
      <c r="B2871" s="204"/>
      <c r="C2871" s="207"/>
      <c r="D2871" s="207"/>
      <c r="E2871" s="208"/>
      <c r="F2871" s="208"/>
      <c r="G2871" s="208"/>
      <c r="H2871" s="207"/>
      <c r="I2871" s="207"/>
      <c r="J2871" s="208"/>
      <c r="K2871" s="208"/>
      <c r="L2871" s="208"/>
      <c r="M2871" s="208"/>
      <c r="N2871" s="205"/>
      <c r="O2871" s="207"/>
      <c r="P2871" s="208"/>
      <c r="Q2871" s="209"/>
      <c r="R2871" s="210"/>
      <c r="S2871" s="550"/>
    </row>
    <row r="2872" spans="1:19" s="206" customFormat="1" ht="19.899999999999999" customHeight="1">
      <c r="A2872" s="204"/>
      <c r="B2872" s="204"/>
      <c r="C2872" s="207"/>
      <c r="D2872" s="207"/>
      <c r="E2872" s="208"/>
      <c r="F2872" s="208"/>
      <c r="G2872" s="208"/>
      <c r="H2872" s="207"/>
      <c r="I2872" s="207"/>
      <c r="J2872" s="208"/>
      <c r="K2872" s="208"/>
      <c r="L2872" s="208"/>
      <c r="M2872" s="208"/>
      <c r="N2872" s="205"/>
      <c r="O2872" s="207"/>
      <c r="P2872" s="208"/>
      <c r="Q2872" s="209"/>
      <c r="R2872" s="210"/>
      <c r="S2872" s="550"/>
    </row>
    <row r="2873" spans="1:19" s="206" customFormat="1" ht="19.899999999999999" customHeight="1">
      <c r="A2873" s="204"/>
      <c r="B2873" s="204"/>
      <c r="C2873" s="207"/>
      <c r="D2873" s="207"/>
      <c r="E2873" s="208"/>
      <c r="F2873" s="208"/>
      <c r="G2873" s="208"/>
      <c r="H2873" s="207"/>
      <c r="I2873" s="207"/>
      <c r="J2873" s="208"/>
      <c r="K2873" s="208"/>
      <c r="L2873" s="208"/>
      <c r="M2873" s="208"/>
      <c r="N2873" s="205"/>
      <c r="O2873" s="207"/>
      <c r="P2873" s="208"/>
      <c r="Q2873" s="209"/>
      <c r="R2873" s="210"/>
      <c r="S2873" s="550"/>
    </row>
    <row r="2874" spans="1:19" s="206" customFormat="1" ht="19.899999999999999" customHeight="1">
      <c r="A2874" s="204"/>
      <c r="B2874" s="204"/>
      <c r="C2874" s="207"/>
      <c r="D2874" s="207"/>
      <c r="E2874" s="208"/>
      <c r="F2874" s="208"/>
      <c r="G2874" s="208"/>
      <c r="H2874" s="207"/>
      <c r="I2874" s="207"/>
      <c r="J2874" s="208"/>
      <c r="K2874" s="208"/>
      <c r="L2874" s="208"/>
      <c r="M2874" s="208"/>
      <c r="N2874" s="205"/>
      <c r="O2874" s="207"/>
      <c r="P2874" s="208"/>
      <c r="Q2874" s="209"/>
      <c r="R2874" s="210"/>
      <c r="S2874" s="550"/>
    </row>
    <row r="2875" spans="1:19" s="206" customFormat="1" ht="19.899999999999999" customHeight="1">
      <c r="A2875" s="204"/>
      <c r="B2875" s="204"/>
      <c r="C2875" s="207"/>
      <c r="D2875" s="207"/>
      <c r="E2875" s="208"/>
      <c r="F2875" s="208"/>
      <c r="G2875" s="208"/>
      <c r="H2875" s="207"/>
      <c r="I2875" s="207"/>
      <c r="J2875" s="208"/>
      <c r="K2875" s="208"/>
      <c r="L2875" s="208"/>
      <c r="M2875" s="208"/>
      <c r="N2875" s="205"/>
      <c r="O2875" s="207"/>
      <c r="P2875" s="208"/>
      <c r="Q2875" s="209"/>
      <c r="R2875" s="210"/>
      <c r="S2875" s="550"/>
    </row>
    <row r="2876" spans="1:19" s="206" customFormat="1" ht="19.899999999999999" customHeight="1">
      <c r="A2876" s="204"/>
      <c r="B2876" s="204"/>
      <c r="C2876" s="207"/>
      <c r="D2876" s="207"/>
      <c r="E2876" s="208"/>
      <c r="F2876" s="208"/>
      <c r="G2876" s="208"/>
      <c r="H2876" s="207"/>
      <c r="I2876" s="207"/>
      <c r="J2876" s="208"/>
      <c r="K2876" s="208"/>
      <c r="L2876" s="208"/>
      <c r="M2876" s="208"/>
      <c r="N2876" s="205"/>
      <c r="O2876" s="207"/>
      <c r="P2876" s="208"/>
      <c r="Q2876" s="209"/>
      <c r="R2876" s="210"/>
      <c r="S2876" s="550"/>
    </row>
    <row r="2877" spans="1:19" s="206" customFormat="1" ht="19.899999999999999" customHeight="1">
      <c r="A2877" s="204"/>
      <c r="B2877" s="204"/>
      <c r="C2877" s="207"/>
      <c r="D2877" s="207"/>
      <c r="E2877" s="208"/>
      <c r="F2877" s="208"/>
      <c r="G2877" s="208"/>
      <c r="H2877" s="207"/>
      <c r="I2877" s="207"/>
      <c r="J2877" s="208"/>
      <c r="K2877" s="208"/>
      <c r="L2877" s="208"/>
      <c r="M2877" s="208"/>
      <c r="N2877" s="205"/>
      <c r="O2877" s="207"/>
      <c r="P2877" s="208"/>
      <c r="Q2877" s="209"/>
      <c r="R2877" s="210"/>
      <c r="S2877" s="550"/>
    </row>
    <row r="2878" spans="1:19" s="206" customFormat="1" ht="19.899999999999999" customHeight="1">
      <c r="A2878" s="204"/>
      <c r="B2878" s="204"/>
      <c r="C2878" s="207"/>
      <c r="D2878" s="207"/>
      <c r="E2878" s="208"/>
      <c r="F2878" s="208"/>
      <c r="G2878" s="208"/>
      <c r="H2878" s="207"/>
      <c r="I2878" s="207"/>
      <c r="J2878" s="208"/>
      <c r="K2878" s="208"/>
      <c r="L2878" s="208"/>
      <c r="M2878" s="208"/>
      <c r="N2878" s="205"/>
      <c r="O2878" s="207"/>
      <c r="P2878" s="208"/>
      <c r="Q2878" s="209"/>
      <c r="R2878" s="210"/>
      <c r="S2878" s="550"/>
    </row>
    <row r="2879" spans="1:19" s="206" customFormat="1" ht="19.899999999999999" customHeight="1">
      <c r="A2879" s="204"/>
      <c r="B2879" s="204"/>
      <c r="C2879" s="207"/>
      <c r="D2879" s="207"/>
      <c r="E2879" s="208"/>
      <c r="F2879" s="208"/>
      <c r="G2879" s="208"/>
      <c r="H2879" s="207"/>
      <c r="I2879" s="207"/>
      <c r="J2879" s="208"/>
      <c r="K2879" s="208"/>
      <c r="L2879" s="208"/>
      <c r="M2879" s="208"/>
      <c r="N2879" s="205"/>
      <c r="O2879" s="207"/>
      <c r="P2879" s="208"/>
      <c r="Q2879" s="209"/>
      <c r="R2879" s="210"/>
      <c r="S2879" s="550"/>
    </row>
    <row r="2880" spans="1:19" s="206" customFormat="1" ht="19.899999999999999" customHeight="1">
      <c r="A2880" s="204"/>
      <c r="B2880" s="204"/>
      <c r="C2880" s="207"/>
      <c r="D2880" s="207"/>
      <c r="E2880" s="208"/>
      <c r="F2880" s="208"/>
      <c r="G2880" s="208"/>
      <c r="H2880" s="207"/>
      <c r="I2880" s="207"/>
      <c r="J2880" s="208"/>
      <c r="K2880" s="208"/>
      <c r="L2880" s="208"/>
      <c r="M2880" s="208"/>
      <c r="N2880" s="205"/>
      <c r="O2880" s="207"/>
      <c r="P2880" s="208"/>
      <c r="Q2880" s="209"/>
      <c r="R2880" s="210"/>
      <c r="S2880" s="550"/>
    </row>
    <row r="2881" spans="1:19" s="206" customFormat="1" ht="19.899999999999999" customHeight="1">
      <c r="A2881" s="204"/>
      <c r="B2881" s="204"/>
      <c r="C2881" s="207"/>
      <c r="D2881" s="207"/>
      <c r="E2881" s="208"/>
      <c r="F2881" s="208"/>
      <c r="G2881" s="208"/>
      <c r="H2881" s="207"/>
      <c r="I2881" s="207"/>
      <c r="J2881" s="208"/>
      <c r="K2881" s="208"/>
      <c r="L2881" s="208"/>
      <c r="M2881" s="208"/>
      <c r="N2881" s="205"/>
      <c r="O2881" s="207"/>
      <c r="P2881" s="208"/>
      <c r="Q2881" s="209"/>
      <c r="R2881" s="210"/>
      <c r="S2881" s="550"/>
    </row>
    <row r="2882" spans="1:19" s="206" customFormat="1" ht="19.899999999999999" customHeight="1">
      <c r="A2882" s="204"/>
      <c r="B2882" s="204"/>
      <c r="C2882" s="207"/>
      <c r="D2882" s="207"/>
      <c r="E2882" s="208"/>
      <c r="F2882" s="208"/>
      <c r="G2882" s="208"/>
      <c r="H2882" s="207"/>
      <c r="I2882" s="207"/>
      <c r="J2882" s="208"/>
      <c r="K2882" s="208"/>
      <c r="L2882" s="208"/>
      <c r="M2882" s="208"/>
      <c r="N2882" s="205"/>
      <c r="O2882" s="207"/>
      <c r="P2882" s="208"/>
      <c r="Q2882" s="209"/>
      <c r="R2882" s="210"/>
      <c r="S2882" s="550"/>
    </row>
    <row r="2883" spans="1:19" s="206" customFormat="1" ht="19.899999999999999" customHeight="1">
      <c r="A2883" s="204"/>
      <c r="B2883" s="204"/>
      <c r="C2883" s="207"/>
      <c r="D2883" s="207"/>
      <c r="E2883" s="208"/>
      <c r="F2883" s="208"/>
      <c r="G2883" s="208"/>
      <c r="H2883" s="207"/>
      <c r="I2883" s="207"/>
      <c r="J2883" s="208"/>
      <c r="K2883" s="208"/>
      <c r="L2883" s="208"/>
      <c r="M2883" s="208"/>
      <c r="N2883" s="205"/>
      <c r="O2883" s="207"/>
      <c r="P2883" s="208"/>
      <c r="Q2883" s="209"/>
      <c r="R2883" s="210"/>
      <c r="S2883" s="550"/>
    </row>
    <row r="2884" spans="1:19" s="206" customFormat="1" ht="19.899999999999999" customHeight="1">
      <c r="A2884" s="204"/>
      <c r="B2884" s="204"/>
      <c r="C2884" s="207"/>
      <c r="D2884" s="207"/>
      <c r="E2884" s="208"/>
      <c r="F2884" s="208"/>
      <c r="G2884" s="208"/>
      <c r="H2884" s="207"/>
      <c r="I2884" s="207"/>
      <c r="J2884" s="208"/>
      <c r="K2884" s="208"/>
      <c r="L2884" s="208"/>
      <c r="M2884" s="208"/>
      <c r="N2884" s="205"/>
      <c r="O2884" s="207"/>
      <c r="P2884" s="208"/>
      <c r="Q2884" s="209"/>
      <c r="R2884" s="210"/>
      <c r="S2884" s="550"/>
    </row>
    <row r="2885" spans="1:19" s="206" customFormat="1" ht="19.899999999999999" customHeight="1">
      <c r="A2885" s="204"/>
      <c r="B2885" s="204"/>
      <c r="C2885" s="207"/>
      <c r="D2885" s="207"/>
      <c r="E2885" s="208"/>
      <c r="F2885" s="208"/>
      <c r="G2885" s="208"/>
      <c r="H2885" s="207"/>
      <c r="I2885" s="207"/>
      <c r="J2885" s="208"/>
      <c r="K2885" s="208"/>
      <c r="L2885" s="208"/>
      <c r="M2885" s="208"/>
      <c r="N2885" s="205"/>
      <c r="O2885" s="207"/>
      <c r="P2885" s="208"/>
      <c r="Q2885" s="209"/>
      <c r="R2885" s="210"/>
      <c r="S2885" s="550"/>
    </row>
    <row r="2886" spans="1:19" s="206" customFormat="1" ht="19.899999999999999" customHeight="1">
      <c r="A2886" s="204"/>
      <c r="B2886" s="204"/>
      <c r="C2886" s="207"/>
      <c r="D2886" s="207"/>
      <c r="E2886" s="208"/>
      <c r="F2886" s="208"/>
      <c r="G2886" s="208"/>
      <c r="H2886" s="207"/>
      <c r="I2886" s="207"/>
      <c r="J2886" s="208"/>
      <c r="K2886" s="208"/>
      <c r="L2886" s="208"/>
      <c r="M2886" s="208"/>
      <c r="N2886" s="205"/>
      <c r="O2886" s="207"/>
      <c r="P2886" s="208"/>
      <c r="Q2886" s="209"/>
      <c r="R2886" s="210"/>
      <c r="S2886" s="550"/>
    </row>
    <row r="2887" spans="1:19" s="206" customFormat="1" ht="19.899999999999999" customHeight="1">
      <c r="A2887" s="204"/>
      <c r="B2887" s="204"/>
      <c r="C2887" s="207"/>
      <c r="D2887" s="207"/>
      <c r="E2887" s="208"/>
      <c r="F2887" s="208"/>
      <c r="G2887" s="208"/>
      <c r="H2887" s="207"/>
      <c r="I2887" s="207"/>
      <c r="J2887" s="208"/>
      <c r="K2887" s="208"/>
      <c r="L2887" s="208"/>
      <c r="M2887" s="208"/>
      <c r="N2887" s="205"/>
      <c r="O2887" s="207"/>
      <c r="P2887" s="208"/>
      <c r="Q2887" s="209"/>
      <c r="R2887" s="210"/>
      <c r="S2887" s="550"/>
    </row>
    <row r="2888" spans="1:19" s="206" customFormat="1" ht="19.899999999999999" customHeight="1">
      <c r="A2888" s="204"/>
      <c r="B2888" s="204"/>
      <c r="C2888" s="207"/>
      <c r="D2888" s="207"/>
      <c r="E2888" s="208"/>
      <c r="F2888" s="208"/>
      <c r="G2888" s="208"/>
      <c r="H2888" s="207"/>
      <c r="I2888" s="207"/>
      <c r="J2888" s="208"/>
      <c r="K2888" s="208"/>
      <c r="L2888" s="208"/>
      <c r="M2888" s="208"/>
      <c r="N2888" s="205"/>
      <c r="O2888" s="207"/>
      <c r="P2888" s="208"/>
      <c r="Q2888" s="209"/>
      <c r="R2888" s="210"/>
      <c r="S2888" s="550"/>
    </row>
    <row r="2889" spans="1:19" s="206" customFormat="1" ht="19.899999999999999" customHeight="1">
      <c r="A2889" s="204"/>
      <c r="B2889" s="204"/>
      <c r="C2889" s="207"/>
      <c r="D2889" s="207"/>
      <c r="E2889" s="208"/>
      <c r="F2889" s="208"/>
      <c r="G2889" s="208"/>
      <c r="H2889" s="207"/>
      <c r="I2889" s="207"/>
      <c r="J2889" s="208"/>
      <c r="K2889" s="208"/>
      <c r="L2889" s="208"/>
      <c r="M2889" s="208"/>
      <c r="N2889" s="205"/>
      <c r="O2889" s="207"/>
      <c r="P2889" s="208"/>
      <c r="Q2889" s="209"/>
      <c r="R2889" s="210"/>
      <c r="S2889" s="550"/>
    </row>
    <row r="2890" spans="1:19" s="206" customFormat="1" ht="19.899999999999999" customHeight="1">
      <c r="A2890" s="204"/>
      <c r="B2890" s="204"/>
      <c r="C2890" s="207"/>
      <c r="D2890" s="207"/>
      <c r="E2890" s="208"/>
      <c r="F2890" s="208"/>
      <c r="G2890" s="208"/>
      <c r="H2890" s="207"/>
      <c r="I2890" s="207"/>
      <c r="J2890" s="208"/>
      <c r="K2890" s="208"/>
      <c r="L2890" s="208"/>
      <c r="M2890" s="208"/>
      <c r="N2890" s="205"/>
      <c r="O2890" s="207"/>
      <c r="P2890" s="208"/>
      <c r="Q2890" s="209"/>
      <c r="R2890" s="210"/>
      <c r="S2890" s="550"/>
    </row>
    <row r="2891" spans="1:19" s="206" customFormat="1" ht="19.899999999999999" customHeight="1">
      <c r="A2891" s="204"/>
      <c r="B2891" s="204"/>
      <c r="C2891" s="207"/>
      <c r="D2891" s="207"/>
      <c r="E2891" s="208"/>
      <c r="F2891" s="208"/>
      <c r="G2891" s="208"/>
      <c r="H2891" s="207"/>
      <c r="I2891" s="207"/>
      <c r="J2891" s="208"/>
      <c r="K2891" s="208"/>
      <c r="L2891" s="208"/>
      <c r="M2891" s="208"/>
      <c r="N2891" s="205"/>
      <c r="O2891" s="207"/>
      <c r="P2891" s="208"/>
      <c r="Q2891" s="209"/>
      <c r="R2891" s="210"/>
      <c r="S2891" s="550"/>
    </row>
    <row r="2892" spans="1:19" s="206" customFormat="1" ht="19.899999999999999" customHeight="1">
      <c r="A2892" s="204"/>
      <c r="B2892" s="204"/>
      <c r="C2892" s="207"/>
      <c r="D2892" s="207"/>
      <c r="E2892" s="208"/>
      <c r="F2892" s="208"/>
      <c r="G2892" s="208"/>
      <c r="H2892" s="207"/>
      <c r="I2892" s="207"/>
      <c r="J2892" s="208"/>
      <c r="K2892" s="208"/>
      <c r="L2892" s="208"/>
      <c r="M2892" s="208"/>
      <c r="N2892" s="205"/>
      <c r="O2892" s="207"/>
      <c r="P2892" s="208"/>
      <c r="Q2892" s="209"/>
      <c r="R2892" s="210"/>
      <c r="S2892" s="550"/>
    </row>
    <row r="2893" spans="1:19" s="206" customFormat="1" ht="19.899999999999999" customHeight="1">
      <c r="A2893" s="204"/>
      <c r="B2893" s="204"/>
      <c r="C2893" s="207"/>
      <c r="D2893" s="207"/>
      <c r="E2893" s="208"/>
      <c r="F2893" s="208"/>
      <c r="G2893" s="208"/>
      <c r="H2893" s="207"/>
      <c r="I2893" s="207"/>
      <c r="J2893" s="208"/>
      <c r="K2893" s="208"/>
      <c r="L2893" s="208"/>
      <c r="M2893" s="208"/>
      <c r="N2893" s="205"/>
      <c r="O2893" s="207"/>
      <c r="P2893" s="208"/>
      <c r="Q2893" s="209"/>
      <c r="R2893" s="210"/>
      <c r="S2893" s="550"/>
    </row>
    <row r="2894" spans="1:19" s="206" customFormat="1" ht="19.899999999999999" customHeight="1">
      <c r="A2894" s="204"/>
      <c r="B2894" s="204"/>
      <c r="C2894" s="207"/>
      <c r="D2894" s="207"/>
      <c r="E2894" s="208"/>
      <c r="F2894" s="208"/>
      <c r="G2894" s="208"/>
      <c r="H2894" s="207"/>
      <c r="I2894" s="207"/>
      <c r="J2894" s="208"/>
      <c r="K2894" s="208"/>
      <c r="L2894" s="208"/>
      <c r="M2894" s="208"/>
      <c r="N2894" s="205"/>
      <c r="O2894" s="207"/>
      <c r="P2894" s="208"/>
      <c r="Q2894" s="209"/>
      <c r="R2894" s="210"/>
      <c r="S2894" s="550"/>
    </row>
    <row r="2895" spans="1:19" s="206" customFormat="1" ht="19.899999999999999" customHeight="1">
      <c r="A2895" s="204"/>
      <c r="B2895" s="204"/>
      <c r="C2895" s="207"/>
      <c r="D2895" s="207"/>
      <c r="E2895" s="208"/>
      <c r="F2895" s="208"/>
      <c r="G2895" s="208"/>
      <c r="H2895" s="207"/>
      <c r="I2895" s="207"/>
      <c r="J2895" s="208"/>
      <c r="K2895" s="208"/>
      <c r="L2895" s="208"/>
      <c r="M2895" s="208"/>
      <c r="N2895" s="205"/>
      <c r="O2895" s="207"/>
      <c r="P2895" s="208"/>
      <c r="Q2895" s="209"/>
      <c r="R2895" s="210"/>
      <c r="S2895" s="550"/>
    </row>
    <row r="2896" spans="1:19" s="206" customFormat="1" ht="19.899999999999999" customHeight="1">
      <c r="A2896" s="204"/>
      <c r="B2896" s="204"/>
      <c r="C2896" s="207"/>
      <c r="D2896" s="207"/>
      <c r="E2896" s="208"/>
      <c r="F2896" s="208"/>
      <c r="G2896" s="208"/>
      <c r="H2896" s="207"/>
      <c r="I2896" s="207"/>
      <c r="J2896" s="208"/>
      <c r="K2896" s="208"/>
      <c r="L2896" s="208"/>
      <c r="M2896" s="208"/>
      <c r="N2896" s="205"/>
      <c r="O2896" s="207"/>
      <c r="P2896" s="208"/>
      <c r="Q2896" s="209"/>
      <c r="R2896" s="210"/>
      <c r="S2896" s="550"/>
    </row>
    <row r="2897" spans="1:19" s="206" customFormat="1" ht="19.899999999999999" customHeight="1">
      <c r="A2897" s="204"/>
      <c r="B2897" s="204"/>
      <c r="C2897" s="207"/>
      <c r="D2897" s="207"/>
      <c r="E2897" s="208"/>
      <c r="F2897" s="208"/>
      <c r="G2897" s="208"/>
      <c r="H2897" s="207"/>
      <c r="I2897" s="207"/>
      <c r="J2897" s="208"/>
      <c r="K2897" s="208"/>
      <c r="L2897" s="208"/>
      <c r="M2897" s="208"/>
      <c r="N2897" s="205"/>
      <c r="O2897" s="207"/>
      <c r="P2897" s="208"/>
      <c r="Q2897" s="209"/>
      <c r="R2897" s="210"/>
      <c r="S2897" s="550"/>
    </row>
    <row r="2898" spans="1:19" s="206" customFormat="1" ht="19.899999999999999" customHeight="1">
      <c r="A2898" s="204"/>
      <c r="B2898" s="204"/>
      <c r="C2898" s="207"/>
      <c r="D2898" s="207"/>
      <c r="E2898" s="208"/>
      <c r="F2898" s="208"/>
      <c r="G2898" s="208"/>
      <c r="H2898" s="207"/>
      <c r="I2898" s="207"/>
      <c r="J2898" s="208"/>
      <c r="K2898" s="208"/>
      <c r="L2898" s="208"/>
      <c r="M2898" s="208"/>
      <c r="N2898" s="205"/>
      <c r="O2898" s="207"/>
      <c r="P2898" s="208"/>
      <c r="Q2898" s="209"/>
      <c r="R2898" s="210"/>
      <c r="S2898" s="550"/>
    </row>
    <row r="2899" spans="1:19" s="206" customFormat="1" ht="19.899999999999999" customHeight="1">
      <c r="A2899" s="204"/>
      <c r="B2899" s="204"/>
      <c r="C2899" s="207"/>
      <c r="D2899" s="207"/>
      <c r="E2899" s="208"/>
      <c r="F2899" s="208"/>
      <c r="G2899" s="208"/>
      <c r="H2899" s="207"/>
      <c r="I2899" s="207"/>
      <c r="J2899" s="208"/>
      <c r="K2899" s="208"/>
      <c r="L2899" s="208"/>
      <c r="M2899" s="208"/>
      <c r="N2899" s="205"/>
      <c r="O2899" s="207"/>
      <c r="P2899" s="208"/>
      <c r="Q2899" s="209"/>
      <c r="R2899" s="210"/>
      <c r="S2899" s="550"/>
    </row>
    <row r="2900" spans="1:19" s="206" customFormat="1" ht="19.899999999999999" customHeight="1">
      <c r="A2900" s="204"/>
      <c r="B2900" s="204"/>
      <c r="C2900" s="207"/>
      <c r="D2900" s="207"/>
      <c r="E2900" s="208"/>
      <c r="F2900" s="208"/>
      <c r="G2900" s="208"/>
      <c r="H2900" s="207"/>
      <c r="I2900" s="207"/>
      <c r="J2900" s="208"/>
      <c r="K2900" s="208"/>
      <c r="L2900" s="208"/>
      <c r="M2900" s="208"/>
      <c r="N2900" s="205"/>
      <c r="O2900" s="207"/>
      <c r="P2900" s="208"/>
      <c r="Q2900" s="209"/>
      <c r="R2900" s="210"/>
      <c r="S2900" s="550"/>
    </row>
    <row r="2901" spans="1:19" s="206" customFormat="1" ht="19.899999999999999" customHeight="1">
      <c r="A2901" s="204"/>
      <c r="B2901" s="204"/>
      <c r="C2901" s="207"/>
      <c r="D2901" s="207"/>
      <c r="E2901" s="208"/>
      <c r="F2901" s="208"/>
      <c r="G2901" s="208"/>
      <c r="H2901" s="207"/>
      <c r="I2901" s="207"/>
      <c r="J2901" s="208"/>
      <c r="K2901" s="208"/>
      <c r="L2901" s="208"/>
      <c r="M2901" s="208"/>
      <c r="N2901" s="205"/>
      <c r="O2901" s="207"/>
      <c r="P2901" s="208"/>
      <c r="Q2901" s="209"/>
      <c r="R2901" s="210"/>
      <c r="S2901" s="550"/>
    </row>
    <row r="2902" spans="1:19" s="206" customFormat="1" ht="19.899999999999999" customHeight="1">
      <c r="A2902" s="204"/>
      <c r="B2902" s="204"/>
      <c r="C2902" s="207"/>
      <c r="D2902" s="207"/>
      <c r="E2902" s="208"/>
      <c r="F2902" s="208"/>
      <c r="G2902" s="208"/>
      <c r="H2902" s="207"/>
      <c r="I2902" s="207"/>
      <c r="J2902" s="208"/>
      <c r="K2902" s="208"/>
      <c r="L2902" s="208"/>
      <c r="M2902" s="208"/>
      <c r="N2902" s="205"/>
      <c r="O2902" s="207"/>
      <c r="P2902" s="208"/>
      <c r="Q2902" s="209"/>
      <c r="R2902" s="210"/>
      <c r="S2902" s="550"/>
    </row>
    <row r="2903" spans="1:19" s="206" customFormat="1" ht="19.899999999999999" customHeight="1">
      <c r="A2903" s="204"/>
      <c r="B2903" s="204"/>
      <c r="C2903" s="207"/>
      <c r="D2903" s="207"/>
      <c r="E2903" s="208"/>
      <c r="F2903" s="208"/>
      <c r="G2903" s="208"/>
      <c r="H2903" s="207"/>
      <c r="I2903" s="207"/>
      <c r="J2903" s="208"/>
      <c r="K2903" s="208"/>
      <c r="L2903" s="208"/>
      <c r="M2903" s="208"/>
      <c r="N2903" s="205"/>
      <c r="O2903" s="207"/>
      <c r="P2903" s="208"/>
      <c r="Q2903" s="209"/>
      <c r="R2903" s="210"/>
      <c r="S2903" s="550"/>
    </row>
    <row r="2904" spans="1:19" s="206" customFormat="1" ht="19.899999999999999" customHeight="1">
      <c r="A2904" s="204"/>
      <c r="B2904" s="204"/>
      <c r="C2904" s="207"/>
      <c r="D2904" s="207"/>
      <c r="E2904" s="208"/>
      <c r="F2904" s="208"/>
      <c r="G2904" s="208"/>
      <c r="H2904" s="207"/>
      <c r="I2904" s="207"/>
      <c r="J2904" s="208"/>
      <c r="K2904" s="208"/>
      <c r="L2904" s="208"/>
      <c r="M2904" s="208"/>
      <c r="N2904" s="205"/>
      <c r="O2904" s="207"/>
      <c r="P2904" s="208"/>
      <c r="Q2904" s="209"/>
      <c r="R2904" s="210"/>
      <c r="S2904" s="550"/>
    </row>
    <row r="2905" spans="1:19" s="206" customFormat="1" ht="19.899999999999999" customHeight="1">
      <c r="A2905" s="204"/>
      <c r="B2905" s="204"/>
      <c r="C2905" s="207"/>
      <c r="D2905" s="207"/>
      <c r="E2905" s="208"/>
      <c r="F2905" s="208"/>
      <c r="G2905" s="208"/>
      <c r="H2905" s="207"/>
      <c r="I2905" s="207"/>
      <c r="J2905" s="208"/>
      <c r="K2905" s="208"/>
      <c r="L2905" s="208"/>
      <c r="M2905" s="208"/>
      <c r="N2905" s="205"/>
      <c r="O2905" s="207"/>
      <c r="P2905" s="208"/>
      <c r="Q2905" s="209"/>
      <c r="R2905" s="210"/>
      <c r="S2905" s="550"/>
    </row>
    <row r="2906" spans="1:19" s="206" customFormat="1" ht="19.899999999999999" customHeight="1">
      <c r="A2906" s="204"/>
      <c r="B2906" s="204"/>
      <c r="C2906" s="207"/>
      <c r="D2906" s="207"/>
      <c r="E2906" s="208"/>
      <c r="F2906" s="208"/>
      <c r="G2906" s="208"/>
      <c r="H2906" s="207"/>
      <c r="I2906" s="207"/>
      <c r="J2906" s="208"/>
      <c r="K2906" s="208"/>
      <c r="L2906" s="208"/>
      <c r="M2906" s="208"/>
      <c r="N2906" s="205"/>
      <c r="O2906" s="207"/>
      <c r="P2906" s="208"/>
      <c r="Q2906" s="209"/>
      <c r="R2906" s="210"/>
      <c r="S2906" s="550"/>
    </row>
    <row r="2907" spans="1:19" s="206" customFormat="1" ht="19.899999999999999" customHeight="1">
      <c r="A2907" s="204"/>
      <c r="B2907" s="204"/>
      <c r="C2907" s="207"/>
      <c r="D2907" s="207"/>
      <c r="E2907" s="208"/>
      <c r="F2907" s="208"/>
      <c r="G2907" s="208"/>
      <c r="H2907" s="207"/>
      <c r="I2907" s="207"/>
      <c r="J2907" s="208"/>
      <c r="K2907" s="208"/>
      <c r="L2907" s="208"/>
      <c r="M2907" s="208"/>
      <c r="N2907" s="205"/>
      <c r="O2907" s="207"/>
      <c r="P2907" s="208"/>
      <c r="Q2907" s="209"/>
      <c r="R2907" s="210"/>
      <c r="S2907" s="550"/>
    </row>
    <row r="2908" spans="1:19" s="206" customFormat="1" ht="19.899999999999999" customHeight="1">
      <c r="A2908" s="204"/>
      <c r="B2908" s="204"/>
      <c r="C2908" s="207"/>
      <c r="D2908" s="207"/>
      <c r="E2908" s="208"/>
      <c r="F2908" s="208"/>
      <c r="G2908" s="208"/>
      <c r="H2908" s="207"/>
      <c r="I2908" s="207"/>
      <c r="J2908" s="208"/>
      <c r="K2908" s="208"/>
      <c r="L2908" s="208"/>
      <c r="M2908" s="208"/>
      <c r="N2908" s="205"/>
      <c r="O2908" s="207"/>
      <c r="P2908" s="208"/>
      <c r="Q2908" s="209"/>
      <c r="R2908" s="210"/>
      <c r="S2908" s="550"/>
    </row>
    <row r="2909" spans="1:19" s="206" customFormat="1" ht="19.899999999999999" customHeight="1">
      <c r="A2909" s="204"/>
      <c r="B2909" s="204"/>
      <c r="C2909" s="207"/>
      <c r="D2909" s="207"/>
      <c r="E2909" s="208"/>
      <c r="F2909" s="208"/>
      <c r="G2909" s="208"/>
      <c r="H2909" s="207"/>
      <c r="I2909" s="207"/>
      <c r="J2909" s="208"/>
      <c r="K2909" s="208"/>
      <c r="L2909" s="208"/>
      <c r="M2909" s="208"/>
      <c r="N2909" s="205"/>
      <c r="O2909" s="207"/>
      <c r="P2909" s="208"/>
      <c r="Q2909" s="209"/>
      <c r="R2909" s="210"/>
      <c r="S2909" s="550"/>
    </row>
    <row r="2910" spans="1:19" s="206" customFormat="1" ht="19.899999999999999" customHeight="1">
      <c r="A2910" s="204"/>
      <c r="B2910" s="204"/>
      <c r="C2910" s="207"/>
      <c r="D2910" s="207"/>
      <c r="E2910" s="208"/>
      <c r="F2910" s="208"/>
      <c r="G2910" s="208"/>
      <c r="H2910" s="207"/>
      <c r="I2910" s="207"/>
      <c r="J2910" s="208"/>
      <c r="K2910" s="208"/>
      <c r="L2910" s="208"/>
      <c r="M2910" s="208"/>
      <c r="N2910" s="205"/>
      <c r="O2910" s="207"/>
      <c r="P2910" s="208"/>
      <c r="Q2910" s="209"/>
      <c r="R2910" s="210"/>
      <c r="S2910" s="550"/>
    </row>
    <row r="2911" spans="1:19" s="206" customFormat="1" ht="19.899999999999999" customHeight="1">
      <c r="A2911" s="204"/>
      <c r="B2911" s="204"/>
      <c r="C2911" s="207"/>
      <c r="D2911" s="207"/>
      <c r="E2911" s="208"/>
      <c r="F2911" s="208"/>
      <c r="G2911" s="208"/>
      <c r="H2911" s="207"/>
      <c r="I2911" s="207"/>
      <c r="J2911" s="208"/>
      <c r="K2911" s="208"/>
      <c r="L2911" s="208"/>
      <c r="M2911" s="208"/>
      <c r="N2911" s="205"/>
      <c r="O2911" s="207"/>
      <c r="P2911" s="208"/>
      <c r="Q2911" s="209"/>
      <c r="R2911" s="210"/>
      <c r="S2911" s="550"/>
    </row>
    <row r="2912" spans="1:19" s="206" customFormat="1" ht="19.899999999999999" customHeight="1">
      <c r="A2912" s="204"/>
      <c r="B2912" s="204"/>
      <c r="C2912" s="207"/>
      <c r="D2912" s="207"/>
      <c r="E2912" s="208"/>
      <c r="F2912" s="208"/>
      <c r="G2912" s="208"/>
      <c r="H2912" s="207"/>
      <c r="I2912" s="207"/>
      <c r="J2912" s="208"/>
      <c r="K2912" s="208"/>
      <c r="L2912" s="208"/>
      <c r="M2912" s="208"/>
      <c r="N2912" s="205"/>
      <c r="O2912" s="207"/>
      <c r="P2912" s="208"/>
      <c r="Q2912" s="209"/>
      <c r="R2912" s="210"/>
      <c r="S2912" s="550"/>
    </row>
    <row r="2913" spans="1:19" s="206" customFormat="1" ht="19.899999999999999" customHeight="1">
      <c r="A2913" s="204"/>
      <c r="B2913" s="204"/>
      <c r="C2913" s="207"/>
      <c r="D2913" s="207"/>
      <c r="E2913" s="208"/>
      <c r="F2913" s="208"/>
      <c r="G2913" s="208"/>
      <c r="H2913" s="207"/>
      <c r="I2913" s="207"/>
      <c r="J2913" s="208"/>
      <c r="K2913" s="208"/>
      <c r="L2913" s="208"/>
      <c r="M2913" s="208"/>
      <c r="N2913" s="205"/>
      <c r="O2913" s="207"/>
      <c r="P2913" s="208"/>
      <c r="Q2913" s="209"/>
      <c r="R2913" s="210"/>
      <c r="S2913" s="550"/>
    </row>
    <row r="2914" spans="1:19" s="206" customFormat="1" ht="19.899999999999999" customHeight="1">
      <c r="A2914" s="204"/>
      <c r="B2914" s="204"/>
      <c r="C2914" s="207"/>
      <c r="D2914" s="207"/>
      <c r="E2914" s="208"/>
      <c r="F2914" s="208"/>
      <c r="G2914" s="208"/>
      <c r="H2914" s="207"/>
      <c r="I2914" s="207"/>
      <c r="J2914" s="208"/>
      <c r="K2914" s="208"/>
      <c r="L2914" s="208"/>
      <c r="M2914" s="208"/>
      <c r="N2914" s="205"/>
      <c r="O2914" s="207"/>
      <c r="P2914" s="208"/>
      <c r="Q2914" s="209"/>
      <c r="R2914" s="210"/>
      <c r="S2914" s="550"/>
    </row>
    <row r="2915" spans="1:19" s="206" customFormat="1" ht="19.899999999999999" customHeight="1">
      <c r="A2915" s="204"/>
      <c r="B2915" s="204"/>
      <c r="C2915" s="207"/>
      <c r="D2915" s="207"/>
      <c r="E2915" s="208"/>
      <c r="F2915" s="208"/>
      <c r="G2915" s="208"/>
      <c r="H2915" s="207"/>
      <c r="I2915" s="207"/>
      <c r="J2915" s="208"/>
      <c r="K2915" s="208"/>
      <c r="L2915" s="208"/>
      <c r="M2915" s="208"/>
      <c r="N2915" s="205"/>
      <c r="O2915" s="207"/>
      <c r="P2915" s="208"/>
      <c r="Q2915" s="209"/>
      <c r="R2915" s="210"/>
      <c r="S2915" s="550"/>
    </row>
    <row r="2916" spans="1:19" s="206" customFormat="1" ht="19.899999999999999" customHeight="1">
      <c r="A2916" s="204"/>
      <c r="B2916" s="204"/>
      <c r="C2916" s="207"/>
      <c r="D2916" s="207"/>
      <c r="E2916" s="208"/>
      <c r="F2916" s="208"/>
      <c r="G2916" s="208"/>
      <c r="H2916" s="207"/>
      <c r="I2916" s="207"/>
      <c r="J2916" s="208"/>
      <c r="K2916" s="208"/>
      <c r="L2916" s="208"/>
      <c r="M2916" s="208"/>
      <c r="N2916" s="205"/>
      <c r="O2916" s="207"/>
      <c r="P2916" s="208"/>
      <c r="Q2916" s="209"/>
      <c r="R2916" s="210"/>
      <c r="S2916" s="550"/>
    </row>
    <row r="2917" spans="1:19" s="206" customFormat="1" ht="19.899999999999999" customHeight="1">
      <c r="A2917" s="204"/>
      <c r="B2917" s="204"/>
      <c r="C2917" s="207"/>
      <c r="D2917" s="207"/>
      <c r="E2917" s="208"/>
      <c r="F2917" s="208"/>
      <c r="G2917" s="208"/>
      <c r="H2917" s="207"/>
      <c r="I2917" s="207"/>
      <c r="J2917" s="208"/>
      <c r="K2917" s="208"/>
      <c r="L2917" s="208"/>
      <c r="M2917" s="208"/>
      <c r="N2917" s="205"/>
      <c r="O2917" s="207"/>
      <c r="P2917" s="208"/>
      <c r="Q2917" s="209"/>
      <c r="R2917" s="210"/>
      <c r="S2917" s="550"/>
    </row>
    <row r="2918" spans="1:19" s="206" customFormat="1" ht="19.899999999999999" customHeight="1">
      <c r="A2918" s="204"/>
      <c r="B2918" s="204"/>
      <c r="C2918" s="207"/>
      <c r="D2918" s="207"/>
      <c r="E2918" s="208"/>
      <c r="F2918" s="208"/>
      <c r="G2918" s="208"/>
      <c r="H2918" s="207"/>
      <c r="I2918" s="207"/>
      <c r="J2918" s="208"/>
      <c r="K2918" s="208"/>
      <c r="L2918" s="208"/>
      <c r="M2918" s="208"/>
      <c r="N2918" s="205"/>
      <c r="O2918" s="207"/>
      <c r="P2918" s="208"/>
      <c r="Q2918" s="209"/>
      <c r="R2918" s="210"/>
      <c r="S2918" s="550"/>
    </row>
    <row r="2919" spans="1:19" s="206" customFormat="1" ht="19.899999999999999" customHeight="1">
      <c r="A2919" s="204"/>
      <c r="B2919" s="204"/>
      <c r="C2919" s="207"/>
      <c r="D2919" s="207"/>
      <c r="E2919" s="208"/>
      <c r="F2919" s="208"/>
      <c r="G2919" s="208"/>
      <c r="H2919" s="207"/>
      <c r="I2919" s="207"/>
      <c r="J2919" s="208"/>
      <c r="K2919" s="208"/>
      <c r="L2919" s="208"/>
      <c r="M2919" s="208"/>
      <c r="N2919" s="205"/>
      <c r="O2919" s="207"/>
      <c r="P2919" s="208"/>
      <c r="Q2919" s="209"/>
      <c r="R2919" s="210"/>
      <c r="S2919" s="550"/>
    </row>
    <row r="2920" spans="1:19" s="206" customFormat="1" ht="19.899999999999999" customHeight="1">
      <c r="A2920" s="204"/>
      <c r="B2920" s="204"/>
      <c r="C2920" s="207"/>
      <c r="D2920" s="207"/>
      <c r="E2920" s="208"/>
      <c r="F2920" s="208"/>
      <c r="G2920" s="208"/>
      <c r="H2920" s="207"/>
      <c r="I2920" s="207"/>
      <c r="J2920" s="208"/>
      <c r="K2920" s="208"/>
      <c r="L2920" s="208"/>
      <c r="M2920" s="208"/>
      <c r="N2920" s="205"/>
      <c r="O2920" s="207"/>
      <c r="P2920" s="208"/>
      <c r="Q2920" s="209"/>
      <c r="R2920" s="210"/>
      <c r="S2920" s="550"/>
    </row>
    <row r="2921" spans="1:19" s="206" customFormat="1" ht="19.899999999999999" customHeight="1">
      <c r="A2921" s="204"/>
      <c r="B2921" s="204"/>
      <c r="C2921" s="207"/>
      <c r="D2921" s="207"/>
      <c r="E2921" s="208"/>
      <c r="F2921" s="208"/>
      <c r="G2921" s="208"/>
      <c r="H2921" s="207"/>
      <c r="I2921" s="207"/>
      <c r="J2921" s="208"/>
      <c r="K2921" s="208"/>
      <c r="L2921" s="208"/>
      <c r="M2921" s="208"/>
      <c r="N2921" s="205"/>
      <c r="O2921" s="207"/>
      <c r="P2921" s="208"/>
      <c r="Q2921" s="209"/>
      <c r="R2921" s="210"/>
      <c r="S2921" s="550"/>
    </row>
    <row r="2922" spans="1:19" s="206" customFormat="1" ht="19.899999999999999" customHeight="1">
      <c r="A2922" s="204"/>
      <c r="B2922" s="204"/>
      <c r="C2922" s="207"/>
      <c r="D2922" s="207"/>
      <c r="E2922" s="208"/>
      <c r="F2922" s="208"/>
      <c r="G2922" s="208"/>
      <c r="H2922" s="207"/>
      <c r="I2922" s="207"/>
      <c r="J2922" s="208"/>
      <c r="K2922" s="208"/>
      <c r="L2922" s="208"/>
      <c r="M2922" s="208"/>
      <c r="N2922" s="205"/>
      <c r="O2922" s="207"/>
      <c r="P2922" s="208"/>
      <c r="Q2922" s="209"/>
      <c r="R2922" s="210"/>
      <c r="S2922" s="550"/>
    </row>
    <row r="2923" spans="1:19" s="206" customFormat="1" ht="19.899999999999999" customHeight="1">
      <c r="A2923" s="204"/>
      <c r="B2923" s="204"/>
      <c r="C2923" s="207"/>
      <c r="D2923" s="207"/>
      <c r="E2923" s="208"/>
      <c r="F2923" s="208"/>
      <c r="G2923" s="208"/>
      <c r="H2923" s="207"/>
      <c r="I2923" s="207"/>
      <c r="J2923" s="208"/>
      <c r="K2923" s="208"/>
      <c r="L2923" s="208"/>
      <c r="M2923" s="208"/>
      <c r="N2923" s="205"/>
      <c r="O2923" s="207"/>
      <c r="P2923" s="208"/>
      <c r="Q2923" s="209"/>
      <c r="R2923" s="210"/>
      <c r="S2923" s="550"/>
    </row>
    <row r="2924" spans="1:19" s="206" customFormat="1" ht="19.899999999999999" customHeight="1">
      <c r="A2924" s="204"/>
      <c r="B2924" s="204"/>
      <c r="C2924" s="207"/>
      <c r="D2924" s="207"/>
      <c r="E2924" s="208"/>
      <c r="F2924" s="208"/>
      <c r="G2924" s="208"/>
      <c r="H2924" s="207"/>
      <c r="I2924" s="207"/>
      <c r="J2924" s="208"/>
      <c r="K2924" s="208"/>
      <c r="L2924" s="208"/>
      <c r="M2924" s="208"/>
      <c r="N2924" s="205"/>
      <c r="O2924" s="207"/>
      <c r="P2924" s="208"/>
      <c r="Q2924" s="209"/>
      <c r="R2924" s="210"/>
      <c r="S2924" s="550"/>
    </row>
    <row r="2925" spans="1:19" s="206" customFormat="1" ht="19.899999999999999" customHeight="1">
      <c r="A2925" s="204"/>
      <c r="B2925" s="204"/>
      <c r="C2925" s="207"/>
      <c r="D2925" s="207"/>
      <c r="E2925" s="208"/>
      <c r="F2925" s="208"/>
      <c r="G2925" s="208"/>
      <c r="H2925" s="207"/>
      <c r="I2925" s="207"/>
      <c r="J2925" s="208"/>
      <c r="K2925" s="208"/>
      <c r="L2925" s="208"/>
      <c r="M2925" s="208"/>
      <c r="N2925" s="205"/>
      <c r="O2925" s="207"/>
      <c r="P2925" s="208"/>
      <c r="Q2925" s="209"/>
      <c r="R2925" s="210"/>
      <c r="S2925" s="550"/>
    </row>
    <row r="2926" spans="1:19" s="206" customFormat="1" ht="19.899999999999999" customHeight="1">
      <c r="A2926" s="204"/>
      <c r="B2926" s="204"/>
      <c r="C2926" s="207"/>
      <c r="D2926" s="207"/>
      <c r="E2926" s="208"/>
      <c r="F2926" s="208"/>
      <c r="G2926" s="208"/>
      <c r="H2926" s="207"/>
      <c r="I2926" s="207"/>
      <c r="J2926" s="208"/>
      <c r="K2926" s="208"/>
      <c r="L2926" s="208"/>
      <c r="M2926" s="208"/>
      <c r="N2926" s="205"/>
      <c r="O2926" s="207"/>
      <c r="P2926" s="208"/>
      <c r="Q2926" s="209"/>
      <c r="R2926" s="210"/>
      <c r="S2926" s="550"/>
    </row>
    <row r="2927" spans="1:19" s="206" customFormat="1" ht="19.899999999999999" customHeight="1">
      <c r="A2927" s="204"/>
      <c r="B2927" s="204"/>
      <c r="C2927" s="207"/>
      <c r="D2927" s="207"/>
      <c r="E2927" s="208"/>
      <c r="F2927" s="208"/>
      <c r="G2927" s="208"/>
      <c r="H2927" s="207"/>
      <c r="I2927" s="207"/>
      <c r="J2927" s="208"/>
      <c r="K2927" s="208"/>
      <c r="L2927" s="208"/>
      <c r="M2927" s="208"/>
      <c r="N2927" s="205"/>
      <c r="O2927" s="207"/>
      <c r="P2927" s="208"/>
      <c r="Q2927" s="209"/>
      <c r="R2927" s="210"/>
      <c r="S2927" s="550"/>
    </row>
    <row r="2928" spans="1:19" s="206" customFormat="1" ht="19.899999999999999" customHeight="1">
      <c r="A2928" s="204"/>
      <c r="B2928" s="204"/>
      <c r="C2928" s="207"/>
      <c r="D2928" s="207"/>
      <c r="E2928" s="208"/>
      <c r="F2928" s="208"/>
      <c r="G2928" s="208"/>
      <c r="H2928" s="207"/>
      <c r="I2928" s="207"/>
      <c r="J2928" s="208"/>
      <c r="K2928" s="208"/>
      <c r="L2928" s="208"/>
      <c r="M2928" s="208"/>
      <c r="N2928" s="205"/>
      <c r="O2928" s="207"/>
      <c r="P2928" s="208"/>
      <c r="Q2928" s="209"/>
      <c r="R2928" s="210"/>
      <c r="S2928" s="550"/>
    </row>
    <row r="2929" spans="1:19" s="206" customFormat="1" ht="19.899999999999999" customHeight="1">
      <c r="A2929" s="204"/>
      <c r="B2929" s="204"/>
      <c r="C2929" s="207"/>
      <c r="D2929" s="207"/>
      <c r="E2929" s="208"/>
      <c r="F2929" s="208"/>
      <c r="G2929" s="208"/>
      <c r="H2929" s="207"/>
      <c r="I2929" s="207"/>
      <c r="J2929" s="208"/>
      <c r="K2929" s="208"/>
      <c r="L2929" s="208"/>
      <c r="M2929" s="208"/>
      <c r="N2929" s="205"/>
      <c r="O2929" s="207"/>
      <c r="P2929" s="208"/>
      <c r="Q2929" s="209"/>
      <c r="R2929" s="210"/>
      <c r="S2929" s="550"/>
    </row>
    <row r="2930" spans="1:19" s="206" customFormat="1" ht="19.899999999999999" customHeight="1">
      <c r="A2930" s="204"/>
      <c r="B2930" s="204"/>
      <c r="C2930" s="207"/>
      <c r="D2930" s="207"/>
      <c r="E2930" s="208"/>
      <c r="F2930" s="208"/>
      <c r="G2930" s="208"/>
      <c r="H2930" s="207"/>
      <c r="I2930" s="207"/>
      <c r="J2930" s="208"/>
      <c r="K2930" s="208"/>
      <c r="L2930" s="208"/>
      <c r="M2930" s="208"/>
      <c r="N2930" s="205"/>
      <c r="O2930" s="207"/>
      <c r="P2930" s="208"/>
      <c r="Q2930" s="209"/>
      <c r="R2930" s="210"/>
      <c r="S2930" s="550"/>
    </row>
    <row r="2931" spans="1:19" s="206" customFormat="1" ht="19.899999999999999" customHeight="1">
      <c r="A2931" s="204"/>
      <c r="B2931" s="204"/>
      <c r="C2931" s="207"/>
      <c r="D2931" s="207"/>
      <c r="E2931" s="208"/>
      <c r="F2931" s="208"/>
      <c r="G2931" s="208"/>
      <c r="H2931" s="207"/>
      <c r="I2931" s="207"/>
      <c r="J2931" s="208"/>
      <c r="K2931" s="208"/>
      <c r="L2931" s="208"/>
      <c r="M2931" s="208"/>
      <c r="N2931" s="205"/>
      <c r="O2931" s="207"/>
      <c r="P2931" s="208"/>
      <c r="Q2931" s="209"/>
      <c r="R2931" s="210"/>
      <c r="S2931" s="550"/>
    </row>
    <row r="2932" spans="1:19" s="206" customFormat="1" ht="19.899999999999999" customHeight="1">
      <c r="A2932" s="204"/>
      <c r="B2932" s="204"/>
      <c r="C2932" s="207"/>
      <c r="D2932" s="207"/>
      <c r="E2932" s="208"/>
      <c r="F2932" s="208"/>
      <c r="G2932" s="208"/>
      <c r="H2932" s="207"/>
      <c r="I2932" s="207"/>
      <c r="J2932" s="208"/>
      <c r="K2932" s="208"/>
      <c r="L2932" s="208"/>
      <c r="M2932" s="208"/>
      <c r="N2932" s="205"/>
      <c r="O2932" s="207"/>
      <c r="P2932" s="208"/>
      <c r="Q2932" s="209"/>
      <c r="R2932" s="210"/>
      <c r="S2932" s="550"/>
    </row>
    <row r="2933" spans="1:19" s="206" customFormat="1" ht="19.899999999999999" customHeight="1">
      <c r="A2933" s="204"/>
      <c r="B2933" s="204"/>
      <c r="C2933" s="207"/>
      <c r="D2933" s="207"/>
      <c r="E2933" s="208"/>
      <c r="F2933" s="208"/>
      <c r="G2933" s="208"/>
      <c r="H2933" s="207"/>
      <c r="I2933" s="207"/>
      <c r="J2933" s="208"/>
      <c r="K2933" s="208"/>
      <c r="L2933" s="208"/>
      <c r="M2933" s="208"/>
      <c r="N2933" s="205"/>
      <c r="O2933" s="207"/>
      <c r="P2933" s="208"/>
      <c r="Q2933" s="209"/>
      <c r="R2933" s="210"/>
      <c r="S2933" s="550"/>
    </row>
    <row r="2934" spans="1:19" s="206" customFormat="1" ht="19.899999999999999" customHeight="1">
      <c r="A2934" s="204"/>
      <c r="B2934" s="204"/>
      <c r="C2934" s="207"/>
      <c r="D2934" s="207"/>
      <c r="E2934" s="208"/>
      <c r="F2934" s="208"/>
      <c r="G2934" s="208"/>
      <c r="H2934" s="207"/>
      <c r="I2934" s="207"/>
      <c r="J2934" s="208"/>
      <c r="K2934" s="208"/>
      <c r="L2934" s="208"/>
      <c r="M2934" s="208"/>
      <c r="N2934" s="205"/>
      <c r="O2934" s="207"/>
      <c r="P2934" s="208"/>
      <c r="Q2934" s="209"/>
      <c r="R2934" s="210"/>
      <c r="S2934" s="550"/>
    </row>
    <row r="2935" spans="1:19" s="206" customFormat="1" ht="19.899999999999999" customHeight="1">
      <c r="A2935" s="204"/>
      <c r="B2935" s="204"/>
      <c r="C2935" s="207"/>
      <c r="D2935" s="207"/>
      <c r="E2935" s="208"/>
      <c r="F2935" s="208"/>
      <c r="G2935" s="208"/>
      <c r="H2935" s="207"/>
      <c r="I2935" s="207"/>
      <c r="J2935" s="208"/>
      <c r="K2935" s="208"/>
      <c r="L2935" s="208"/>
      <c r="M2935" s="208"/>
      <c r="N2935" s="205"/>
      <c r="O2935" s="207"/>
      <c r="P2935" s="208"/>
      <c r="Q2935" s="209"/>
      <c r="R2935" s="210"/>
      <c r="S2935" s="550"/>
    </row>
    <row r="2936" spans="1:19" s="206" customFormat="1" ht="19.899999999999999" customHeight="1">
      <c r="A2936" s="204"/>
      <c r="B2936" s="204"/>
      <c r="C2936" s="207"/>
      <c r="D2936" s="207"/>
      <c r="E2936" s="208"/>
      <c r="F2936" s="208"/>
      <c r="G2936" s="208"/>
      <c r="H2936" s="207"/>
      <c r="I2936" s="207"/>
      <c r="J2936" s="208"/>
      <c r="K2936" s="208"/>
      <c r="L2936" s="208"/>
      <c r="M2936" s="208"/>
      <c r="N2936" s="205"/>
      <c r="O2936" s="207"/>
      <c r="P2936" s="208"/>
      <c r="Q2936" s="209"/>
      <c r="R2936" s="210"/>
      <c r="S2936" s="550"/>
    </row>
    <row r="2937" spans="1:19" s="206" customFormat="1" ht="19.899999999999999" customHeight="1">
      <c r="A2937" s="204"/>
      <c r="B2937" s="204"/>
      <c r="C2937" s="207"/>
      <c r="D2937" s="207"/>
      <c r="E2937" s="208"/>
      <c r="F2937" s="208"/>
      <c r="G2937" s="208"/>
      <c r="H2937" s="207"/>
      <c r="I2937" s="207"/>
      <c r="J2937" s="208"/>
      <c r="K2937" s="208"/>
      <c r="L2937" s="208"/>
      <c r="M2937" s="208"/>
      <c r="N2937" s="205"/>
      <c r="O2937" s="207"/>
      <c r="P2937" s="208"/>
      <c r="Q2937" s="209"/>
      <c r="R2937" s="210"/>
      <c r="S2937" s="550"/>
    </row>
    <row r="2938" spans="1:19" s="206" customFormat="1" ht="19.899999999999999" customHeight="1">
      <c r="A2938" s="204"/>
      <c r="B2938" s="204"/>
      <c r="C2938" s="207"/>
      <c r="D2938" s="207"/>
      <c r="E2938" s="208"/>
      <c r="F2938" s="208"/>
      <c r="G2938" s="208"/>
      <c r="H2938" s="207"/>
      <c r="I2938" s="207"/>
      <c r="J2938" s="208"/>
      <c r="K2938" s="208"/>
      <c r="L2938" s="208"/>
      <c r="M2938" s="208"/>
      <c r="N2938" s="205"/>
      <c r="O2938" s="207"/>
      <c r="P2938" s="208"/>
      <c r="Q2938" s="209"/>
      <c r="R2938" s="210"/>
      <c r="S2938" s="550"/>
    </row>
    <row r="2939" spans="1:19" s="206" customFormat="1" ht="19.899999999999999" customHeight="1">
      <c r="A2939" s="204"/>
      <c r="B2939" s="204"/>
      <c r="C2939" s="207"/>
      <c r="D2939" s="207"/>
      <c r="E2939" s="208"/>
      <c r="F2939" s="208"/>
      <c r="G2939" s="208"/>
      <c r="H2939" s="207"/>
      <c r="I2939" s="207"/>
      <c r="J2939" s="208"/>
      <c r="K2939" s="208"/>
      <c r="L2939" s="208"/>
      <c r="M2939" s="208"/>
      <c r="N2939" s="205"/>
      <c r="O2939" s="207"/>
      <c r="P2939" s="208"/>
      <c r="Q2939" s="209"/>
      <c r="R2939" s="210"/>
      <c r="S2939" s="550"/>
    </row>
    <row r="2940" spans="1:19" s="206" customFormat="1" ht="19.899999999999999" customHeight="1">
      <c r="A2940" s="204"/>
      <c r="B2940" s="204"/>
      <c r="C2940" s="207"/>
      <c r="D2940" s="207"/>
      <c r="E2940" s="208"/>
      <c r="F2940" s="208"/>
      <c r="G2940" s="208"/>
      <c r="H2940" s="207"/>
      <c r="I2940" s="207"/>
      <c r="J2940" s="208"/>
      <c r="K2940" s="208"/>
      <c r="L2940" s="208"/>
      <c r="M2940" s="208"/>
      <c r="N2940" s="205"/>
      <c r="O2940" s="207"/>
      <c r="P2940" s="208"/>
      <c r="Q2940" s="209"/>
      <c r="R2940" s="210"/>
      <c r="S2940" s="550"/>
    </row>
    <row r="2941" spans="1:19" s="206" customFormat="1" ht="19.899999999999999" customHeight="1">
      <c r="A2941" s="204"/>
      <c r="B2941" s="204"/>
      <c r="C2941" s="207"/>
      <c r="D2941" s="207"/>
      <c r="E2941" s="208"/>
      <c r="F2941" s="208"/>
      <c r="G2941" s="208"/>
      <c r="H2941" s="207"/>
      <c r="I2941" s="207"/>
      <c r="J2941" s="208"/>
      <c r="K2941" s="208"/>
      <c r="L2941" s="208"/>
      <c r="M2941" s="208"/>
      <c r="N2941" s="205"/>
      <c r="O2941" s="207"/>
      <c r="P2941" s="208"/>
      <c r="Q2941" s="209"/>
      <c r="R2941" s="210"/>
      <c r="S2941" s="550"/>
    </row>
    <row r="2942" spans="1:19" s="206" customFormat="1" ht="19.899999999999999" customHeight="1">
      <c r="A2942" s="204"/>
      <c r="B2942" s="204"/>
      <c r="C2942" s="207"/>
      <c r="D2942" s="207"/>
      <c r="E2942" s="208"/>
      <c r="F2942" s="208"/>
      <c r="G2942" s="208"/>
      <c r="H2942" s="207"/>
      <c r="I2942" s="207"/>
      <c r="J2942" s="208"/>
      <c r="K2942" s="208"/>
      <c r="L2942" s="208"/>
      <c r="M2942" s="208"/>
      <c r="N2942" s="205"/>
      <c r="O2942" s="207"/>
      <c r="P2942" s="208"/>
      <c r="Q2942" s="209"/>
      <c r="R2942" s="210"/>
      <c r="S2942" s="550"/>
    </row>
    <row r="2943" spans="1:19" s="206" customFormat="1" ht="19.899999999999999" customHeight="1">
      <c r="A2943" s="204"/>
      <c r="B2943" s="204"/>
      <c r="C2943" s="207"/>
      <c r="D2943" s="207"/>
      <c r="E2943" s="208"/>
      <c r="F2943" s="208"/>
      <c r="G2943" s="208"/>
      <c r="H2943" s="207"/>
      <c r="I2943" s="207"/>
      <c r="J2943" s="208"/>
      <c r="K2943" s="208"/>
      <c r="L2943" s="208"/>
      <c r="M2943" s="208"/>
      <c r="N2943" s="205"/>
      <c r="O2943" s="207"/>
      <c r="P2943" s="208"/>
      <c r="Q2943" s="209"/>
      <c r="R2943" s="210"/>
      <c r="S2943" s="550"/>
    </row>
    <row r="2944" spans="1:19" s="206" customFormat="1" ht="19.899999999999999" customHeight="1">
      <c r="A2944" s="204"/>
      <c r="B2944" s="204"/>
      <c r="C2944" s="207"/>
      <c r="D2944" s="207"/>
      <c r="E2944" s="208"/>
      <c r="F2944" s="208"/>
      <c r="G2944" s="208"/>
      <c r="H2944" s="207"/>
      <c r="I2944" s="207"/>
      <c r="J2944" s="208"/>
      <c r="K2944" s="208"/>
      <c r="L2944" s="208"/>
      <c r="M2944" s="208"/>
      <c r="N2944" s="205"/>
      <c r="O2944" s="207"/>
      <c r="P2944" s="208"/>
      <c r="Q2944" s="209"/>
      <c r="R2944" s="210"/>
      <c r="S2944" s="550"/>
    </row>
    <row r="2945" spans="1:19" s="206" customFormat="1" ht="19.899999999999999" customHeight="1">
      <c r="A2945" s="204"/>
      <c r="B2945" s="204"/>
      <c r="C2945" s="207"/>
      <c r="D2945" s="207"/>
      <c r="E2945" s="208"/>
      <c r="F2945" s="208"/>
      <c r="G2945" s="208"/>
      <c r="H2945" s="207"/>
      <c r="I2945" s="207"/>
      <c r="J2945" s="208"/>
      <c r="K2945" s="208"/>
      <c r="L2945" s="208"/>
      <c r="M2945" s="208"/>
      <c r="N2945" s="205"/>
      <c r="O2945" s="207"/>
      <c r="P2945" s="208"/>
      <c r="Q2945" s="209"/>
      <c r="R2945" s="210"/>
      <c r="S2945" s="550"/>
    </row>
    <row r="2946" spans="1:19" s="206" customFormat="1" ht="19.899999999999999" customHeight="1">
      <c r="A2946" s="204"/>
      <c r="B2946" s="204"/>
      <c r="C2946" s="207"/>
      <c r="D2946" s="207"/>
      <c r="E2946" s="208"/>
      <c r="F2946" s="208"/>
      <c r="G2946" s="208"/>
      <c r="H2946" s="207"/>
      <c r="I2946" s="207"/>
      <c r="J2946" s="208"/>
      <c r="K2946" s="208"/>
      <c r="L2946" s="208"/>
      <c r="M2946" s="208"/>
      <c r="N2946" s="205"/>
      <c r="O2946" s="207"/>
      <c r="P2946" s="208"/>
      <c r="Q2946" s="209"/>
      <c r="R2946" s="210"/>
      <c r="S2946" s="550"/>
    </row>
    <row r="2947" spans="1:19" s="206" customFormat="1" ht="19.899999999999999" customHeight="1">
      <c r="A2947" s="204"/>
      <c r="B2947" s="204"/>
      <c r="C2947" s="207"/>
      <c r="D2947" s="207"/>
      <c r="E2947" s="208"/>
      <c r="F2947" s="208"/>
      <c r="G2947" s="208"/>
      <c r="H2947" s="207"/>
      <c r="I2947" s="207"/>
      <c r="J2947" s="208"/>
      <c r="K2947" s="208"/>
      <c r="L2947" s="208"/>
      <c r="M2947" s="208"/>
      <c r="N2947" s="205"/>
      <c r="O2947" s="207"/>
      <c r="P2947" s="208"/>
      <c r="Q2947" s="209"/>
      <c r="R2947" s="210"/>
      <c r="S2947" s="550"/>
    </row>
    <row r="2948" spans="1:19" s="206" customFormat="1" ht="19.899999999999999" customHeight="1">
      <c r="A2948" s="204"/>
      <c r="B2948" s="204"/>
      <c r="C2948" s="207"/>
      <c r="D2948" s="207"/>
      <c r="E2948" s="208"/>
      <c r="F2948" s="208"/>
      <c r="G2948" s="208"/>
      <c r="H2948" s="207"/>
      <c r="I2948" s="207"/>
      <c r="J2948" s="208"/>
      <c r="K2948" s="208"/>
      <c r="L2948" s="208"/>
      <c r="M2948" s="208"/>
      <c r="N2948" s="205"/>
      <c r="O2948" s="207"/>
      <c r="P2948" s="208"/>
      <c r="Q2948" s="209"/>
      <c r="R2948" s="210"/>
      <c r="S2948" s="550"/>
    </row>
    <row r="2949" spans="1:19" s="206" customFormat="1" ht="19.899999999999999" customHeight="1">
      <c r="A2949" s="204"/>
      <c r="B2949" s="204"/>
      <c r="C2949" s="207"/>
      <c r="D2949" s="207"/>
      <c r="E2949" s="208"/>
      <c r="F2949" s="208"/>
      <c r="G2949" s="208"/>
      <c r="H2949" s="207"/>
      <c r="I2949" s="207"/>
      <c r="J2949" s="208"/>
      <c r="K2949" s="208"/>
      <c r="L2949" s="208"/>
      <c r="M2949" s="208"/>
      <c r="N2949" s="205"/>
      <c r="O2949" s="207"/>
      <c r="P2949" s="208"/>
      <c r="Q2949" s="209"/>
      <c r="R2949" s="210"/>
      <c r="S2949" s="550"/>
    </row>
    <row r="2950" spans="1:19" s="206" customFormat="1" ht="19.899999999999999" customHeight="1">
      <c r="A2950" s="204"/>
      <c r="B2950" s="204"/>
      <c r="C2950" s="207"/>
      <c r="D2950" s="207"/>
      <c r="E2950" s="208"/>
      <c r="F2950" s="208"/>
      <c r="G2950" s="208"/>
      <c r="H2950" s="207"/>
      <c r="I2950" s="207"/>
      <c r="J2950" s="208"/>
      <c r="K2950" s="208"/>
      <c r="L2950" s="208"/>
      <c r="M2950" s="208"/>
      <c r="N2950" s="205"/>
      <c r="O2950" s="207"/>
      <c r="P2950" s="208"/>
      <c r="Q2950" s="209"/>
      <c r="R2950" s="210"/>
      <c r="S2950" s="550"/>
    </row>
    <row r="2951" spans="1:19" s="206" customFormat="1" ht="19.899999999999999" customHeight="1">
      <c r="A2951" s="204"/>
      <c r="B2951" s="204"/>
      <c r="C2951" s="207"/>
      <c r="D2951" s="207"/>
      <c r="E2951" s="208"/>
      <c r="F2951" s="208"/>
      <c r="G2951" s="208"/>
      <c r="H2951" s="207"/>
      <c r="I2951" s="207"/>
      <c r="J2951" s="208"/>
      <c r="K2951" s="208"/>
      <c r="L2951" s="208"/>
      <c r="M2951" s="208"/>
      <c r="N2951" s="205"/>
      <c r="O2951" s="207"/>
      <c r="P2951" s="208"/>
      <c r="Q2951" s="209"/>
      <c r="R2951" s="210"/>
      <c r="S2951" s="550"/>
    </row>
    <row r="2952" spans="1:19" s="206" customFormat="1" ht="19.899999999999999" customHeight="1">
      <c r="A2952" s="204"/>
      <c r="B2952" s="204"/>
      <c r="C2952" s="207"/>
      <c r="D2952" s="207"/>
      <c r="E2952" s="208"/>
      <c r="F2952" s="208"/>
      <c r="G2952" s="208"/>
      <c r="H2952" s="207"/>
      <c r="I2952" s="207"/>
      <c r="J2952" s="208"/>
      <c r="K2952" s="208"/>
      <c r="L2952" s="208"/>
      <c r="M2952" s="208"/>
      <c r="N2952" s="205"/>
      <c r="O2952" s="207"/>
      <c r="P2952" s="208"/>
      <c r="Q2952" s="209"/>
      <c r="R2952" s="210"/>
      <c r="S2952" s="550"/>
    </row>
    <row r="2953" spans="1:19" s="206" customFormat="1" ht="19.899999999999999" customHeight="1">
      <c r="A2953" s="204"/>
      <c r="B2953" s="204"/>
      <c r="C2953" s="207"/>
      <c r="D2953" s="207"/>
      <c r="E2953" s="208"/>
      <c r="F2953" s="208"/>
      <c r="G2953" s="208"/>
      <c r="H2953" s="207"/>
      <c r="I2953" s="207"/>
      <c r="J2953" s="208"/>
      <c r="K2953" s="208"/>
      <c r="L2953" s="208"/>
      <c r="M2953" s="208"/>
      <c r="N2953" s="205"/>
      <c r="O2953" s="207"/>
      <c r="P2953" s="208"/>
      <c r="Q2953" s="209"/>
      <c r="R2953" s="210"/>
      <c r="S2953" s="550"/>
    </row>
    <row r="2954" spans="1:19" s="206" customFormat="1" ht="19.899999999999999" customHeight="1">
      <c r="A2954" s="204"/>
      <c r="B2954" s="204"/>
      <c r="C2954" s="207"/>
      <c r="D2954" s="207"/>
      <c r="E2954" s="208"/>
      <c r="F2954" s="208"/>
      <c r="G2954" s="208"/>
      <c r="H2954" s="207"/>
      <c r="I2954" s="207"/>
      <c r="J2954" s="208"/>
      <c r="K2954" s="208"/>
      <c r="L2954" s="208"/>
      <c r="M2954" s="208"/>
      <c r="N2954" s="205"/>
      <c r="O2954" s="207"/>
      <c r="P2954" s="208"/>
      <c r="Q2954" s="209"/>
      <c r="R2954" s="210"/>
      <c r="S2954" s="550"/>
    </row>
    <row r="2955" spans="1:19" s="206" customFormat="1" ht="19.899999999999999" customHeight="1">
      <c r="A2955" s="204"/>
      <c r="B2955" s="204"/>
      <c r="C2955" s="207"/>
      <c r="D2955" s="207"/>
      <c r="E2955" s="208"/>
      <c r="F2955" s="208"/>
      <c r="G2955" s="208"/>
      <c r="H2955" s="207"/>
      <c r="I2955" s="207"/>
      <c r="J2955" s="208"/>
      <c r="K2955" s="208"/>
      <c r="L2955" s="208"/>
      <c r="M2955" s="208"/>
      <c r="N2955" s="205"/>
      <c r="O2955" s="207"/>
      <c r="P2955" s="208"/>
      <c r="Q2955" s="209"/>
      <c r="R2955" s="210"/>
      <c r="S2955" s="550"/>
    </row>
    <row r="2956" spans="1:19" s="206" customFormat="1" ht="19.899999999999999" customHeight="1">
      <c r="A2956" s="204"/>
      <c r="B2956" s="204"/>
      <c r="C2956" s="207"/>
      <c r="D2956" s="207"/>
      <c r="E2956" s="208"/>
      <c r="F2956" s="208"/>
      <c r="G2956" s="208"/>
      <c r="H2956" s="207"/>
      <c r="I2956" s="207"/>
      <c r="J2956" s="208"/>
      <c r="K2956" s="208"/>
      <c r="L2956" s="208"/>
      <c r="M2956" s="208"/>
      <c r="N2956" s="205"/>
      <c r="O2956" s="207"/>
      <c r="P2956" s="208"/>
      <c r="Q2956" s="209"/>
      <c r="R2956" s="210"/>
      <c r="S2956" s="550"/>
    </row>
    <row r="2957" spans="1:19" s="206" customFormat="1" ht="19.899999999999999" customHeight="1">
      <c r="A2957" s="204"/>
      <c r="B2957" s="204"/>
      <c r="C2957" s="207"/>
      <c r="D2957" s="207"/>
      <c r="E2957" s="208"/>
      <c r="F2957" s="208"/>
      <c r="G2957" s="208"/>
      <c r="H2957" s="207"/>
      <c r="I2957" s="207"/>
      <c r="J2957" s="208"/>
      <c r="K2957" s="208"/>
      <c r="L2957" s="208"/>
      <c r="M2957" s="208"/>
      <c r="N2957" s="205"/>
      <c r="O2957" s="207"/>
      <c r="P2957" s="208"/>
      <c r="Q2957" s="209"/>
      <c r="R2957" s="210"/>
      <c r="S2957" s="550"/>
    </row>
    <row r="2958" spans="1:19" s="206" customFormat="1" ht="19.899999999999999" customHeight="1">
      <c r="A2958" s="204"/>
      <c r="B2958" s="204"/>
      <c r="C2958" s="207"/>
      <c r="D2958" s="207"/>
      <c r="E2958" s="208"/>
      <c r="F2958" s="208"/>
      <c r="G2958" s="208"/>
      <c r="H2958" s="207"/>
      <c r="I2958" s="207"/>
      <c r="J2958" s="208"/>
      <c r="K2958" s="208"/>
      <c r="L2958" s="208"/>
      <c r="M2958" s="208"/>
      <c r="N2958" s="205"/>
      <c r="O2958" s="207"/>
      <c r="P2958" s="208"/>
      <c r="Q2958" s="209"/>
      <c r="R2958" s="210"/>
      <c r="S2958" s="550"/>
    </row>
    <row r="2959" spans="1:19" s="206" customFormat="1" ht="19.899999999999999" customHeight="1">
      <c r="A2959" s="204"/>
      <c r="B2959" s="204"/>
      <c r="C2959" s="207"/>
      <c r="D2959" s="207"/>
      <c r="E2959" s="208"/>
      <c r="F2959" s="208"/>
      <c r="G2959" s="208"/>
      <c r="H2959" s="207"/>
      <c r="I2959" s="207"/>
      <c r="J2959" s="208"/>
      <c r="K2959" s="208"/>
      <c r="L2959" s="208"/>
      <c r="M2959" s="208"/>
      <c r="N2959" s="205"/>
      <c r="O2959" s="207"/>
      <c r="P2959" s="208"/>
      <c r="Q2959" s="209"/>
      <c r="R2959" s="210"/>
      <c r="S2959" s="550"/>
    </row>
    <row r="2960" spans="1:19" s="206" customFormat="1" ht="19.899999999999999" customHeight="1">
      <c r="A2960" s="204"/>
      <c r="B2960" s="204"/>
      <c r="C2960" s="207"/>
      <c r="D2960" s="207"/>
      <c r="E2960" s="208"/>
      <c r="F2960" s="208"/>
      <c r="G2960" s="208"/>
      <c r="H2960" s="207"/>
      <c r="I2960" s="207"/>
      <c r="J2960" s="208"/>
      <c r="K2960" s="208"/>
      <c r="L2960" s="208"/>
      <c r="M2960" s="208"/>
      <c r="N2960" s="205"/>
      <c r="O2960" s="207"/>
      <c r="P2960" s="208"/>
      <c r="Q2960" s="209"/>
      <c r="R2960" s="210"/>
      <c r="S2960" s="550"/>
    </row>
    <row r="2961" spans="1:19" s="206" customFormat="1" ht="19.899999999999999" customHeight="1">
      <c r="A2961" s="204"/>
      <c r="B2961" s="204"/>
      <c r="C2961" s="207"/>
      <c r="D2961" s="207"/>
      <c r="E2961" s="208"/>
      <c r="F2961" s="208"/>
      <c r="G2961" s="208"/>
      <c r="H2961" s="207"/>
      <c r="I2961" s="207"/>
      <c r="J2961" s="208"/>
      <c r="K2961" s="208"/>
      <c r="L2961" s="208"/>
      <c r="M2961" s="208"/>
      <c r="N2961" s="205"/>
      <c r="O2961" s="207"/>
      <c r="P2961" s="208"/>
      <c r="Q2961" s="209"/>
      <c r="R2961" s="210"/>
      <c r="S2961" s="550"/>
    </row>
    <row r="2962" spans="1:19" s="206" customFormat="1" ht="19.899999999999999" customHeight="1">
      <c r="A2962" s="204"/>
      <c r="B2962" s="204"/>
      <c r="C2962" s="207"/>
      <c r="D2962" s="207"/>
      <c r="E2962" s="208"/>
      <c r="F2962" s="208"/>
      <c r="G2962" s="208"/>
      <c r="H2962" s="207"/>
      <c r="I2962" s="207"/>
      <c r="J2962" s="208"/>
      <c r="K2962" s="208"/>
      <c r="L2962" s="208"/>
      <c r="M2962" s="208"/>
      <c r="N2962" s="205"/>
      <c r="O2962" s="207"/>
      <c r="P2962" s="208"/>
      <c r="Q2962" s="209"/>
      <c r="R2962" s="210"/>
      <c r="S2962" s="550"/>
    </row>
    <row r="2963" spans="1:19" s="206" customFormat="1" ht="19.899999999999999" customHeight="1">
      <c r="A2963" s="204"/>
      <c r="B2963" s="204"/>
      <c r="C2963" s="207"/>
      <c r="D2963" s="207"/>
      <c r="E2963" s="208"/>
      <c r="F2963" s="208"/>
      <c r="G2963" s="208"/>
      <c r="H2963" s="207"/>
      <c r="I2963" s="207"/>
      <c r="J2963" s="208"/>
      <c r="K2963" s="208"/>
      <c r="L2963" s="208"/>
      <c r="M2963" s="208"/>
      <c r="N2963" s="205"/>
      <c r="O2963" s="207"/>
      <c r="P2963" s="208"/>
      <c r="Q2963" s="209"/>
      <c r="R2963" s="210"/>
      <c r="S2963" s="550"/>
    </row>
    <row r="2964" spans="1:19" s="206" customFormat="1" ht="19.899999999999999" customHeight="1">
      <c r="A2964" s="204"/>
      <c r="B2964" s="204"/>
      <c r="C2964" s="207"/>
      <c r="D2964" s="207"/>
      <c r="E2964" s="208"/>
      <c r="F2964" s="208"/>
      <c r="G2964" s="208"/>
      <c r="H2964" s="207"/>
      <c r="I2964" s="207"/>
      <c r="J2964" s="208"/>
      <c r="K2964" s="208"/>
      <c r="L2964" s="208"/>
      <c r="M2964" s="208"/>
      <c r="N2964" s="205"/>
      <c r="O2964" s="207"/>
      <c r="P2964" s="208"/>
      <c r="Q2964" s="209"/>
      <c r="R2964" s="210"/>
      <c r="S2964" s="550"/>
    </row>
    <row r="2965" spans="1:19" s="206" customFormat="1" ht="19.899999999999999" customHeight="1">
      <c r="A2965" s="204"/>
      <c r="B2965" s="204"/>
      <c r="C2965" s="207"/>
      <c r="D2965" s="207"/>
      <c r="E2965" s="208"/>
      <c r="F2965" s="208"/>
      <c r="G2965" s="208"/>
      <c r="H2965" s="207"/>
      <c r="I2965" s="207"/>
      <c r="J2965" s="208"/>
      <c r="K2965" s="208"/>
      <c r="L2965" s="208"/>
      <c r="M2965" s="208"/>
      <c r="N2965" s="205"/>
      <c r="O2965" s="207"/>
      <c r="P2965" s="208"/>
      <c r="Q2965" s="209"/>
      <c r="R2965" s="210"/>
      <c r="S2965" s="550"/>
    </row>
    <row r="2966" spans="1:19" s="206" customFormat="1" ht="19.899999999999999" customHeight="1">
      <c r="A2966" s="204"/>
      <c r="B2966" s="204"/>
      <c r="C2966" s="207"/>
      <c r="D2966" s="207"/>
      <c r="E2966" s="208"/>
      <c r="F2966" s="208"/>
      <c r="G2966" s="208"/>
      <c r="H2966" s="207"/>
      <c r="I2966" s="207"/>
      <c r="J2966" s="208"/>
      <c r="K2966" s="208"/>
      <c r="L2966" s="208"/>
      <c r="M2966" s="208"/>
      <c r="N2966" s="205"/>
      <c r="O2966" s="207"/>
      <c r="P2966" s="208"/>
      <c r="Q2966" s="209"/>
      <c r="R2966" s="210"/>
      <c r="S2966" s="550"/>
    </row>
    <row r="2967" spans="1:19" s="206" customFormat="1" ht="19.899999999999999" customHeight="1">
      <c r="A2967" s="204"/>
      <c r="B2967" s="204"/>
      <c r="C2967" s="207"/>
      <c r="D2967" s="207"/>
      <c r="E2967" s="208"/>
      <c r="F2967" s="208"/>
      <c r="G2967" s="208"/>
      <c r="H2967" s="207"/>
      <c r="I2967" s="207"/>
      <c r="J2967" s="208"/>
      <c r="K2967" s="208"/>
      <c r="L2967" s="208"/>
      <c r="M2967" s="208"/>
      <c r="N2967" s="205"/>
      <c r="O2967" s="207"/>
      <c r="P2967" s="208"/>
      <c r="Q2967" s="209"/>
      <c r="R2967" s="210"/>
      <c r="S2967" s="550"/>
    </row>
    <row r="2968" spans="1:19" s="206" customFormat="1" ht="19.899999999999999" customHeight="1">
      <c r="A2968" s="204"/>
      <c r="B2968" s="204"/>
      <c r="C2968" s="207"/>
      <c r="D2968" s="207"/>
      <c r="E2968" s="208"/>
      <c r="F2968" s="208"/>
      <c r="G2968" s="208"/>
      <c r="H2968" s="207"/>
      <c r="I2968" s="207"/>
      <c r="J2968" s="208"/>
      <c r="K2968" s="208"/>
      <c r="L2968" s="208"/>
      <c r="M2968" s="208"/>
      <c r="N2968" s="205"/>
      <c r="O2968" s="207"/>
      <c r="P2968" s="208"/>
      <c r="Q2968" s="209"/>
      <c r="R2968" s="210"/>
      <c r="S2968" s="550"/>
    </row>
    <row r="2969" spans="1:19" s="206" customFormat="1" ht="19.899999999999999" customHeight="1">
      <c r="A2969" s="204"/>
      <c r="B2969" s="204"/>
      <c r="C2969" s="207"/>
      <c r="D2969" s="207"/>
      <c r="E2969" s="208"/>
      <c r="F2969" s="208"/>
      <c r="G2969" s="208"/>
      <c r="H2969" s="207"/>
      <c r="I2969" s="207"/>
      <c r="J2969" s="208"/>
      <c r="K2969" s="208"/>
      <c r="L2969" s="208"/>
      <c r="M2969" s="208"/>
      <c r="N2969" s="205"/>
      <c r="O2969" s="207"/>
      <c r="P2969" s="208"/>
      <c r="Q2969" s="209"/>
      <c r="R2969" s="210"/>
      <c r="S2969" s="550"/>
    </row>
    <row r="2970" spans="1:19" s="206" customFormat="1" ht="19.899999999999999" customHeight="1">
      <c r="A2970" s="204"/>
      <c r="B2970" s="204"/>
      <c r="C2970" s="207"/>
      <c r="D2970" s="207"/>
      <c r="E2970" s="208"/>
      <c r="F2970" s="208"/>
      <c r="G2970" s="208"/>
      <c r="H2970" s="207"/>
      <c r="I2970" s="207"/>
      <c r="J2970" s="208"/>
      <c r="K2970" s="208"/>
      <c r="L2970" s="208"/>
      <c r="M2970" s="208"/>
      <c r="N2970" s="205"/>
      <c r="O2970" s="207"/>
      <c r="P2970" s="208"/>
      <c r="Q2970" s="209"/>
      <c r="R2970" s="210"/>
      <c r="S2970" s="550"/>
    </row>
    <row r="2971" spans="1:19" s="206" customFormat="1" ht="19.899999999999999" customHeight="1">
      <c r="A2971" s="204"/>
      <c r="B2971" s="204"/>
      <c r="C2971" s="207"/>
      <c r="D2971" s="207"/>
      <c r="E2971" s="208"/>
      <c r="F2971" s="208"/>
      <c r="G2971" s="208"/>
      <c r="H2971" s="207"/>
      <c r="I2971" s="207"/>
      <c r="J2971" s="208"/>
      <c r="K2971" s="208"/>
      <c r="L2971" s="208"/>
      <c r="M2971" s="208"/>
      <c r="N2971" s="205"/>
      <c r="O2971" s="207"/>
      <c r="P2971" s="208"/>
      <c r="Q2971" s="209"/>
      <c r="R2971" s="210"/>
      <c r="S2971" s="550"/>
    </row>
    <row r="2972" spans="1:19" s="206" customFormat="1" ht="19.899999999999999" customHeight="1">
      <c r="A2972" s="204"/>
      <c r="B2972" s="204"/>
      <c r="C2972" s="207"/>
      <c r="D2972" s="207"/>
      <c r="E2972" s="208"/>
      <c r="F2972" s="208"/>
      <c r="G2972" s="208"/>
      <c r="H2972" s="207"/>
      <c r="I2972" s="207"/>
      <c r="J2972" s="208"/>
      <c r="K2972" s="208"/>
      <c r="L2972" s="208"/>
      <c r="M2972" s="208"/>
      <c r="N2972" s="205"/>
      <c r="O2972" s="207"/>
      <c r="P2972" s="208"/>
      <c r="Q2972" s="209"/>
      <c r="R2972" s="210"/>
      <c r="S2972" s="550"/>
    </row>
    <row r="2973" spans="1:19" s="206" customFormat="1" ht="19.899999999999999" customHeight="1">
      <c r="A2973" s="204"/>
      <c r="B2973" s="204"/>
      <c r="C2973" s="207"/>
      <c r="D2973" s="207"/>
      <c r="E2973" s="208"/>
      <c r="F2973" s="208"/>
      <c r="G2973" s="208"/>
      <c r="H2973" s="207"/>
      <c r="I2973" s="207"/>
      <c r="J2973" s="208"/>
      <c r="K2973" s="208"/>
      <c r="L2973" s="208"/>
      <c r="M2973" s="208"/>
      <c r="N2973" s="205"/>
      <c r="O2973" s="207"/>
      <c r="P2973" s="208"/>
      <c r="Q2973" s="209"/>
      <c r="R2973" s="210"/>
      <c r="S2973" s="550"/>
    </row>
    <row r="2974" spans="1:19" s="206" customFormat="1" ht="19.899999999999999" customHeight="1">
      <c r="A2974" s="204"/>
      <c r="B2974" s="204"/>
      <c r="C2974" s="207"/>
      <c r="D2974" s="207"/>
      <c r="E2974" s="208"/>
      <c r="F2974" s="208"/>
      <c r="G2974" s="208"/>
      <c r="H2974" s="207"/>
      <c r="I2974" s="207"/>
      <c r="J2974" s="208"/>
      <c r="K2974" s="208"/>
      <c r="L2974" s="208"/>
      <c r="M2974" s="208"/>
      <c r="N2974" s="205"/>
      <c r="O2974" s="207"/>
      <c r="P2974" s="208"/>
      <c r="Q2974" s="209"/>
      <c r="R2974" s="210"/>
      <c r="S2974" s="550"/>
    </row>
    <row r="2975" spans="1:19" s="206" customFormat="1" ht="19.899999999999999" customHeight="1">
      <c r="A2975" s="204"/>
      <c r="B2975" s="204"/>
      <c r="C2975" s="207"/>
      <c r="D2975" s="207"/>
      <c r="E2975" s="208"/>
      <c r="F2975" s="208"/>
      <c r="G2975" s="208"/>
      <c r="H2975" s="207"/>
      <c r="I2975" s="207"/>
      <c r="J2975" s="208"/>
      <c r="K2975" s="208"/>
      <c r="L2975" s="208"/>
      <c r="M2975" s="208"/>
      <c r="N2975" s="205"/>
      <c r="O2975" s="207"/>
      <c r="P2975" s="208"/>
      <c r="Q2975" s="209"/>
      <c r="R2975" s="210"/>
      <c r="S2975" s="550"/>
    </row>
    <row r="2976" spans="1:19" s="206" customFormat="1" ht="19.899999999999999" customHeight="1">
      <c r="A2976" s="204"/>
      <c r="B2976" s="204"/>
      <c r="C2976" s="207"/>
      <c r="D2976" s="207"/>
      <c r="E2976" s="208"/>
      <c r="F2976" s="208"/>
      <c r="G2976" s="208"/>
      <c r="H2976" s="207"/>
      <c r="I2976" s="207"/>
      <c r="J2976" s="208"/>
      <c r="K2976" s="208"/>
      <c r="L2976" s="208"/>
      <c r="M2976" s="208"/>
      <c r="N2976" s="205"/>
      <c r="O2976" s="207"/>
      <c r="P2976" s="208"/>
      <c r="Q2976" s="209"/>
      <c r="R2976" s="210"/>
      <c r="S2976" s="550"/>
    </row>
    <row r="2977" spans="1:19" s="206" customFormat="1" ht="19.899999999999999" customHeight="1">
      <c r="A2977" s="204"/>
      <c r="B2977" s="204"/>
      <c r="C2977" s="207"/>
      <c r="D2977" s="207"/>
      <c r="E2977" s="208"/>
      <c r="F2977" s="208"/>
      <c r="G2977" s="208"/>
      <c r="H2977" s="207"/>
      <c r="I2977" s="207"/>
      <c r="J2977" s="208"/>
      <c r="K2977" s="208"/>
      <c r="L2977" s="208"/>
      <c r="M2977" s="208"/>
      <c r="N2977" s="205"/>
      <c r="O2977" s="207"/>
      <c r="P2977" s="208"/>
      <c r="Q2977" s="209"/>
      <c r="R2977" s="210"/>
      <c r="S2977" s="550"/>
    </row>
    <row r="2978" spans="1:19" s="206" customFormat="1" ht="19.899999999999999" customHeight="1">
      <c r="A2978" s="204"/>
      <c r="B2978" s="204"/>
      <c r="C2978" s="207"/>
      <c r="D2978" s="207"/>
      <c r="E2978" s="208"/>
      <c r="F2978" s="208"/>
      <c r="G2978" s="208"/>
      <c r="H2978" s="207"/>
      <c r="I2978" s="207"/>
      <c r="J2978" s="208"/>
      <c r="K2978" s="208"/>
      <c r="L2978" s="208"/>
      <c r="M2978" s="208"/>
      <c r="N2978" s="205"/>
      <c r="O2978" s="207"/>
      <c r="P2978" s="208"/>
      <c r="Q2978" s="209"/>
      <c r="R2978" s="210"/>
      <c r="S2978" s="550"/>
    </row>
    <row r="2979" spans="1:19" s="206" customFormat="1" ht="19.899999999999999" customHeight="1">
      <c r="A2979" s="204"/>
      <c r="B2979" s="204"/>
      <c r="C2979" s="207"/>
      <c r="D2979" s="207"/>
      <c r="E2979" s="208"/>
      <c r="F2979" s="208"/>
      <c r="G2979" s="208"/>
      <c r="H2979" s="207"/>
      <c r="I2979" s="207"/>
      <c r="J2979" s="208"/>
      <c r="K2979" s="208"/>
      <c r="L2979" s="208"/>
      <c r="M2979" s="208"/>
      <c r="N2979" s="205"/>
      <c r="O2979" s="207"/>
      <c r="P2979" s="208"/>
      <c r="Q2979" s="209"/>
      <c r="R2979" s="210"/>
      <c r="S2979" s="550"/>
    </row>
    <row r="2980" spans="1:19" s="206" customFormat="1" ht="19.899999999999999" customHeight="1">
      <c r="A2980" s="204"/>
      <c r="B2980" s="204"/>
      <c r="C2980" s="207"/>
      <c r="D2980" s="207"/>
      <c r="E2980" s="208"/>
      <c r="F2980" s="208"/>
      <c r="G2980" s="208"/>
      <c r="H2980" s="207"/>
      <c r="I2980" s="207"/>
      <c r="J2980" s="208"/>
      <c r="K2980" s="208"/>
      <c r="L2980" s="208"/>
      <c r="M2980" s="208"/>
      <c r="N2980" s="205"/>
      <c r="O2980" s="207"/>
      <c r="P2980" s="208"/>
      <c r="Q2980" s="209"/>
      <c r="R2980" s="210"/>
      <c r="S2980" s="550"/>
    </row>
    <row r="2981" spans="1:19" s="206" customFormat="1" ht="19.899999999999999" customHeight="1">
      <c r="A2981" s="204"/>
      <c r="B2981" s="204"/>
      <c r="C2981" s="207"/>
      <c r="D2981" s="207"/>
      <c r="E2981" s="208"/>
      <c r="F2981" s="208"/>
      <c r="G2981" s="208"/>
      <c r="H2981" s="207"/>
      <c r="I2981" s="207"/>
      <c r="J2981" s="208"/>
      <c r="K2981" s="208"/>
      <c r="L2981" s="208"/>
      <c r="M2981" s="208"/>
      <c r="N2981" s="205"/>
      <c r="O2981" s="207"/>
      <c r="P2981" s="208"/>
      <c r="Q2981" s="209"/>
      <c r="R2981" s="210"/>
      <c r="S2981" s="550"/>
    </row>
    <row r="2982" spans="1:19" s="206" customFormat="1" ht="19.899999999999999" customHeight="1">
      <c r="A2982" s="204"/>
      <c r="B2982" s="204"/>
      <c r="C2982" s="207"/>
      <c r="D2982" s="207"/>
      <c r="E2982" s="208"/>
      <c r="F2982" s="208"/>
      <c r="G2982" s="208"/>
      <c r="H2982" s="207"/>
      <c r="I2982" s="207"/>
      <c r="J2982" s="208"/>
      <c r="K2982" s="208"/>
      <c r="L2982" s="208"/>
      <c r="M2982" s="208"/>
      <c r="N2982" s="205"/>
      <c r="O2982" s="207"/>
      <c r="P2982" s="208"/>
      <c r="Q2982" s="209"/>
      <c r="R2982" s="210"/>
      <c r="S2982" s="550"/>
    </row>
    <row r="2983" spans="1:19" s="206" customFormat="1" ht="19.899999999999999" customHeight="1">
      <c r="A2983" s="204"/>
      <c r="B2983" s="204"/>
      <c r="C2983" s="207"/>
      <c r="D2983" s="207"/>
      <c r="E2983" s="208"/>
      <c r="F2983" s="208"/>
      <c r="G2983" s="208"/>
      <c r="H2983" s="207"/>
      <c r="I2983" s="207"/>
      <c r="J2983" s="208"/>
      <c r="K2983" s="208"/>
      <c r="L2983" s="208"/>
      <c r="M2983" s="208"/>
      <c r="N2983" s="205"/>
      <c r="O2983" s="207"/>
      <c r="P2983" s="208"/>
      <c r="Q2983" s="209"/>
      <c r="R2983" s="210"/>
      <c r="S2983" s="550"/>
    </row>
    <row r="2984" spans="1:19" s="206" customFormat="1" ht="19.899999999999999" customHeight="1">
      <c r="A2984" s="204"/>
      <c r="B2984" s="204"/>
      <c r="C2984" s="207"/>
      <c r="D2984" s="207"/>
      <c r="E2984" s="208"/>
      <c r="F2984" s="208"/>
      <c r="G2984" s="208"/>
      <c r="H2984" s="207"/>
      <c r="I2984" s="207"/>
      <c r="J2984" s="208"/>
      <c r="K2984" s="208"/>
      <c r="L2984" s="208"/>
      <c r="M2984" s="208"/>
      <c r="N2984" s="205"/>
      <c r="O2984" s="207"/>
      <c r="P2984" s="208"/>
      <c r="Q2984" s="209"/>
      <c r="R2984" s="210"/>
      <c r="S2984" s="550"/>
    </row>
    <row r="2985" spans="1:19" s="206" customFormat="1" ht="19.899999999999999" customHeight="1">
      <c r="A2985" s="204"/>
      <c r="B2985" s="204"/>
      <c r="C2985" s="207"/>
      <c r="D2985" s="207"/>
      <c r="E2985" s="208"/>
      <c r="F2985" s="208"/>
      <c r="G2985" s="208"/>
      <c r="H2985" s="207"/>
      <c r="I2985" s="207"/>
      <c r="J2985" s="208"/>
      <c r="K2985" s="208"/>
      <c r="L2985" s="208"/>
      <c r="M2985" s="208"/>
      <c r="N2985" s="205"/>
      <c r="O2985" s="207"/>
      <c r="P2985" s="208"/>
      <c r="Q2985" s="209"/>
      <c r="R2985" s="210"/>
      <c r="S2985" s="550"/>
    </row>
    <row r="2986" spans="1:19" s="206" customFormat="1" ht="19.899999999999999" customHeight="1">
      <c r="A2986" s="204"/>
      <c r="B2986" s="204"/>
      <c r="C2986" s="207"/>
      <c r="D2986" s="207"/>
      <c r="E2986" s="208"/>
      <c r="F2986" s="208"/>
      <c r="G2986" s="208"/>
      <c r="H2986" s="207"/>
      <c r="I2986" s="207"/>
      <c r="J2986" s="208"/>
      <c r="K2986" s="208"/>
      <c r="L2986" s="208"/>
      <c r="M2986" s="208"/>
      <c r="N2986" s="205"/>
      <c r="O2986" s="207"/>
      <c r="P2986" s="208"/>
      <c r="Q2986" s="209"/>
      <c r="R2986" s="210"/>
      <c r="S2986" s="550"/>
    </row>
    <row r="2987" spans="1:19" s="206" customFormat="1" ht="19.899999999999999" customHeight="1">
      <c r="A2987" s="204"/>
      <c r="B2987" s="204"/>
      <c r="C2987" s="207"/>
      <c r="D2987" s="207"/>
      <c r="E2987" s="208"/>
      <c r="F2987" s="208"/>
      <c r="G2987" s="208"/>
      <c r="H2987" s="207"/>
      <c r="I2987" s="207"/>
      <c r="J2987" s="208"/>
      <c r="K2987" s="208"/>
      <c r="L2987" s="208"/>
      <c r="M2987" s="208"/>
      <c r="N2987" s="205"/>
      <c r="O2987" s="207"/>
      <c r="P2987" s="208"/>
      <c r="Q2987" s="209"/>
      <c r="R2987" s="210"/>
      <c r="S2987" s="550"/>
    </row>
    <row r="2988" spans="1:19" s="206" customFormat="1" ht="19.899999999999999" customHeight="1">
      <c r="A2988" s="204"/>
      <c r="B2988" s="204"/>
      <c r="C2988" s="207"/>
      <c r="D2988" s="207"/>
      <c r="E2988" s="208"/>
      <c r="F2988" s="208"/>
      <c r="G2988" s="208"/>
      <c r="H2988" s="207"/>
      <c r="I2988" s="207"/>
      <c r="J2988" s="208"/>
      <c r="K2988" s="208"/>
      <c r="L2988" s="208"/>
      <c r="M2988" s="208"/>
      <c r="N2988" s="205"/>
      <c r="O2988" s="207"/>
      <c r="P2988" s="208"/>
      <c r="Q2988" s="209"/>
      <c r="R2988" s="210"/>
      <c r="S2988" s="550"/>
    </row>
    <row r="2989" spans="1:19" s="206" customFormat="1" ht="19.899999999999999" customHeight="1">
      <c r="A2989" s="204"/>
      <c r="B2989" s="204"/>
      <c r="C2989" s="207"/>
      <c r="D2989" s="207"/>
      <c r="E2989" s="208"/>
      <c r="F2989" s="208"/>
      <c r="G2989" s="208"/>
      <c r="H2989" s="207"/>
      <c r="I2989" s="207"/>
      <c r="J2989" s="208"/>
      <c r="K2989" s="208"/>
      <c r="L2989" s="208"/>
      <c r="M2989" s="208"/>
      <c r="N2989" s="205"/>
      <c r="O2989" s="207"/>
      <c r="P2989" s="208"/>
      <c r="Q2989" s="209"/>
      <c r="R2989" s="210"/>
      <c r="S2989" s="550"/>
    </row>
    <row r="2990" spans="1:19" s="206" customFormat="1" ht="19.899999999999999" customHeight="1">
      <c r="A2990" s="204"/>
      <c r="B2990" s="204"/>
      <c r="C2990" s="207"/>
      <c r="D2990" s="207"/>
      <c r="E2990" s="208"/>
      <c r="F2990" s="208"/>
      <c r="G2990" s="208"/>
      <c r="H2990" s="207"/>
      <c r="I2990" s="207"/>
      <c r="J2990" s="208"/>
      <c r="K2990" s="208"/>
      <c r="L2990" s="208"/>
      <c r="M2990" s="208"/>
      <c r="N2990" s="205"/>
      <c r="O2990" s="207"/>
      <c r="P2990" s="208"/>
      <c r="Q2990" s="209"/>
      <c r="R2990" s="210"/>
      <c r="S2990" s="550"/>
    </row>
    <row r="2991" spans="1:19" s="206" customFormat="1" ht="19.899999999999999" customHeight="1">
      <c r="A2991" s="204"/>
      <c r="B2991" s="204"/>
      <c r="C2991" s="207"/>
      <c r="D2991" s="207"/>
      <c r="E2991" s="208"/>
      <c r="F2991" s="208"/>
      <c r="G2991" s="208"/>
      <c r="H2991" s="207"/>
      <c r="I2991" s="207"/>
      <c r="J2991" s="208"/>
      <c r="K2991" s="208"/>
      <c r="L2991" s="208"/>
      <c r="M2991" s="208"/>
      <c r="N2991" s="205"/>
      <c r="O2991" s="207"/>
      <c r="P2991" s="208"/>
      <c r="Q2991" s="209"/>
      <c r="R2991" s="210"/>
      <c r="S2991" s="550"/>
    </row>
    <row r="2992" spans="1:19" s="206" customFormat="1" ht="19.899999999999999" customHeight="1">
      <c r="A2992" s="204"/>
      <c r="B2992" s="204"/>
      <c r="C2992" s="207"/>
      <c r="D2992" s="207"/>
      <c r="E2992" s="208"/>
      <c r="F2992" s="208"/>
      <c r="G2992" s="208"/>
      <c r="H2992" s="207"/>
      <c r="I2992" s="207"/>
      <c r="J2992" s="208"/>
      <c r="K2992" s="208"/>
      <c r="L2992" s="208"/>
      <c r="M2992" s="208"/>
      <c r="N2992" s="205"/>
      <c r="O2992" s="207"/>
      <c r="P2992" s="208"/>
      <c r="Q2992" s="209"/>
      <c r="R2992" s="210"/>
      <c r="S2992" s="550"/>
    </row>
    <row r="2993" spans="1:19" s="206" customFormat="1" ht="19.899999999999999" customHeight="1">
      <c r="A2993" s="204"/>
      <c r="B2993" s="204"/>
      <c r="C2993" s="207"/>
      <c r="D2993" s="207"/>
      <c r="E2993" s="208"/>
      <c r="F2993" s="208"/>
      <c r="G2993" s="208"/>
      <c r="H2993" s="207"/>
      <c r="I2993" s="207"/>
      <c r="J2993" s="208"/>
      <c r="K2993" s="208"/>
      <c r="L2993" s="208"/>
      <c r="M2993" s="208"/>
      <c r="N2993" s="205"/>
      <c r="O2993" s="207"/>
      <c r="P2993" s="208"/>
      <c r="Q2993" s="209"/>
      <c r="R2993" s="210"/>
      <c r="S2993" s="550"/>
    </row>
    <row r="2994" spans="1:19" s="206" customFormat="1" ht="19.899999999999999" customHeight="1">
      <c r="A2994" s="204"/>
      <c r="B2994" s="204"/>
      <c r="C2994" s="207"/>
      <c r="D2994" s="207"/>
      <c r="E2994" s="208"/>
      <c r="F2994" s="208"/>
      <c r="G2994" s="208"/>
      <c r="H2994" s="207"/>
      <c r="I2994" s="207"/>
      <c r="J2994" s="208"/>
      <c r="K2994" s="208"/>
      <c r="L2994" s="208"/>
      <c r="M2994" s="208"/>
      <c r="N2994" s="205"/>
      <c r="O2994" s="207"/>
      <c r="P2994" s="208"/>
      <c r="Q2994" s="209"/>
      <c r="R2994" s="210"/>
      <c r="S2994" s="550"/>
    </row>
    <row r="2995" spans="1:19" s="206" customFormat="1" ht="19.899999999999999" customHeight="1">
      <c r="A2995" s="204"/>
      <c r="B2995" s="204"/>
      <c r="C2995" s="207"/>
      <c r="D2995" s="207"/>
      <c r="E2995" s="208"/>
      <c r="F2995" s="208"/>
      <c r="G2995" s="208"/>
      <c r="H2995" s="207"/>
      <c r="I2995" s="207"/>
      <c r="J2995" s="208"/>
      <c r="K2995" s="208"/>
      <c r="L2995" s="208"/>
      <c r="M2995" s="208"/>
      <c r="N2995" s="205"/>
      <c r="O2995" s="207"/>
      <c r="P2995" s="208"/>
      <c r="Q2995" s="209"/>
      <c r="R2995" s="210"/>
      <c r="S2995" s="550"/>
    </row>
    <row r="2996" spans="1:19" s="206" customFormat="1" ht="19.899999999999999" customHeight="1">
      <c r="A2996" s="204"/>
      <c r="B2996" s="204"/>
      <c r="C2996" s="207"/>
      <c r="D2996" s="207"/>
      <c r="E2996" s="208"/>
      <c r="F2996" s="208"/>
      <c r="G2996" s="208"/>
      <c r="H2996" s="207"/>
      <c r="I2996" s="207"/>
      <c r="J2996" s="208"/>
      <c r="K2996" s="208"/>
      <c r="L2996" s="208"/>
      <c r="M2996" s="208"/>
      <c r="N2996" s="205"/>
      <c r="O2996" s="207"/>
      <c r="P2996" s="208"/>
      <c r="Q2996" s="209"/>
      <c r="R2996" s="210"/>
      <c r="S2996" s="550"/>
    </row>
    <row r="2997" spans="1:19" s="206" customFormat="1" ht="19.899999999999999" customHeight="1">
      <c r="A2997" s="204"/>
      <c r="B2997" s="204"/>
      <c r="C2997" s="207"/>
      <c r="D2997" s="207"/>
      <c r="E2997" s="208"/>
      <c r="F2997" s="208"/>
      <c r="G2997" s="208"/>
      <c r="H2997" s="207"/>
      <c r="I2997" s="207"/>
      <c r="J2997" s="208"/>
      <c r="K2997" s="208"/>
      <c r="L2997" s="208"/>
      <c r="M2997" s="208"/>
      <c r="N2997" s="205"/>
      <c r="O2997" s="207"/>
      <c r="P2997" s="208"/>
      <c r="Q2997" s="209"/>
      <c r="R2997" s="210"/>
      <c r="S2997" s="550"/>
    </row>
    <row r="2998" spans="1:19" s="206" customFormat="1" ht="19.899999999999999" customHeight="1">
      <c r="A2998" s="204"/>
      <c r="B2998" s="204"/>
      <c r="C2998" s="207"/>
      <c r="D2998" s="207"/>
      <c r="E2998" s="208"/>
      <c r="F2998" s="208"/>
      <c r="G2998" s="208"/>
      <c r="H2998" s="207"/>
      <c r="I2998" s="207"/>
      <c r="J2998" s="208"/>
      <c r="K2998" s="208"/>
      <c r="L2998" s="208"/>
      <c r="M2998" s="208"/>
      <c r="N2998" s="205"/>
      <c r="O2998" s="207"/>
      <c r="P2998" s="208"/>
      <c r="Q2998" s="209"/>
      <c r="R2998" s="210"/>
      <c r="S2998" s="550"/>
    </row>
    <row r="2999" spans="1:19" s="206" customFormat="1" ht="19.899999999999999" customHeight="1">
      <c r="A2999" s="204"/>
      <c r="B2999" s="204"/>
      <c r="C2999" s="207"/>
      <c r="D2999" s="207"/>
      <c r="E2999" s="208"/>
      <c r="F2999" s="208"/>
      <c r="G2999" s="208"/>
      <c r="H2999" s="207"/>
      <c r="I2999" s="207"/>
      <c r="J2999" s="208"/>
      <c r="K2999" s="208"/>
      <c r="L2999" s="208"/>
      <c r="M2999" s="208"/>
      <c r="N2999" s="205"/>
      <c r="O2999" s="207"/>
      <c r="P2999" s="208"/>
      <c r="Q2999" s="209"/>
      <c r="R2999" s="210"/>
      <c r="S2999" s="550"/>
    </row>
    <row r="3000" spans="1:19" s="206" customFormat="1" ht="19.899999999999999" customHeight="1">
      <c r="A3000" s="204"/>
      <c r="B3000" s="204"/>
      <c r="C3000" s="207"/>
      <c r="D3000" s="207"/>
      <c r="E3000" s="208"/>
      <c r="F3000" s="208"/>
      <c r="G3000" s="208"/>
      <c r="H3000" s="207"/>
      <c r="I3000" s="207"/>
      <c r="J3000" s="208"/>
      <c r="K3000" s="208"/>
      <c r="L3000" s="208"/>
      <c r="M3000" s="208"/>
      <c r="N3000" s="205"/>
      <c r="O3000" s="207"/>
      <c r="P3000" s="208"/>
      <c r="Q3000" s="209"/>
      <c r="R3000" s="210"/>
      <c r="S3000" s="550"/>
    </row>
    <row r="3001" spans="1:19" s="206" customFormat="1" ht="19.899999999999999" customHeight="1">
      <c r="A3001" s="204"/>
      <c r="B3001" s="204"/>
      <c r="C3001" s="207"/>
      <c r="D3001" s="207"/>
      <c r="E3001" s="208"/>
      <c r="F3001" s="208"/>
      <c r="G3001" s="208"/>
      <c r="H3001" s="207"/>
      <c r="I3001" s="207"/>
      <c r="J3001" s="208"/>
      <c r="K3001" s="208"/>
      <c r="L3001" s="208"/>
      <c r="M3001" s="208"/>
      <c r="N3001" s="205"/>
      <c r="O3001" s="207"/>
      <c r="P3001" s="208"/>
      <c r="Q3001" s="209"/>
      <c r="R3001" s="210"/>
      <c r="S3001" s="550"/>
    </row>
    <row r="3002" spans="1:19" s="206" customFormat="1" ht="19.899999999999999" customHeight="1">
      <c r="A3002" s="204"/>
      <c r="B3002" s="204"/>
      <c r="C3002" s="207"/>
      <c r="D3002" s="207"/>
      <c r="E3002" s="208"/>
      <c r="F3002" s="208"/>
      <c r="G3002" s="208"/>
      <c r="H3002" s="207"/>
      <c r="I3002" s="207"/>
      <c r="J3002" s="208"/>
      <c r="K3002" s="208"/>
      <c r="L3002" s="208"/>
      <c r="M3002" s="208"/>
      <c r="N3002" s="205"/>
      <c r="O3002" s="207"/>
      <c r="P3002" s="208"/>
      <c r="Q3002" s="209"/>
      <c r="R3002" s="210"/>
      <c r="S3002" s="550"/>
    </row>
    <row r="3003" spans="1:19" s="206" customFormat="1" ht="19.899999999999999" customHeight="1">
      <c r="A3003" s="204"/>
      <c r="B3003" s="204"/>
      <c r="C3003" s="207"/>
      <c r="D3003" s="207"/>
      <c r="E3003" s="208"/>
      <c r="F3003" s="208"/>
      <c r="G3003" s="208"/>
      <c r="H3003" s="207"/>
      <c r="I3003" s="207"/>
      <c r="J3003" s="208"/>
      <c r="K3003" s="208"/>
      <c r="L3003" s="208"/>
      <c r="M3003" s="208"/>
      <c r="N3003" s="205"/>
      <c r="O3003" s="207"/>
      <c r="P3003" s="208"/>
      <c r="Q3003" s="209"/>
      <c r="R3003" s="210"/>
      <c r="S3003" s="550"/>
    </row>
    <row r="3004" spans="1:19" s="206" customFormat="1" ht="19.899999999999999" customHeight="1">
      <c r="A3004" s="204"/>
      <c r="B3004" s="204"/>
      <c r="C3004" s="207"/>
      <c r="D3004" s="207"/>
      <c r="E3004" s="208"/>
      <c r="F3004" s="208"/>
      <c r="G3004" s="208"/>
      <c r="H3004" s="207"/>
      <c r="I3004" s="207"/>
      <c r="J3004" s="208"/>
      <c r="K3004" s="208"/>
      <c r="L3004" s="208"/>
      <c r="M3004" s="208"/>
      <c r="N3004" s="205"/>
      <c r="O3004" s="207"/>
      <c r="P3004" s="208"/>
      <c r="Q3004" s="209"/>
      <c r="R3004" s="210"/>
      <c r="S3004" s="550"/>
    </row>
    <row r="3005" spans="1:19" s="206" customFormat="1" ht="19.899999999999999" customHeight="1">
      <c r="A3005" s="204"/>
      <c r="B3005" s="204"/>
      <c r="C3005" s="207"/>
      <c r="D3005" s="207"/>
      <c r="E3005" s="208"/>
      <c r="F3005" s="208"/>
      <c r="G3005" s="208"/>
      <c r="H3005" s="207"/>
      <c r="I3005" s="207"/>
      <c r="J3005" s="208"/>
      <c r="K3005" s="208"/>
      <c r="L3005" s="208"/>
      <c r="M3005" s="208"/>
      <c r="N3005" s="205"/>
      <c r="O3005" s="207"/>
      <c r="P3005" s="208"/>
      <c r="Q3005" s="209"/>
      <c r="R3005" s="210"/>
      <c r="S3005" s="550"/>
    </row>
    <row r="3006" spans="1:19" s="206" customFormat="1" ht="19.899999999999999" customHeight="1">
      <c r="A3006" s="204"/>
      <c r="B3006" s="204"/>
      <c r="C3006" s="207"/>
      <c r="D3006" s="207"/>
      <c r="E3006" s="208"/>
      <c r="F3006" s="208"/>
      <c r="G3006" s="208"/>
      <c r="H3006" s="207"/>
      <c r="I3006" s="207"/>
      <c r="J3006" s="208"/>
      <c r="K3006" s="208"/>
      <c r="L3006" s="208"/>
      <c r="M3006" s="208"/>
      <c r="N3006" s="205"/>
      <c r="O3006" s="207"/>
      <c r="P3006" s="208"/>
      <c r="Q3006" s="209"/>
      <c r="R3006" s="210"/>
      <c r="S3006" s="550"/>
    </row>
    <row r="3007" spans="1:19" s="206" customFormat="1" ht="19.899999999999999" customHeight="1">
      <c r="A3007" s="204"/>
      <c r="B3007" s="204"/>
      <c r="C3007" s="207"/>
      <c r="D3007" s="207"/>
      <c r="E3007" s="208"/>
      <c r="F3007" s="208"/>
      <c r="G3007" s="208"/>
      <c r="H3007" s="207"/>
      <c r="I3007" s="207"/>
      <c r="J3007" s="208"/>
      <c r="K3007" s="208"/>
      <c r="L3007" s="208"/>
      <c r="M3007" s="208"/>
      <c r="N3007" s="205"/>
      <c r="O3007" s="207"/>
      <c r="P3007" s="208"/>
      <c r="Q3007" s="209"/>
      <c r="R3007" s="210"/>
      <c r="S3007" s="550"/>
    </row>
    <row r="3008" spans="1:19" s="206" customFormat="1" ht="19.899999999999999" customHeight="1">
      <c r="A3008" s="204"/>
      <c r="B3008" s="204"/>
      <c r="C3008" s="207"/>
      <c r="D3008" s="207"/>
      <c r="E3008" s="208"/>
      <c r="F3008" s="208"/>
      <c r="G3008" s="208"/>
      <c r="H3008" s="207"/>
      <c r="I3008" s="207"/>
      <c r="J3008" s="208"/>
      <c r="K3008" s="208"/>
      <c r="L3008" s="208"/>
      <c r="M3008" s="208"/>
      <c r="N3008" s="205"/>
      <c r="O3008" s="207"/>
      <c r="P3008" s="208"/>
      <c r="Q3008" s="209"/>
      <c r="R3008" s="210"/>
      <c r="S3008" s="550"/>
    </row>
    <row r="3009" spans="1:19" s="206" customFormat="1" ht="19.899999999999999" customHeight="1">
      <c r="A3009" s="204"/>
      <c r="B3009" s="204"/>
      <c r="C3009" s="207"/>
      <c r="D3009" s="207"/>
      <c r="E3009" s="208"/>
      <c r="F3009" s="208"/>
      <c r="G3009" s="208"/>
      <c r="H3009" s="207"/>
      <c r="I3009" s="207"/>
      <c r="J3009" s="208"/>
      <c r="K3009" s="208"/>
      <c r="L3009" s="208"/>
      <c r="M3009" s="208"/>
      <c r="N3009" s="205"/>
      <c r="O3009" s="207"/>
      <c r="P3009" s="208"/>
      <c r="Q3009" s="209"/>
      <c r="R3009" s="210"/>
      <c r="S3009" s="550"/>
    </row>
    <row r="3010" spans="1:19" s="206" customFormat="1" ht="19.899999999999999" customHeight="1">
      <c r="A3010" s="204"/>
      <c r="B3010" s="204"/>
      <c r="C3010" s="207"/>
      <c r="D3010" s="207"/>
      <c r="E3010" s="208"/>
      <c r="F3010" s="208"/>
      <c r="G3010" s="208"/>
      <c r="H3010" s="207"/>
      <c r="I3010" s="207"/>
      <c r="J3010" s="208"/>
      <c r="K3010" s="208"/>
      <c r="L3010" s="208"/>
      <c r="M3010" s="208"/>
      <c r="N3010" s="205"/>
      <c r="O3010" s="207"/>
      <c r="P3010" s="208"/>
      <c r="Q3010" s="209"/>
      <c r="R3010" s="210"/>
      <c r="S3010" s="550"/>
    </row>
    <row r="3011" spans="1:19" s="206" customFormat="1" ht="19.899999999999999" customHeight="1">
      <c r="A3011" s="204"/>
      <c r="B3011" s="204"/>
      <c r="C3011" s="207"/>
      <c r="D3011" s="207"/>
      <c r="E3011" s="208"/>
      <c r="F3011" s="208"/>
      <c r="G3011" s="208"/>
      <c r="H3011" s="207"/>
      <c r="I3011" s="207"/>
      <c r="J3011" s="208"/>
      <c r="K3011" s="208"/>
      <c r="L3011" s="208"/>
      <c r="M3011" s="208"/>
      <c r="N3011" s="205"/>
      <c r="O3011" s="207"/>
      <c r="P3011" s="208"/>
      <c r="Q3011" s="209"/>
      <c r="R3011" s="210"/>
      <c r="S3011" s="550"/>
    </row>
    <row r="3012" spans="1:19" s="206" customFormat="1" ht="19.899999999999999" customHeight="1">
      <c r="A3012" s="204"/>
      <c r="B3012" s="204"/>
      <c r="C3012" s="207"/>
      <c r="D3012" s="207"/>
      <c r="E3012" s="208"/>
      <c r="F3012" s="208"/>
      <c r="G3012" s="208"/>
      <c r="H3012" s="207"/>
      <c r="I3012" s="207"/>
      <c r="J3012" s="208"/>
      <c r="K3012" s="208"/>
      <c r="L3012" s="208"/>
      <c r="M3012" s="208"/>
      <c r="N3012" s="205"/>
      <c r="O3012" s="207"/>
      <c r="P3012" s="208"/>
      <c r="Q3012" s="209"/>
      <c r="R3012" s="210"/>
      <c r="S3012" s="550"/>
    </row>
    <row r="3013" spans="1:19" s="206" customFormat="1" ht="19.899999999999999" customHeight="1">
      <c r="A3013" s="204"/>
      <c r="B3013" s="204"/>
      <c r="C3013" s="207"/>
      <c r="D3013" s="207"/>
      <c r="E3013" s="208"/>
      <c r="F3013" s="208"/>
      <c r="G3013" s="208"/>
      <c r="H3013" s="207"/>
      <c r="I3013" s="207"/>
      <c r="J3013" s="208"/>
      <c r="K3013" s="208"/>
      <c r="L3013" s="208"/>
      <c r="M3013" s="208"/>
      <c r="N3013" s="205"/>
      <c r="O3013" s="207"/>
      <c r="P3013" s="208"/>
      <c r="Q3013" s="209"/>
      <c r="R3013" s="210"/>
      <c r="S3013" s="550"/>
    </row>
    <row r="3014" spans="1:19" s="206" customFormat="1" ht="19.899999999999999" customHeight="1">
      <c r="A3014" s="204"/>
      <c r="B3014" s="204"/>
      <c r="C3014" s="207"/>
      <c r="D3014" s="207"/>
      <c r="E3014" s="208"/>
      <c r="F3014" s="208"/>
      <c r="G3014" s="208"/>
      <c r="H3014" s="207"/>
      <c r="I3014" s="207"/>
      <c r="J3014" s="208"/>
      <c r="K3014" s="208"/>
      <c r="L3014" s="208"/>
      <c r="M3014" s="208"/>
      <c r="N3014" s="205"/>
      <c r="O3014" s="207"/>
      <c r="P3014" s="208"/>
      <c r="Q3014" s="209"/>
      <c r="R3014" s="210"/>
      <c r="S3014" s="550"/>
    </row>
    <row r="3015" spans="1:19" s="206" customFormat="1" ht="19.899999999999999" customHeight="1">
      <c r="A3015" s="204"/>
      <c r="B3015" s="204"/>
      <c r="C3015" s="207"/>
      <c r="D3015" s="207"/>
      <c r="E3015" s="208"/>
      <c r="F3015" s="208"/>
      <c r="G3015" s="208"/>
      <c r="H3015" s="207"/>
      <c r="I3015" s="207"/>
      <c r="J3015" s="208"/>
      <c r="K3015" s="208"/>
      <c r="L3015" s="208"/>
      <c r="M3015" s="208"/>
      <c r="N3015" s="205"/>
      <c r="O3015" s="207"/>
      <c r="P3015" s="208"/>
      <c r="Q3015" s="209"/>
      <c r="R3015" s="210"/>
      <c r="S3015" s="550"/>
    </row>
    <row r="3016" spans="1:19" s="206" customFormat="1" ht="19.899999999999999" customHeight="1">
      <c r="A3016" s="204"/>
      <c r="B3016" s="204"/>
      <c r="C3016" s="207"/>
      <c r="D3016" s="207"/>
      <c r="E3016" s="208"/>
      <c r="F3016" s="208"/>
      <c r="G3016" s="208"/>
      <c r="H3016" s="207"/>
      <c r="I3016" s="207"/>
      <c r="J3016" s="208"/>
      <c r="K3016" s="208"/>
      <c r="L3016" s="208"/>
      <c r="M3016" s="208"/>
      <c r="N3016" s="205"/>
      <c r="O3016" s="207"/>
      <c r="P3016" s="208"/>
      <c r="Q3016" s="209"/>
      <c r="R3016" s="210"/>
      <c r="S3016" s="550"/>
    </row>
    <row r="3017" spans="1:19" s="206" customFormat="1" ht="19.899999999999999" customHeight="1">
      <c r="A3017" s="204"/>
      <c r="B3017" s="204"/>
      <c r="C3017" s="207"/>
      <c r="D3017" s="207"/>
      <c r="E3017" s="208"/>
      <c r="F3017" s="208"/>
      <c r="G3017" s="208"/>
      <c r="H3017" s="207"/>
      <c r="I3017" s="207"/>
      <c r="J3017" s="208"/>
      <c r="K3017" s="208"/>
      <c r="L3017" s="208"/>
      <c r="M3017" s="208"/>
      <c r="N3017" s="205"/>
      <c r="O3017" s="207"/>
      <c r="P3017" s="208"/>
      <c r="Q3017" s="209"/>
      <c r="R3017" s="210"/>
      <c r="S3017" s="550"/>
    </row>
    <row r="3018" spans="1:19" s="206" customFormat="1" ht="19.899999999999999" customHeight="1">
      <c r="A3018" s="204"/>
      <c r="B3018" s="204"/>
      <c r="C3018" s="207"/>
      <c r="D3018" s="207"/>
      <c r="E3018" s="208"/>
      <c r="F3018" s="208"/>
      <c r="G3018" s="208"/>
      <c r="H3018" s="207"/>
      <c r="I3018" s="207"/>
      <c r="J3018" s="208"/>
      <c r="K3018" s="208"/>
      <c r="L3018" s="208"/>
      <c r="M3018" s="208"/>
      <c r="N3018" s="205"/>
      <c r="O3018" s="207"/>
      <c r="P3018" s="208"/>
      <c r="Q3018" s="209"/>
      <c r="R3018" s="210"/>
      <c r="S3018" s="550"/>
    </row>
    <row r="3019" spans="1:19" s="206" customFormat="1" ht="19.899999999999999" customHeight="1">
      <c r="A3019" s="204"/>
      <c r="B3019" s="204"/>
      <c r="C3019" s="207"/>
      <c r="D3019" s="207"/>
      <c r="E3019" s="208"/>
      <c r="F3019" s="208"/>
      <c r="G3019" s="208"/>
      <c r="H3019" s="207"/>
      <c r="I3019" s="207"/>
      <c r="J3019" s="208"/>
      <c r="K3019" s="208"/>
      <c r="L3019" s="208"/>
      <c r="M3019" s="208"/>
      <c r="N3019" s="205"/>
      <c r="O3019" s="207"/>
      <c r="P3019" s="208"/>
      <c r="Q3019" s="209"/>
      <c r="R3019" s="210"/>
      <c r="S3019" s="550"/>
    </row>
    <row r="3020" spans="1:19" s="206" customFormat="1" ht="19.899999999999999" customHeight="1">
      <c r="A3020" s="204"/>
      <c r="B3020" s="204"/>
      <c r="C3020" s="207"/>
      <c r="D3020" s="207"/>
      <c r="E3020" s="208"/>
      <c r="F3020" s="208"/>
      <c r="G3020" s="208"/>
      <c r="H3020" s="207"/>
      <c r="I3020" s="207"/>
      <c r="J3020" s="208"/>
      <c r="K3020" s="208"/>
      <c r="L3020" s="208"/>
      <c r="M3020" s="208"/>
      <c r="N3020" s="205"/>
      <c r="O3020" s="207"/>
      <c r="P3020" s="208"/>
      <c r="Q3020" s="209"/>
      <c r="R3020" s="210"/>
      <c r="S3020" s="550"/>
    </row>
    <row r="3021" spans="1:19" s="206" customFormat="1" ht="19.899999999999999" customHeight="1">
      <c r="A3021" s="204"/>
      <c r="B3021" s="204"/>
      <c r="C3021" s="207"/>
      <c r="D3021" s="207"/>
      <c r="E3021" s="208"/>
      <c r="F3021" s="208"/>
      <c r="G3021" s="208"/>
      <c r="H3021" s="207"/>
      <c r="I3021" s="207"/>
      <c r="J3021" s="208"/>
      <c r="K3021" s="208"/>
      <c r="L3021" s="208"/>
      <c r="M3021" s="208"/>
      <c r="N3021" s="205"/>
      <c r="O3021" s="207"/>
      <c r="P3021" s="208"/>
      <c r="Q3021" s="209"/>
      <c r="R3021" s="210"/>
      <c r="S3021" s="550"/>
    </row>
    <row r="3022" spans="1:19" s="206" customFormat="1" ht="19.899999999999999" customHeight="1">
      <c r="A3022" s="204"/>
      <c r="B3022" s="204"/>
      <c r="C3022" s="207"/>
      <c r="D3022" s="207"/>
      <c r="E3022" s="208"/>
      <c r="F3022" s="208"/>
      <c r="G3022" s="208"/>
      <c r="H3022" s="207"/>
      <c r="I3022" s="207"/>
      <c r="J3022" s="208"/>
      <c r="K3022" s="208"/>
      <c r="L3022" s="208"/>
      <c r="M3022" s="208"/>
      <c r="N3022" s="205"/>
      <c r="O3022" s="207"/>
      <c r="P3022" s="208"/>
      <c r="Q3022" s="209"/>
      <c r="R3022" s="210"/>
      <c r="S3022" s="550"/>
    </row>
    <row r="3023" spans="1:19" s="206" customFormat="1" ht="19.899999999999999" customHeight="1">
      <c r="A3023" s="204"/>
      <c r="B3023" s="204"/>
      <c r="C3023" s="207"/>
      <c r="D3023" s="207"/>
      <c r="E3023" s="208"/>
      <c r="F3023" s="208"/>
      <c r="G3023" s="208"/>
      <c r="H3023" s="207"/>
      <c r="I3023" s="207"/>
      <c r="J3023" s="208"/>
      <c r="K3023" s="208"/>
      <c r="L3023" s="208"/>
      <c r="M3023" s="208"/>
      <c r="N3023" s="205"/>
      <c r="O3023" s="207"/>
      <c r="P3023" s="208"/>
      <c r="Q3023" s="209"/>
      <c r="R3023" s="210"/>
      <c r="S3023" s="550"/>
    </row>
    <row r="3024" spans="1:19" s="206" customFormat="1" ht="19.899999999999999" customHeight="1">
      <c r="A3024" s="204"/>
      <c r="B3024" s="204"/>
      <c r="C3024" s="207"/>
      <c r="D3024" s="207"/>
      <c r="E3024" s="208"/>
      <c r="F3024" s="208"/>
      <c r="G3024" s="208"/>
      <c r="H3024" s="207"/>
      <c r="I3024" s="207"/>
      <c r="J3024" s="208"/>
      <c r="K3024" s="208"/>
      <c r="L3024" s="208"/>
      <c r="M3024" s="208"/>
      <c r="N3024" s="205"/>
      <c r="O3024" s="207"/>
      <c r="P3024" s="208"/>
      <c r="Q3024" s="209"/>
      <c r="R3024" s="210"/>
      <c r="S3024" s="550"/>
    </row>
    <row r="3025" spans="1:19" s="206" customFormat="1" ht="19.899999999999999" customHeight="1">
      <c r="A3025" s="204"/>
      <c r="B3025" s="204"/>
      <c r="C3025" s="207"/>
      <c r="D3025" s="207"/>
      <c r="E3025" s="208"/>
      <c r="F3025" s="208"/>
      <c r="G3025" s="208"/>
      <c r="H3025" s="207"/>
      <c r="I3025" s="207"/>
      <c r="J3025" s="208"/>
      <c r="K3025" s="208"/>
      <c r="L3025" s="208"/>
      <c r="M3025" s="208"/>
      <c r="N3025" s="205"/>
      <c r="O3025" s="207"/>
      <c r="P3025" s="208"/>
      <c r="Q3025" s="209"/>
      <c r="R3025" s="210"/>
      <c r="S3025" s="550"/>
    </row>
    <row r="3026" spans="1:19" s="206" customFormat="1" ht="19.899999999999999" customHeight="1">
      <c r="A3026" s="204"/>
      <c r="B3026" s="204"/>
      <c r="C3026" s="207"/>
      <c r="D3026" s="207"/>
      <c r="E3026" s="208"/>
      <c r="F3026" s="208"/>
      <c r="G3026" s="208"/>
      <c r="H3026" s="207"/>
      <c r="I3026" s="207"/>
      <c r="J3026" s="208"/>
      <c r="K3026" s="208"/>
      <c r="L3026" s="208"/>
      <c r="M3026" s="208"/>
      <c r="N3026" s="205"/>
      <c r="O3026" s="207"/>
      <c r="P3026" s="208"/>
      <c r="Q3026" s="209"/>
      <c r="R3026" s="210"/>
      <c r="S3026" s="550"/>
    </row>
    <row r="3027" spans="1:19" s="206" customFormat="1" ht="19.899999999999999" customHeight="1">
      <c r="A3027" s="204"/>
      <c r="B3027" s="204"/>
      <c r="C3027" s="207"/>
      <c r="D3027" s="207"/>
      <c r="E3027" s="208"/>
      <c r="F3027" s="208"/>
      <c r="G3027" s="208"/>
      <c r="H3027" s="207"/>
      <c r="I3027" s="207"/>
      <c r="J3027" s="208"/>
      <c r="K3027" s="208"/>
      <c r="L3027" s="208"/>
      <c r="M3027" s="208"/>
      <c r="N3027" s="205"/>
      <c r="O3027" s="207"/>
      <c r="P3027" s="208"/>
      <c r="Q3027" s="209"/>
      <c r="R3027" s="210"/>
      <c r="S3027" s="550"/>
    </row>
    <row r="3028" spans="1:19" s="206" customFormat="1" ht="19.899999999999999" customHeight="1">
      <c r="A3028" s="204"/>
      <c r="B3028" s="204"/>
      <c r="C3028" s="207"/>
      <c r="D3028" s="207"/>
      <c r="E3028" s="208"/>
      <c r="F3028" s="208"/>
      <c r="G3028" s="208"/>
      <c r="H3028" s="207"/>
      <c r="I3028" s="207"/>
      <c r="J3028" s="208"/>
      <c r="K3028" s="208"/>
      <c r="L3028" s="208"/>
      <c r="M3028" s="208"/>
      <c r="N3028" s="205"/>
      <c r="O3028" s="207"/>
      <c r="P3028" s="208"/>
      <c r="Q3028" s="209"/>
      <c r="R3028" s="210"/>
      <c r="S3028" s="550"/>
    </row>
    <row r="3029" spans="1:19" s="206" customFormat="1" ht="19.899999999999999" customHeight="1">
      <c r="A3029" s="204"/>
      <c r="B3029" s="204"/>
      <c r="C3029" s="207"/>
      <c r="D3029" s="207"/>
      <c r="E3029" s="208"/>
      <c r="F3029" s="208"/>
      <c r="G3029" s="208"/>
      <c r="H3029" s="207"/>
      <c r="I3029" s="207"/>
      <c r="J3029" s="208"/>
      <c r="K3029" s="208"/>
      <c r="L3029" s="208"/>
      <c r="M3029" s="208"/>
      <c r="N3029" s="205"/>
      <c r="O3029" s="207"/>
      <c r="P3029" s="208"/>
      <c r="Q3029" s="209"/>
      <c r="R3029" s="210"/>
      <c r="S3029" s="550"/>
    </row>
    <row r="3030" spans="1:19" s="206" customFormat="1" ht="19.899999999999999" customHeight="1">
      <c r="A3030" s="204"/>
      <c r="B3030" s="204"/>
      <c r="C3030" s="207"/>
      <c r="D3030" s="207"/>
      <c r="E3030" s="208"/>
      <c r="F3030" s="208"/>
      <c r="G3030" s="208"/>
      <c r="H3030" s="207"/>
      <c r="I3030" s="207"/>
      <c r="J3030" s="208"/>
      <c r="K3030" s="208"/>
      <c r="L3030" s="208"/>
      <c r="M3030" s="208"/>
      <c r="N3030" s="205"/>
      <c r="O3030" s="207"/>
      <c r="P3030" s="208"/>
      <c r="Q3030" s="209"/>
      <c r="R3030" s="210"/>
      <c r="S3030" s="550"/>
    </row>
    <row r="3031" spans="1:19" s="206" customFormat="1" ht="19.899999999999999" customHeight="1">
      <c r="A3031" s="204"/>
      <c r="B3031" s="204"/>
      <c r="C3031" s="207"/>
      <c r="D3031" s="207"/>
      <c r="E3031" s="208"/>
      <c r="F3031" s="208"/>
      <c r="G3031" s="208"/>
      <c r="H3031" s="207"/>
      <c r="I3031" s="207"/>
      <c r="J3031" s="208"/>
      <c r="K3031" s="208"/>
      <c r="L3031" s="208"/>
      <c r="M3031" s="208"/>
      <c r="N3031" s="205"/>
      <c r="O3031" s="207"/>
      <c r="P3031" s="208"/>
      <c r="Q3031" s="209"/>
      <c r="R3031" s="210"/>
      <c r="S3031" s="550"/>
    </row>
    <row r="3032" spans="1:19" s="206" customFormat="1" ht="19.899999999999999" customHeight="1">
      <c r="A3032" s="204"/>
      <c r="B3032" s="204"/>
      <c r="C3032" s="207"/>
      <c r="D3032" s="207"/>
      <c r="E3032" s="208"/>
      <c r="F3032" s="208"/>
      <c r="G3032" s="208"/>
      <c r="H3032" s="207"/>
      <c r="I3032" s="207"/>
      <c r="J3032" s="208"/>
      <c r="K3032" s="208"/>
      <c r="L3032" s="208"/>
      <c r="M3032" s="208"/>
      <c r="N3032" s="205"/>
      <c r="O3032" s="207"/>
      <c r="P3032" s="208"/>
      <c r="Q3032" s="209"/>
      <c r="R3032" s="210"/>
      <c r="S3032" s="550"/>
    </row>
    <row r="3033" spans="1:19" s="206" customFormat="1" ht="19.899999999999999" customHeight="1">
      <c r="A3033" s="204"/>
      <c r="B3033" s="204"/>
      <c r="C3033" s="207"/>
      <c r="D3033" s="207"/>
      <c r="E3033" s="208"/>
      <c r="F3033" s="208"/>
      <c r="G3033" s="208"/>
      <c r="H3033" s="207"/>
      <c r="I3033" s="207"/>
      <c r="J3033" s="208"/>
      <c r="K3033" s="208"/>
      <c r="L3033" s="208"/>
      <c r="M3033" s="208"/>
      <c r="N3033" s="205"/>
      <c r="O3033" s="207"/>
      <c r="P3033" s="208"/>
      <c r="Q3033" s="209"/>
      <c r="R3033" s="210"/>
      <c r="S3033" s="550"/>
    </row>
    <row r="3034" spans="1:19" s="206" customFormat="1" ht="19.899999999999999" customHeight="1">
      <c r="A3034" s="204"/>
      <c r="B3034" s="204"/>
      <c r="C3034" s="207"/>
      <c r="D3034" s="207"/>
      <c r="E3034" s="208"/>
      <c r="F3034" s="208"/>
      <c r="G3034" s="208"/>
      <c r="H3034" s="207"/>
      <c r="I3034" s="207"/>
      <c r="J3034" s="208"/>
      <c r="K3034" s="208"/>
      <c r="L3034" s="208"/>
      <c r="M3034" s="208"/>
      <c r="N3034" s="205"/>
      <c r="O3034" s="207"/>
      <c r="P3034" s="208"/>
      <c r="Q3034" s="209"/>
      <c r="R3034" s="210"/>
      <c r="S3034" s="550"/>
    </row>
    <row r="3035" spans="1:19" s="206" customFormat="1" ht="19.899999999999999" customHeight="1">
      <c r="A3035" s="204"/>
      <c r="B3035" s="204"/>
      <c r="C3035" s="207"/>
      <c r="D3035" s="207"/>
      <c r="E3035" s="208"/>
      <c r="F3035" s="208"/>
      <c r="G3035" s="208"/>
      <c r="H3035" s="207"/>
      <c r="I3035" s="207"/>
      <c r="J3035" s="208"/>
      <c r="K3035" s="208"/>
      <c r="L3035" s="208"/>
      <c r="M3035" s="208"/>
      <c r="N3035" s="205"/>
      <c r="O3035" s="207"/>
      <c r="P3035" s="208"/>
      <c r="Q3035" s="209"/>
      <c r="R3035" s="210"/>
      <c r="S3035" s="550"/>
    </row>
    <row r="3036" spans="1:19" s="206" customFormat="1" ht="19.899999999999999" customHeight="1">
      <c r="A3036" s="204"/>
      <c r="B3036" s="204"/>
      <c r="C3036" s="207"/>
      <c r="D3036" s="207"/>
      <c r="E3036" s="208"/>
      <c r="F3036" s="208"/>
      <c r="G3036" s="208"/>
      <c r="H3036" s="207"/>
      <c r="I3036" s="207"/>
      <c r="J3036" s="208"/>
      <c r="K3036" s="208"/>
      <c r="L3036" s="208"/>
      <c r="M3036" s="208"/>
      <c r="N3036" s="205"/>
      <c r="O3036" s="207"/>
      <c r="P3036" s="208"/>
      <c r="Q3036" s="209"/>
      <c r="R3036" s="210"/>
      <c r="S3036" s="550"/>
    </row>
    <row r="3037" spans="1:19" s="206" customFormat="1" ht="19.899999999999999" customHeight="1">
      <c r="A3037" s="204"/>
      <c r="B3037" s="204"/>
      <c r="C3037" s="207"/>
      <c r="D3037" s="207"/>
      <c r="E3037" s="208"/>
      <c r="F3037" s="208"/>
      <c r="G3037" s="208"/>
      <c r="H3037" s="207"/>
      <c r="I3037" s="207"/>
      <c r="J3037" s="208"/>
      <c r="K3037" s="208"/>
      <c r="L3037" s="208"/>
      <c r="M3037" s="208"/>
      <c r="N3037" s="205"/>
      <c r="O3037" s="207"/>
      <c r="P3037" s="208"/>
      <c r="Q3037" s="209"/>
      <c r="R3037" s="210"/>
      <c r="S3037" s="550"/>
    </row>
    <row r="3038" spans="1:19" s="206" customFormat="1" ht="19.899999999999999" customHeight="1">
      <c r="A3038" s="204"/>
      <c r="B3038" s="204"/>
      <c r="C3038" s="207"/>
      <c r="D3038" s="207"/>
      <c r="E3038" s="208"/>
      <c r="F3038" s="208"/>
      <c r="G3038" s="208"/>
      <c r="H3038" s="207"/>
      <c r="I3038" s="207"/>
      <c r="J3038" s="208"/>
      <c r="K3038" s="208"/>
      <c r="L3038" s="208"/>
      <c r="M3038" s="208"/>
      <c r="N3038" s="205"/>
      <c r="O3038" s="207"/>
      <c r="P3038" s="208"/>
      <c r="Q3038" s="209"/>
      <c r="R3038" s="210"/>
      <c r="S3038" s="550"/>
    </row>
    <row r="3039" spans="1:19" s="206" customFormat="1" ht="19.899999999999999" customHeight="1">
      <c r="A3039" s="204"/>
      <c r="B3039" s="204"/>
      <c r="C3039" s="207"/>
      <c r="D3039" s="207"/>
      <c r="E3039" s="208"/>
      <c r="F3039" s="208"/>
      <c r="G3039" s="208"/>
      <c r="H3039" s="207"/>
      <c r="I3039" s="207"/>
      <c r="J3039" s="208"/>
      <c r="K3039" s="208"/>
      <c r="L3039" s="208"/>
      <c r="M3039" s="208"/>
      <c r="N3039" s="205"/>
      <c r="O3039" s="207"/>
      <c r="P3039" s="208"/>
      <c r="Q3039" s="209"/>
      <c r="R3039" s="210"/>
      <c r="S3039" s="550"/>
    </row>
    <row r="3040" spans="1:19" s="206" customFormat="1" ht="19.899999999999999" customHeight="1">
      <c r="A3040" s="204"/>
      <c r="B3040" s="204"/>
      <c r="C3040" s="207"/>
      <c r="D3040" s="207"/>
      <c r="E3040" s="208"/>
      <c r="F3040" s="208"/>
      <c r="G3040" s="208"/>
      <c r="H3040" s="207"/>
      <c r="I3040" s="207"/>
      <c r="J3040" s="208"/>
      <c r="K3040" s="208"/>
      <c r="L3040" s="208"/>
      <c r="M3040" s="208"/>
      <c r="N3040" s="205"/>
      <c r="O3040" s="207"/>
      <c r="P3040" s="208"/>
      <c r="Q3040" s="209"/>
      <c r="R3040" s="210"/>
      <c r="S3040" s="550"/>
    </row>
    <row r="3041" spans="1:19" s="206" customFormat="1" ht="19.899999999999999" customHeight="1">
      <c r="A3041" s="204"/>
      <c r="B3041" s="204"/>
      <c r="C3041" s="207"/>
      <c r="D3041" s="207"/>
      <c r="E3041" s="208"/>
      <c r="F3041" s="208"/>
      <c r="G3041" s="208"/>
      <c r="H3041" s="207"/>
      <c r="I3041" s="207"/>
      <c r="J3041" s="208"/>
      <c r="K3041" s="208"/>
      <c r="L3041" s="208"/>
      <c r="M3041" s="208"/>
      <c r="N3041" s="205"/>
      <c r="O3041" s="207"/>
      <c r="P3041" s="208"/>
      <c r="Q3041" s="209"/>
      <c r="R3041" s="210"/>
      <c r="S3041" s="550"/>
    </row>
    <row r="3042" spans="1:19" s="206" customFormat="1" ht="19.899999999999999" customHeight="1">
      <c r="A3042" s="204"/>
      <c r="B3042" s="204"/>
      <c r="C3042" s="207"/>
      <c r="D3042" s="207"/>
      <c r="E3042" s="208"/>
      <c r="F3042" s="208"/>
      <c r="G3042" s="208"/>
      <c r="H3042" s="207"/>
      <c r="I3042" s="207"/>
      <c r="J3042" s="208"/>
      <c r="K3042" s="208"/>
      <c r="L3042" s="208"/>
      <c r="M3042" s="208"/>
      <c r="N3042" s="205"/>
      <c r="O3042" s="207"/>
      <c r="P3042" s="208"/>
      <c r="Q3042" s="209"/>
      <c r="R3042" s="210"/>
      <c r="S3042" s="550"/>
    </row>
    <row r="3043" spans="1:19" s="206" customFormat="1" ht="19.899999999999999" customHeight="1">
      <c r="A3043" s="204"/>
      <c r="B3043" s="204"/>
      <c r="C3043" s="207"/>
      <c r="D3043" s="207"/>
      <c r="E3043" s="208"/>
      <c r="F3043" s="208"/>
      <c r="G3043" s="208"/>
      <c r="H3043" s="207"/>
      <c r="I3043" s="207"/>
      <c r="J3043" s="208"/>
      <c r="K3043" s="208"/>
      <c r="L3043" s="208"/>
      <c r="M3043" s="208"/>
      <c r="N3043" s="205"/>
      <c r="O3043" s="207"/>
      <c r="P3043" s="208"/>
      <c r="Q3043" s="209"/>
      <c r="R3043" s="210"/>
      <c r="S3043" s="550"/>
    </row>
    <row r="3044" spans="1:19" s="206" customFormat="1" ht="19.899999999999999" customHeight="1">
      <c r="A3044" s="204"/>
      <c r="B3044" s="204"/>
      <c r="C3044" s="207"/>
      <c r="D3044" s="207"/>
      <c r="E3044" s="208"/>
      <c r="F3044" s="208"/>
      <c r="G3044" s="208"/>
      <c r="H3044" s="207"/>
      <c r="I3044" s="207"/>
      <c r="J3044" s="208"/>
      <c r="K3044" s="208"/>
      <c r="L3044" s="208"/>
      <c r="M3044" s="208"/>
      <c r="N3044" s="205"/>
      <c r="O3044" s="207"/>
      <c r="P3044" s="208"/>
      <c r="Q3044" s="209"/>
      <c r="R3044" s="210"/>
      <c r="S3044" s="550"/>
    </row>
    <row r="3045" spans="1:19" s="206" customFormat="1" ht="19.899999999999999" customHeight="1">
      <c r="A3045" s="204"/>
      <c r="B3045" s="204"/>
      <c r="C3045" s="207"/>
      <c r="D3045" s="207"/>
      <c r="E3045" s="208"/>
      <c r="F3045" s="208"/>
      <c r="G3045" s="208"/>
      <c r="H3045" s="207"/>
      <c r="I3045" s="207"/>
      <c r="J3045" s="208"/>
      <c r="K3045" s="208"/>
      <c r="L3045" s="208"/>
      <c r="M3045" s="208"/>
      <c r="N3045" s="205"/>
      <c r="O3045" s="207"/>
      <c r="P3045" s="208"/>
      <c r="Q3045" s="209"/>
      <c r="R3045" s="210"/>
      <c r="S3045" s="550"/>
    </row>
    <row r="3046" spans="1:19" s="206" customFormat="1" ht="19.899999999999999" customHeight="1">
      <c r="A3046" s="204"/>
      <c r="B3046" s="204"/>
      <c r="C3046" s="207"/>
      <c r="D3046" s="207"/>
      <c r="E3046" s="208"/>
      <c r="F3046" s="208"/>
      <c r="G3046" s="208"/>
      <c r="H3046" s="207"/>
      <c r="I3046" s="207"/>
      <c r="J3046" s="208"/>
      <c r="K3046" s="208"/>
      <c r="L3046" s="208"/>
      <c r="M3046" s="208"/>
      <c r="N3046" s="205"/>
      <c r="O3046" s="207"/>
      <c r="P3046" s="208"/>
      <c r="Q3046" s="209"/>
      <c r="R3046" s="210"/>
      <c r="S3046" s="550"/>
    </row>
    <row r="3047" spans="1:19" s="206" customFormat="1" ht="19.899999999999999" customHeight="1">
      <c r="A3047" s="204"/>
      <c r="B3047" s="204"/>
      <c r="C3047" s="207"/>
      <c r="D3047" s="207"/>
      <c r="E3047" s="208"/>
      <c r="F3047" s="208"/>
      <c r="G3047" s="208"/>
      <c r="H3047" s="207"/>
      <c r="I3047" s="207"/>
      <c r="J3047" s="208"/>
      <c r="K3047" s="208"/>
      <c r="L3047" s="208"/>
      <c r="M3047" s="208"/>
      <c r="N3047" s="205"/>
      <c r="O3047" s="207"/>
      <c r="P3047" s="208"/>
      <c r="Q3047" s="209"/>
      <c r="R3047" s="210"/>
      <c r="S3047" s="550"/>
    </row>
    <row r="3048" spans="1:19" s="206" customFormat="1" ht="19.899999999999999" customHeight="1">
      <c r="A3048" s="204"/>
      <c r="B3048" s="204"/>
      <c r="C3048" s="207"/>
      <c r="D3048" s="207"/>
      <c r="E3048" s="208"/>
      <c r="F3048" s="208"/>
      <c r="G3048" s="208"/>
      <c r="H3048" s="207"/>
      <c r="I3048" s="207"/>
      <c r="J3048" s="208"/>
      <c r="K3048" s="208"/>
      <c r="L3048" s="208"/>
      <c r="M3048" s="208"/>
      <c r="N3048" s="205"/>
      <c r="O3048" s="207"/>
      <c r="P3048" s="208"/>
      <c r="Q3048" s="209"/>
      <c r="R3048" s="210"/>
      <c r="S3048" s="550"/>
    </row>
    <row r="3049" spans="1:19" s="206" customFormat="1" ht="19.899999999999999" customHeight="1">
      <c r="A3049" s="204"/>
      <c r="B3049" s="204"/>
      <c r="C3049" s="207"/>
      <c r="D3049" s="207"/>
      <c r="E3049" s="208"/>
      <c r="F3049" s="208"/>
      <c r="G3049" s="208"/>
      <c r="H3049" s="207"/>
      <c r="I3049" s="207"/>
      <c r="J3049" s="208"/>
      <c r="K3049" s="208"/>
      <c r="L3049" s="208"/>
      <c r="M3049" s="208"/>
      <c r="N3049" s="205"/>
      <c r="O3049" s="207"/>
      <c r="P3049" s="208"/>
      <c r="Q3049" s="209"/>
      <c r="R3049" s="210"/>
      <c r="S3049" s="550"/>
    </row>
    <row r="3050" spans="1:19" s="206" customFormat="1" ht="19.899999999999999" customHeight="1">
      <c r="A3050" s="204"/>
      <c r="B3050" s="204"/>
      <c r="C3050" s="207"/>
      <c r="D3050" s="207"/>
      <c r="E3050" s="208"/>
      <c r="F3050" s="208"/>
      <c r="G3050" s="208"/>
      <c r="H3050" s="207"/>
      <c r="I3050" s="207"/>
      <c r="J3050" s="208"/>
      <c r="K3050" s="208"/>
      <c r="L3050" s="208"/>
      <c r="M3050" s="208"/>
      <c r="N3050" s="205"/>
      <c r="O3050" s="207"/>
      <c r="P3050" s="208"/>
      <c r="Q3050" s="209"/>
      <c r="R3050" s="210"/>
      <c r="S3050" s="550"/>
    </row>
    <row r="3051" spans="1:19" s="206" customFormat="1" ht="19.899999999999999" customHeight="1">
      <c r="A3051" s="204"/>
      <c r="B3051" s="204"/>
      <c r="C3051" s="207"/>
      <c r="D3051" s="207"/>
      <c r="E3051" s="208"/>
      <c r="F3051" s="208"/>
      <c r="G3051" s="208"/>
      <c r="H3051" s="207"/>
      <c r="I3051" s="207"/>
      <c r="J3051" s="208"/>
      <c r="K3051" s="208"/>
      <c r="L3051" s="208"/>
      <c r="M3051" s="208"/>
      <c r="N3051" s="205"/>
      <c r="O3051" s="207"/>
      <c r="P3051" s="208"/>
      <c r="Q3051" s="209"/>
      <c r="R3051" s="210"/>
      <c r="S3051" s="550"/>
    </row>
    <row r="3052" spans="1:19" s="206" customFormat="1" ht="19.899999999999999" customHeight="1">
      <c r="A3052" s="204"/>
      <c r="B3052" s="204"/>
      <c r="C3052" s="207"/>
      <c r="D3052" s="207"/>
      <c r="E3052" s="208"/>
      <c r="F3052" s="208"/>
      <c r="G3052" s="208"/>
      <c r="H3052" s="207"/>
      <c r="I3052" s="207"/>
      <c r="J3052" s="208"/>
      <c r="K3052" s="208"/>
      <c r="L3052" s="208"/>
      <c r="M3052" s="208"/>
      <c r="N3052" s="205"/>
      <c r="O3052" s="207"/>
      <c r="P3052" s="208"/>
      <c r="Q3052" s="209"/>
      <c r="R3052" s="210"/>
      <c r="S3052" s="550"/>
    </row>
    <row r="3053" spans="1:19" s="206" customFormat="1" ht="19.899999999999999" customHeight="1">
      <c r="A3053" s="204"/>
      <c r="B3053" s="204"/>
      <c r="C3053" s="207"/>
      <c r="D3053" s="207"/>
      <c r="E3053" s="208"/>
      <c r="F3053" s="208"/>
      <c r="G3053" s="208"/>
      <c r="H3053" s="207"/>
      <c r="I3053" s="207"/>
      <c r="J3053" s="208"/>
      <c r="K3053" s="208"/>
      <c r="L3053" s="208"/>
      <c r="M3053" s="208"/>
      <c r="N3053" s="205"/>
      <c r="O3053" s="207"/>
      <c r="P3053" s="208"/>
      <c r="Q3053" s="209"/>
      <c r="R3053" s="210"/>
      <c r="S3053" s="550"/>
    </row>
    <row r="3054" spans="1:19" s="206" customFormat="1" ht="19.899999999999999" customHeight="1">
      <c r="A3054" s="204"/>
      <c r="B3054" s="204"/>
      <c r="C3054" s="207"/>
      <c r="D3054" s="207"/>
      <c r="E3054" s="208"/>
      <c r="F3054" s="208"/>
      <c r="G3054" s="208"/>
      <c r="H3054" s="207"/>
      <c r="I3054" s="207"/>
      <c r="J3054" s="208"/>
      <c r="K3054" s="208"/>
      <c r="L3054" s="208"/>
      <c r="M3054" s="208"/>
      <c r="N3054" s="205"/>
      <c r="O3054" s="207"/>
      <c r="P3054" s="208"/>
      <c r="Q3054" s="209"/>
      <c r="R3054" s="210"/>
      <c r="S3054" s="550"/>
    </row>
    <row r="3055" spans="1:19" s="206" customFormat="1" ht="19.899999999999999" customHeight="1">
      <c r="A3055" s="204"/>
      <c r="B3055" s="204"/>
      <c r="C3055" s="207"/>
      <c r="D3055" s="207"/>
      <c r="E3055" s="208"/>
      <c r="F3055" s="208"/>
      <c r="G3055" s="208"/>
      <c r="H3055" s="207"/>
      <c r="I3055" s="207"/>
      <c r="J3055" s="208"/>
      <c r="K3055" s="208"/>
      <c r="L3055" s="208"/>
      <c r="M3055" s="208"/>
      <c r="N3055" s="205"/>
      <c r="O3055" s="207"/>
      <c r="P3055" s="208"/>
      <c r="Q3055" s="209"/>
      <c r="R3055" s="210"/>
      <c r="S3055" s="550"/>
    </row>
    <row r="3056" spans="1:19" s="206" customFormat="1" ht="19.899999999999999" customHeight="1">
      <c r="A3056" s="204"/>
      <c r="B3056" s="204"/>
      <c r="C3056" s="207"/>
      <c r="D3056" s="207"/>
      <c r="E3056" s="208"/>
      <c r="F3056" s="208"/>
      <c r="G3056" s="208"/>
      <c r="H3056" s="207"/>
      <c r="I3056" s="207"/>
      <c r="J3056" s="208"/>
      <c r="K3056" s="208"/>
      <c r="L3056" s="208"/>
      <c r="M3056" s="208"/>
      <c r="N3056" s="205"/>
      <c r="O3056" s="207"/>
      <c r="P3056" s="208"/>
      <c r="Q3056" s="209"/>
      <c r="R3056" s="210"/>
      <c r="S3056" s="550"/>
    </row>
    <row r="3057" spans="1:19" s="206" customFormat="1" ht="19.899999999999999" customHeight="1">
      <c r="A3057" s="204"/>
      <c r="B3057" s="204"/>
      <c r="C3057" s="207"/>
      <c r="D3057" s="207"/>
      <c r="E3057" s="208"/>
      <c r="F3057" s="208"/>
      <c r="G3057" s="208"/>
      <c r="H3057" s="207"/>
      <c r="I3057" s="207"/>
      <c r="J3057" s="208"/>
      <c r="K3057" s="208"/>
      <c r="L3057" s="208"/>
      <c r="M3057" s="208"/>
      <c r="N3057" s="205"/>
      <c r="O3057" s="207"/>
      <c r="P3057" s="208"/>
      <c r="Q3057" s="209"/>
      <c r="R3057" s="210"/>
      <c r="S3057" s="550"/>
    </row>
    <row r="3058" spans="1:19" s="206" customFormat="1" ht="19.899999999999999" customHeight="1">
      <c r="A3058" s="204"/>
      <c r="B3058" s="204"/>
      <c r="C3058" s="207"/>
      <c r="D3058" s="207"/>
      <c r="E3058" s="208"/>
      <c r="F3058" s="208"/>
      <c r="G3058" s="208"/>
      <c r="H3058" s="207"/>
      <c r="I3058" s="207"/>
      <c r="J3058" s="208"/>
      <c r="K3058" s="208"/>
      <c r="L3058" s="208"/>
      <c r="M3058" s="208"/>
      <c r="N3058" s="205"/>
      <c r="O3058" s="207"/>
      <c r="P3058" s="208"/>
      <c r="Q3058" s="209"/>
      <c r="R3058" s="210"/>
      <c r="S3058" s="550"/>
    </row>
    <row r="3059" spans="1:19" s="206" customFormat="1" ht="19.899999999999999" customHeight="1">
      <c r="A3059" s="204"/>
      <c r="B3059" s="204"/>
      <c r="C3059" s="207"/>
      <c r="D3059" s="207"/>
      <c r="E3059" s="208"/>
      <c r="F3059" s="208"/>
      <c r="G3059" s="208"/>
      <c r="H3059" s="207"/>
      <c r="I3059" s="207"/>
      <c r="J3059" s="208"/>
      <c r="K3059" s="208"/>
      <c r="L3059" s="208"/>
      <c r="M3059" s="208"/>
      <c r="N3059" s="205"/>
      <c r="O3059" s="207"/>
      <c r="P3059" s="208"/>
      <c r="Q3059" s="209"/>
      <c r="R3059" s="210"/>
      <c r="S3059" s="550"/>
    </row>
    <row r="3060" spans="1:19" s="206" customFormat="1" ht="19.899999999999999" customHeight="1">
      <c r="A3060" s="204"/>
      <c r="B3060" s="204"/>
      <c r="C3060" s="207"/>
      <c r="D3060" s="207"/>
      <c r="E3060" s="208"/>
      <c r="F3060" s="208"/>
      <c r="G3060" s="208"/>
      <c r="H3060" s="207"/>
      <c r="I3060" s="207"/>
      <c r="J3060" s="208"/>
      <c r="K3060" s="208"/>
      <c r="L3060" s="208"/>
      <c r="M3060" s="208"/>
      <c r="N3060" s="205"/>
      <c r="O3060" s="207"/>
      <c r="P3060" s="208"/>
      <c r="Q3060" s="209"/>
      <c r="R3060" s="210"/>
      <c r="S3060" s="550"/>
    </row>
    <row r="3061" spans="1:19" s="206" customFormat="1" ht="19.899999999999999" customHeight="1">
      <c r="A3061" s="204"/>
      <c r="B3061" s="204"/>
      <c r="C3061" s="207"/>
      <c r="D3061" s="207"/>
      <c r="E3061" s="208"/>
      <c r="F3061" s="208"/>
      <c r="G3061" s="208"/>
      <c r="H3061" s="207"/>
      <c r="I3061" s="207"/>
      <c r="J3061" s="208"/>
      <c r="K3061" s="208"/>
      <c r="L3061" s="208"/>
      <c r="M3061" s="208"/>
      <c r="N3061" s="205"/>
      <c r="O3061" s="207"/>
      <c r="P3061" s="208"/>
      <c r="Q3061" s="209"/>
      <c r="R3061" s="210"/>
      <c r="S3061" s="550"/>
    </row>
    <row r="3062" spans="1:19" s="206" customFormat="1" ht="19.899999999999999" customHeight="1">
      <c r="A3062" s="204"/>
      <c r="B3062" s="204"/>
      <c r="C3062" s="207"/>
      <c r="D3062" s="207"/>
      <c r="E3062" s="208"/>
      <c r="F3062" s="208"/>
      <c r="G3062" s="208"/>
      <c r="H3062" s="207"/>
      <c r="I3062" s="207"/>
      <c r="J3062" s="208"/>
      <c r="K3062" s="208"/>
      <c r="L3062" s="208"/>
      <c r="M3062" s="208"/>
      <c r="N3062" s="205"/>
      <c r="O3062" s="207"/>
      <c r="P3062" s="208"/>
      <c r="Q3062" s="209"/>
      <c r="R3062" s="210"/>
      <c r="S3062" s="550"/>
    </row>
    <row r="3063" spans="1:19" s="206" customFormat="1" ht="19.899999999999999" customHeight="1">
      <c r="A3063" s="204"/>
      <c r="B3063" s="204"/>
      <c r="C3063" s="207"/>
      <c r="D3063" s="207"/>
      <c r="E3063" s="208"/>
      <c r="F3063" s="208"/>
      <c r="G3063" s="208"/>
      <c r="H3063" s="207"/>
      <c r="I3063" s="207"/>
      <c r="J3063" s="208"/>
      <c r="K3063" s="208"/>
      <c r="L3063" s="208"/>
      <c r="M3063" s="208"/>
      <c r="N3063" s="205"/>
      <c r="O3063" s="207"/>
      <c r="P3063" s="208"/>
      <c r="Q3063" s="209"/>
      <c r="R3063" s="210"/>
      <c r="S3063" s="550"/>
    </row>
    <row r="3064" spans="1:19" s="206" customFormat="1" ht="19.899999999999999" customHeight="1">
      <c r="A3064" s="204"/>
      <c r="B3064" s="204"/>
      <c r="C3064" s="207"/>
      <c r="D3064" s="207"/>
      <c r="E3064" s="208"/>
      <c r="F3064" s="208"/>
      <c r="G3064" s="208"/>
      <c r="H3064" s="207"/>
      <c r="I3064" s="207"/>
      <c r="J3064" s="208"/>
      <c r="K3064" s="208"/>
      <c r="L3064" s="208"/>
      <c r="M3064" s="208"/>
      <c r="N3064" s="205"/>
      <c r="O3064" s="207"/>
      <c r="P3064" s="208"/>
      <c r="Q3064" s="209"/>
      <c r="R3064" s="210"/>
      <c r="S3064" s="550"/>
    </row>
    <row r="3065" spans="1:19" s="206" customFormat="1" ht="19.899999999999999" customHeight="1">
      <c r="A3065" s="204"/>
      <c r="B3065" s="204"/>
      <c r="C3065" s="207"/>
      <c r="D3065" s="207"/>
      <c r="E3065" s="208"/>
      <c r="F3065" s="208"/>
      <c r="G3065" s="208"/>
      <c r="H3065" s="207"/>
      <c r="I3065" s="207"/>
      <c r="J3065" s="208"/>
      <c r="K3065" s="208"/>
      <c r="L3065" s="208"/>
      <c r="M3065" s="208"/>
      <c r="N3065" s="205"/>
      <c r="O3065" s="207"/>
      <c r="P3065" s="208"/>
      <c r="Q3065" s="209"/>
      <c r="R3065" s="210"/>
      <c r="S3065" s="550"/>
    </row>
    <row r="3066" spans="1:19" s="206" customFormat="1" ht="19.899999999999999" customHeight="1">
      <c r="A3066" s="204"/>
      <c r="B3066" s="204"/>
      <c r="C3066" s="207"/>
      <c r="D3066" s="207"/>
      <c r="E3066" s="208"/>
      <c r="F3066" s="208"/>
      <c r="G3066" s="208"/>
      <c r="H3066" s="207"/>
      <c r="I3066" s="207"/>
      <c r="J3066" s="208"/>
      <c r="K3066" s="208"/>
      <c r="L3066" s="208"/>
      <c r="M3066" s="208"/>
      <c r="N3066" s="205"/>
      <c r="O3066" s="207"/>
      <c r="P3066" s="208"/>
      <c r="Q3066" s="209"/>
      <c r="R3066" s="210"/>
      <c r="S3066" s="550"/>
    </row>
    <row r="3067" spans="1:19" s="206" customFormat="1" ht="19.899999999999999" customHeight="1">
      <c r="A3067" s="204"/>
      <c r="B3067" s="204"/>
      <c r="C3067" s="207"/>
      <c r="D3067" s="207"/>
      <c r="E3067" s="208"/>
      <c r="F3067" s="208"/>
      <c r="G3067" s="208"/>
      <c r="H3067" s="207"/>
      <c r="I3067" s="207"/>
      <c r="J3067" s="208"/>
      <c r="K3067" s="208"/>
      <c r="L3067" s="208"/>
      <c r="M3067" s="208"/>
      <c r="N3067" s="205"/>
      <c r="O3067" s="207"/>
      <c r="P3067" s="208"/>
      <c r="Q3067" s="209"/>
      <c r="R3067" s="210"/>
      <c r="S3067" s="550"/>
    </row>
    <row r="3068" spans="1:19" s="206" customFormat="1" ht="19.899999999999999" customHeight="1">
      <c r="A3068" s="204"/>
      <c r="B3068" s="204"/>
      <c r="C3068" s="207"/>
      <c r="D3068" s="207"/>
      <c r="E3068" s="208"/>
      <c r="F3068" s="208"/>
      <c r="G3068" s="208"/>
      <c r="H3068" s="207"/>
      <c r="I3068" s="207"/>
      <c r="J3068" s="208"/>
      <c r="K3068" s="208"/>
      <c r="L3068" s="208"/>
      <c r="M3068" s="208"/>
      <c r="N3068" s="205"/>
      <c r="O3068" s="207"/>
      <c r="P3068" s="208"/>
      <c r="Q3068" s="209"/>
      <c r="R3068" s="210"/>
      <c r="S3068" s="550"/>
    </row>
    <row r="3069" spans="1:19" s="206" customFormat="1" ht="19.899999999999999" customHeight="1">
      <c r="A3069" s="204"/>
      <c r="B3069" s="204"/>
      <c r="C3069" s="207"/>
      <c r="D3069" s="207"/>
      <c r="E3069" s="208"/>
      <c r="F3069" s="208"/>
      <c r="G3069" s="208"/>
      <c r="H3069" s="207"/>
      <c r="I3069" s="207"/>
      <c r="J3069" s="208"/>
      <c r="K3069" s="208"/>
      <c r="L3069" s="208"/>
      <c r="M3069" s="208"/>
      <c r="N3069" s="205"/>
      <c r="O3069" s="207"/>
      <c r="P3069" s="208"/>
      <c r="Q3069" s="209"/>
      <c r="R3069" s="210"/>
      <c r="S3069" s="550"/>
    </row>
    <row r="3070" spans="1:19" s="206" customFormat="1" ht="19.899999999999999" customHeight="1">
      <c r="A3070" s="204"/>
      <c r="B3070" s="204"/>
      <c r="C3070" s="207"/>
      <c r="D3070" s="207"/>
      <c r="E3070" s="208"/>
      <c r="F3070" s="208"/>
      <c r="G3070" s="208"/>
      <c r="H3070" s="207"/>
      <c r="I3070" s="207"/>
      <c r="J3070" s="208"/>
      <c r="K3070" s="208"/>
      <c r="L3070" s="208"/>
      <c r="M3070" s="208"/>
      <c r="N3070" s="205"/>
      <c r="O3070" s="207"/>
      <c r="P3070" s="208"/>
      <c r="Q3070" s="209"/>
      <c r="R3070" s="210"/>
      <c r="S3070" s="550"/>
    </row>
    <row r="3071" spans="1:19" s="206" customFormat="1" ht="19.899999999999999" customHeight="1">
      <c r="A3071" s="204"/>
      <c r="B3071" s="204"/>
      <c r="C3071" s="207"/>
      <c r="D3071" s="207"/>
      <c r="E3071" s="208"/>
      <c r="F3071" s="208"/>
      <c r="G3071" s="208"/>
      <c r="H3071" s="207"/>
      <c r="I3071" s="207"/>
      <c r="J3071" s="208"/>
      <c r="K3071" s="208"/>
      <c r="L3071" s="208"/>
      <c r="M3071" s="208"/>
      <c r="N3071" s="205"/>
      <c r="O3071" s="207"/>
      <c r="P3071" s="208"/>
      <c r="Q3071" s="209"/>
      <c r="R3071" s="210"/>
      <c r="S3071" s="550"/>
    </row>
    <row r="3072" spans="1:19" s="206" customFormat="1" ht="19.899999999999999" customHeight="1">
      <c r="A3072" s="204"/>
      <c r="B3072" s="204"/>
      <c r="C3072" s="207"/>
      <c r="D3072" s="207"/>
      <c r="E3072" s="208"/>
      <c r="F3072" s="208"/>
      <c r="G3072" s="208"/>
      <c r="H3072" s="207"/>
      <c r="I3072" s="207"/>
      <c r="J3072" s="208"/>
      <c r="K3072" s="208"/>
      <c r="L3072" s="208"/>
      <c r="M3072" s="208"/>
      <c r="N3072" s="205"/>
      <c r="O3072" s="207"/>
      <c r="P3072" s="208"/>
      <c r="Q3072" s="209"/>
      <c r="R3072" s="210"/>
      <c r="S3072" s="550"/>
    </row>
    <row r="3073" spans="1:19" s="206" customFormat="1" ht="19.899999999999999" customHeight="1">
      <c r="A3073" s="204"/>
      <c r="B3073" s="204"/>
      <c r="C3073" s="207"/>
      <c r="D3073" s="207"/>
      <c r="E3073" s="208"/>
      <c r="F3073" s="208"/>
      <c r="G3073" s="208"/>
      <c r="H3073" s="207"/>
      <c r="I3073" s="207"/>
      <c r="J3073" s="208"/>
      <c r="K3073" s="208"/>
      <c r="L3073" s="208"/>
      <c r="M3073" s="208"/>
      <c r="N3073" s="205"/>
      <c r="O3073" s="207"/>
      <c r="P3073" s="208"/>
      <c r="Q3073" s="209"/>
      <c r="R3073" s="210"/>
      <c r="S3073" s="550"/>
    </row>
    <row r="3074" spans="1:19" s="206" customFormat="1" ht="19.899999999999999" customHeight="1">
      <c r="A3074" s="204"/>
      <c r="B3074" s="204"/>
      <c r="C3074" s="207"/>
      <c r="D3074" s="207"/>
      <c r="E3074" s="208"/>
      <c r="F3074" s="208"/>
      <c r="G3074" s="208"/>
      <c r="H3074" s="207"/>
      <c r="I3074" s="207"/>
      <c r="J3074" s="208"/>
      <c r="K3074" s="208"/>
      <c r="L3074" s="208"/>
      <c r="M3074" s="208"/>
      <c r="N3074" s="205"/>
      <c r="O3074" s="207"/>
      <c r="P3074" s="208"/>
      <c r="Q3074" s="209"/>
      <c r="R3074" s="210"/>
      <c r="S3074" s="550"/>
    </row>
    <row r="3075" spans="1:19" s="206" customFormat="1" ht="19.899999999999999" customHeight="1">
      <c r="A3075" s="204"/>
      <c r="B3075" s="204"/>
      <c r="C3075" s="207"/>
      <c r="D3075" s="207"/>
      <c r="E3075" s="208"/>
      <c r="F3075" s="208"/>
      <c r="G3075" s="208"/>
      <c r="H3075" s="207"/>
      <c r="I3075" s="207"/>
      <c r="J3075" s="208"/>
      <c r="K3075" s="208"/>
      <c r="L3075" s="208"/>
      <c r="M3075" s="208"/>
      <c r="N3075" s="205"/>
      <c r="O3075" s="207"/>
      <c r="P3075" s="208"/>
      <c r="Q3075" s="209"/>
      <c r="R3075" s="210"/>
      <c r="S3075" s="550"/>
    </row>
    <row r="3076" spans="1:19" s="206" customFormat="1" ht="19.899999999999999" customHeight="1">
      <c r="A3076" s="204"/>
      <c r="B3076" s="204"/>
      <c r="C3076" s="207"/>
      <c r="D3076" s="207"/>
      <c r="E3076" s="208"/>
      <c r="F3076" s="208"/>
      <c r="G3076" s="208"/>
      <c r="H3076" s="207"/>
      <c r="I3076" s="207"/>
      <c r="J3076" s="208"/>
      <c r="K3076" s="208"/>
      <c r="L3076" s="208"/>
      <c r="M3076" s="208"/>
      <c r="N3076" s="205"/>
      <c r="O3076" s="207"/>
      <c r="P3076" s="208"/>
      <c r="Q3076" s="209"/>
      <c r="R3076" s="210"/>
      <c r="S3076" s="550"/>
    </row>
    <row r="3077" spans="1:19" s="206" customFormat="1" ht="19.899999999999999" customHeight="1">
      <c r="A3077" s="204"/>
      <c r="B3077" s="204"/>
      <c r="C3077" s="207"/>
      <c r="D3077" s="207"/>
      <c r="E3077" s="208"/>
      <c r="F3077" s="208"/>
      <c r="G3077" s="208"/>
      <c r="H3077" s="207"/>
      <c r="I3077" s="207"/>
      <c r="J3077" s="208"/>
      <c r="K3077" s="208"/>
      <c r="L3077" s="208"/>
      <c r="M3077" s="208"/>
      <c r="N3077" s="205"/>
      <c r="O3077" s="207"/>
      <c r="P3077" s="208"/>
      <c r="Q3077" s="209"/>
      <c r="R3077" s="210"/>
      <c r="S3077" s="550"/>
    </row>
    <row r="3078" spans="1:19" s="206" customFormat="1" ht="19.899999999999999" customHeight="1">
      <c r="A3078" s="204"/>
      <c r="B3078" s="204"/>
      <c r="C3078" s="207"/>
      <c r="D3078" s="207"/>
      <c r="E3078" s="208"/>
      <c r="F3078" s="208"/>
      <c r="G3078" s="208"/>
      <c r="H3078" s="207"/>
      <c r="I3078" s="207"/>
      <c r="J3078" s="208"/>
      <c r="K3078" s="208"/>
      <c r="L3078" s="208"/>
      <c r="M3078" s="208"/>
      <c r="N3078" s="205"/>
      <c r="O3078" s="207"/>
      <c r="P3078" s="208"/>
      <c r="Q3078" s="209"/>
      <c r="R3078" s="210"/>
      <c r="S3078" s="550"/>
    </row>
    <row r="3079" spans="1:19" s="206" customFormat="1" ht="19.899999999999999" customHeight="1">
      <c r="A3079" s="204"/>
      <c r="B3079" s="204"/>
      <c r="C3079" s="207"/>
      <c r="D3079" s="207"/>
      <c r="E3079" s="208"/>
      <c r="F3079" s="208"/>
      <c r="G3079" s="208"/>
      <c r="H3079" s="207"/>
      <c r="I3079" s="207"/>
      <c r="J3079" s="208"/>
      <c r="K3079" s="208"/>
      <c r="L3079" s="208"/>
      <c r="M3079" s="208"/>
      <c r="N3079" s="205"/>
      <c r="O3079" s="207"/>
      <c r="P3079" s="208"/>
      <c r="Q3079" s="209"/>
      <c r="R3079" s="210"/>
      <c r="S3079" s="550"/>
    </row>
    <row r="3080" spans="1:19" s="206" customFormat="1" ht="19.899999999999999" customHeight="1">
      <c r="A3080" s="204"/>
      <c r="B3080" s="204"/>
      <c r="C3080" s="207"/>
      <c r="D3080" s="207"/>
      <c r="E3080" s="208"/>
      <c r="F3080" s="208"/>
      <c r="G3080" s="208"/>
      <c r="H3080" s="207"/>
      <c r="I3080" s="207"/>
      <c r="J3080" s="208"/>
      <c r="K3080" s="208"/>
      <c r="L3080" s="208"/>
      <c r="M3080" s="208"/>
      <c r="N3080" s="205"/>
      <c r="O3080" s="207"/>
      <c r="P3080" s="208"/>
      <c r="Q3080" s="209"/>
      <c r="R3080" s="210"/>
      <c r="S3080" s="550"/>
    </row>
    <row r="3081" spans="1:19" s="206" customFormat="1" ht="19.899999999999999" customHeight="1">
      <c r="A3081" s="204"/>
      <c r="B3081" s="204"/>
      <c r="C3081" s="207"/>
      <c r="D3081" s="207"/>
      <c r="E3081" s="208"/>
      <c r="F3081" s="208"/>
      <c r="G3081" s="208"/>
      <c r="H3081" s="207"/>
      <c r="I3081" s="207"/>
      <c r="J3081" s="208"/>
      <c r="K3081" s="208"/>
      <c r="L3081" s="208"/>
      <c r="M3081" s="208"/>
      <c r="N3081" s="205"/>
      <c r="O3081" s="207"/>
      <c r="P3081" s="208"/>
      <c r="Q3081" s="209"/>
      <c r="R3081" s="210"/>
      <c r="S3081" s="550"/>
    </row>
    <row r="3082" spans="1:19" s="206" customFormat="1" ht="19.899999999999999" customHeight="1">
      <c r="A3082" s="204"/>
      <c r="B3082" s="204"/>
      <c r="C3082" s="207"/>
      <c r="D3082" s="207"/>
      <c r="E3082" s="208"/>
      <c r="F3082" s="208"/>
      <c r="G3082" s="208"/>
      <c r="H3082" s="207"/>
      <c r="I3082" s="207"/>
      <c r="J3082" s="208"/>
      <c r="K3082" s="208"/>
      <c r="L3082" s="208"/>
      <c r="M3082" s="208"/>
      <c r="N3082" s="205"/>
      <c r="O3082" s="207"/>
      <c r="P3082" s="208"/>
      <c r="Q3082" s="209"/>
      <c r="R3082" s="210"/>
      <c r="S3082" s="550"/>
    </row>
    <row r="3083" spans="1:19" s="206" customFormat="1" ht="19.899999999999999" customHeight="1">
      <c r="A3083" s="204"/>
      <c r="B3083" s="204"/>
      <c r="C3083" s="207"/>
      <c r="D3083" s="207"/>
      <c r="E3083" s="208"/>
      <c r="F3083" s="208"/>
      <c r="G3083" s="208"/>
      <c r="H3083" s="207"/>
      <c r="I3083" s="207"/>
      <c r="J3083" s="208"/>
      <c r="K3083" s="208"/>
      <c r="L3083" s="208"/>
      <c r="M3083" s="208"/>
      <c r="N3083" s="205"/>
      <c r="O3083" s="207"/>
      <c r="P3083" s="208"/>
      <c r="Q3083" s="209"/>
      <c r="R3083" s="210"/>
      <c r="S3083" s="550"/>
    </row>
    <row r="3084" spans="1:19" s="206" customFormat="1" ht="19.899999999999999" customHeight="1">
      <c r="A3084" s="204"/>
      <c r="B3084" s="204"/>
      <c r="C3084" s="207"/>
      <c r="D3084" s="207"/>
      <c r="E3084" s="208"/>
      <c r="F3084" s="208"/>
      <c r="G3084" s="208"/>
      <c r="H3084" s="207"/>
      <c r="I3084" s="207"/>
      <c r="J3084" s="208"/>
      <c r="K3084" s="208"/>
      <c r="L3084" s="208"/>
      <c r="M3084" s="208"/>
      <c r="N3084" s="205"/>
      <c r="O3084" s="207"/>
      <c r="P3084" s="208"/>
      <c r="Q3084" s="209"/>
      <c r="R3084" s="210"/>
      <c r="S3084" s="550"/>
    </row>
    <row r="3085" spans="1:19" s="206" customFormat="1" ht="19.899999999999999" customHeight="1">
      <c r="A3085" s="204"/>
      <c r="B3085" s="204"/>
      <c r="C3085" s="207"/>
      <c r="D3085" s="207"/>
      <c r="E3085" s="208"/>
      <c r="F3085" s="208"/>
      <c r="G3085" s="208"/>
      <c r="H3085" s="207"/>
      <c r="I3085" s="207"/>
      <c r="J3085" s="208"/>
      <c r="K3085" s="208"/>
      <c r="L3085" s="208"/>
      <c r="M3085" s="208"/>
      <c r="N3085" s="205"/>
      <c r="O3085" s="207"/>
      <c r="P3085" s="208"/>
      <c r="Q3085" s="209"/>
      <c r="R3085" s="210"/>
      <c r="S3085" s="550"/>
    </row>
    <row r="3086" spans="1:19" s="206" customFormat="1" ht="19.899999999999999" customHeight="1">
      <c r="A3086" s="204"/>
      <c r="B3086" s="204"/>
      <c r="C3086" s="207"/>
      <c r="D3086" s="207"/>
      <c r="E3086" s="208"/>
      <c r="F3086" s="208"/>
      <c r="G3086" s="208"/>
      <c r="H3086" s="207"/>
      <c r="I3086" s="207"/>
      <c r="J3086" s="208"/>
      <c r="K3086" s="208"/>
      <c r="L3086" s="208"/>
      <c r="M3086" s="208"/>
      <c r="N3086" s="205"/>
      <c r="O3086" s="207"/>
      <c r="P3086" s="208"/>
      <c r="Q3086" s="209"/>
      <c r="R3086" s="210"/>
      <c r="S3086" s="550"/>
    </row>
    <row r="3087" spans="1:19" s="206" customFormat="1" ht="19.899999999999999" customHeight="1">
      <c r="A3087" s="204"/>
      <c r="B3087" s="204"/>
      <c r="C3087" s="207"/>
      <c r="D3087" s="207"/>
      <c r="E3087" s="208"/>
      <c r="F3087" s="208"/>
      <c r="G3087" s="208"/>
      <c r="H3087" s="207"/>
      <c r="I3087" s="207"/>
      <c r="J3087" s="208"/>
      <c r="K3087" s="208"/>
      <c r="L3087" s="208"/>
      <c r="M3087" s="208"/>
      <c r="N3087" s="205"/>
      <c r="O3087" s="207"/>
      <c r="P3087" s="208"/>
      <c r="Q3087" s="209"/>
      <c r="R3087" s="210"/>
      <c r="S3087" s="550"/>
    </row>
    <row r="3088" spans="1:19" s="206" customFormat="1" ht="19.899999999999999" customHeight="1">
      <c r="A3088" s="204"/>
      <c r="B3088" s="204"/>
      <c r="C3088" s="207"/>
      <c r="D3088" s="207"/>
      <c r="E3088" s="208"/>
      <c r="F3088" s="208"/>
      <c r="G3088" s="208"/>
      <c r="H3088" s="207"/>
      <c r="I3088" s="207"/>
      <c r="J3088" s="208"/>
      <c r="K3088" s="208"/>
      <c r="L3088" s="208"/>
      <c r="M3088" s="208"/>
      <c r="N3088" s="205"/>
      <c r="O3088" s="207"/>
      <c r="P3088" s="208"/>
      <c r="Q3088" s="209"/>
      <c r="R3088" s="210"/>
      <c r="S3088" s="550"/>
    </row>
    <row r="3089" spans="1:19" s="206" customFormat="1" ht="19.899999999999999" customHeight="1">
      <c r="A3089" s="204"/>
      <c r="B3089" s="204"/>
      <c r="C3089" s="207"/>
      <c r="D3089" s="207"/>
      <c r="E3089" s="208"/>
      <c r="F3089" s="208"/>
      <c r="G3089" s="208"/>
      <c r="H3089" s="207"/>
      <c r="I3089" s="207"/>
      <c r="J3089" s="208"/>
      <c r="K3089" s="208"/>
      <c r="L3089" s="208"/>
      <c r="M3089" s="208"/>
      <c r="N3089" s="205"/>
      <c r="O3089" s="207"/>
      <c r="P3089" s="208"/>
      <c r="Q3089" s="209"/>
      <c r="R3089" s="210"/>
      <c r="S3089" s="550"/>
    </row>
    <row r="3090" spans="1:19" s="206" customFormat="1" ht="19.899999999999999" customHeight="1">
      <c r="A3090" s="204"/>
      <c r="B3090" s="204"/>
      <c r="C3090" s="207"/>
      <c r="D3090" s="207"/>
      <c r="E3090" s="208"/>
      <c r="F3090" s="208"/>
      <c r="G3090" s="208"/>
      <c r="H3090" s="207"/>
      <c r="I3090" s="207"/>
      <c r="J3090" s="208"/>
      <c r="K3090" s="208"/>
      <c r="L3090" s="208"/>
      <c r="M3090" s="208"/>
      <c r="N3090" s="205"/>
      <c r="O3090" s="207"/>
      <c r="P3090" s="208"/>
      <c r="Q3090" s="209"/>
      <c r="R3090" s="210"/>
      <c r="S3090" s="550"/>
    </row>
    <row r="3091" spans="1:19" s="206" customFormat="1" ht="19.899999999999999" customHeight="1">
      <c r="A3091" s="204"/>
      <c r="B3091" s="204"/>
      <c r="C3091" s="207"/>
      <c r="D3091" s="207"/>
      <c r="E3091" s="208"/>
      <c r="F3091" s="208"/>
      <c r="G3091" s="208"/>
      <c r="H3091" s="207"/>
      <c r="I3091" s="207"/>
      <c r="J3091" s="208"/>
      <c r="K3091" s="208"/>
      <c r="L3091" s="208"/>
      <c r="M3091" s="208"/>
      <c r="N3091" s="205"/>
      <c r="O3091" s="207"/>
      <c r="P3091" s="208"/>
      <c r="Q3091" s="209"/>
      <c r="R3091" s="210"/>
      <c r="S3091" s="550"/>
    </row>
    <row r="3092" spans="1:19" s="206" customFormat="1" ht="19.899999999999999" customHeight="1">
      <c r="A3092" s="204"/>
      <c r="B3092" s="204"/>
      <c r="C3092" s="207"/>
      <c r="D3092" s="207"/>
      <c r="E3092" s="208"/>
      <c r="F3092" s="208"/>
      <c r="G3092" s="208"/>
      <c r="H3092" s="207"/>
      <c r="I3092" s="207"/>
      <c r="J3092" s="208"/>
      <c r="K3092" s="208"/>
      <c r="L3092" s="208"/>
      <c r="M3092" s="208"/>
      <c r="N3092" s="205"/>
      <c r="O3092" s="207"/>
      <c r="P3092" s="208"/>
      <c r="Q3092" s="209"/>
      <c r="R3092" s="210"/>
      <c r="S3092" s="550"/>
    </row>
    <row r="3093" spans="1:19" s="206" customFormat="1" ht="19.899999999999999" customHeight="1">
      <c r="A3093" s="204"/>
      <c r="B3093" s="204"/>
      <c r="C3093" s="207"/>
      <c r="D3093" s="207"/>
      <c r="E3093" s="208"/>
      <c r="F3093" s="208"/>
      <c r="G3093" s="208"/>
      <c r="H3093" s="207"/>
      <c r="I3093" s="207"/>
      <c r="J3093" s="208"/>
      <c r="K3093" s="208"/>
      <c r="L3093" s="208"/>
      <c r="M3093" s="208"/>
      <c r="N3093" s="205"/>
      <c r="O3093" s="207"/>
      <c r="P3093" s="208"/>
      <c r="Q3093" s="209"/>
      <c r="R3093" s="210"/>
      <c r="S3093" s="550"/>
    </row>
    <row r="3094" spans="1:19" s="206" customFormat="1" ht="19.899999999999999" customHeight="1">
      <c r="A3094" s="204"/>
      <c r="B3094" s="204"/>
      <c r="C3094" s="207"/>
      <c r="D3094" s="207"/>
      <c r="E3094" s="208"/>
      <c r="F3094" s="208"/>
      <c r="G3094" s="208"/>
      <c r="H3094" s="207"/>
      <c r="I3094" s="207"/>
      <c r="J3094" s="208"/>
      <c r="K3094" s="208"/>
      <c r="L3094" s="208"/>
      <c r="M3094" s="208"/>
      <c r="N3094" s="205"/>
      <c r="O3094" s="207"/>
      <c r="P3094" s="208"/>
      <c r="Q3094" s="209"/>
      <c r="R3094" s="210"/>
      <c r="S3094" s="550"/>
    </row>
    <row r="3095" spans="1:19" s="206" customFormat="1" ht="19.899999999999999" customHeight="1">
      <c r="A3095" s="204"/>
      <c r="B3095" s="204"/>
      <c r="C3095" s="207"/>
      <c r="D3095" s="207"/>
      <c r="E3095" s="208"/>
      <c r="F3095" s="208"/>
      <c r="G3095" s="208"/>
      <c r="H3095" s="207"/>
      <c r="I3095" s="207"/>
      <c r="J3095" s="208"/>
      <c r="K3095" s="208"/>
      <c r="L3095" s="208"/>
      <c r="M3095" s="208"/>
      <c r="N3095" s="205"/>
      <c r="O3095" s="207"/>
      <c r="P3095" s="208"/>
      <c r="Q3095" s="209"/>
      <c r="R3095" s="210"/>
      <c r="S3095" s="550"/>
    </row>
    <row r="3096" spans="1:19" s="206" customFormat="1" ht="19.899999999999999" customHeight="1">
      <c r="A3096" s="204"/>
      <c r="B3096" s="204"/>
      <c r="C3096" s="207"/>
      <c r="D3096" s="207"/>
      <c r="E3096" s="208"/>
      <c r="F3096" s="208"/>
      <c r="G3096" s="208"/>
      <c r="H3096" s="207"/>
      <c r="I3096" s="207"/>
      <c r="J3096" s="208"/>
      <c r="K3096" s="208"/>
      <c r="L3096" s="208"/>
      <c r="M3096" s="208"/>
      <c r="N3096" s="205"/>
      <c r="O3096" s="207"/>
      <c r="P3096" s="208"/>
      <c r="Q3096" s="209"/>
      <c r="R3096" s="210"/>
      <c r="S3096" s="550"/>
    </row>
    <row r="3097" spans="1:19" s="206" customFormat="1" ht="19.899999999999999" customHeight="1">
      <c r="A3097" s="204"/>
      <c r="B3097" s="204"/>
      <c r="C3097" s="207"/>
      <c r="D3097" s="207"/>
      <c r="E3097" s="208"/>
      <c r="F3097" s="208"/>
      <c r="G3097" s="208"/>
      <c r="H3097" s="207"/>
      <c r="I3097" s="207"/>
      <c r="J3097" s="208"/>
      <c r="K3097" s="208"/>
      <c r="L3097" s="208"/>
      <c r="M3097" s="208"/>
      <c r="N3097" s="205"/>
      <c r="O3097" s="207"/>
      <c r="P3097" s="208"/>
      <c r="Q3097" s="209"/>
      <c r="R3097" s="210"/>
      <c r="S3097" s="550"/>
    </row>
    <row r="3098" spans="1:19" s="206" customFormat="1" ht="19.899999999999999" customHeight="1">
      <c r="A3098" s="204"/>
      <c r="B3098" s="204"/>
      <c r="C3098" s="207"/>
      <c r="D3098" s="207"/>
      <c r="E3098" s="208"/>
      <c r="F3098" s="208"/>
      <c r="G3098" s="208"/>
      <c r="H3098" s="207"/>
      <c r="I3098" s="207"/>
      <c r="J3098" s="208"/>
      <c r="K3098" s="208"/>
      <c r="L3098" s="208"/>
      <c r="M3098" s="208"/>
      <c r="N3098" s="205"/>
      <c r="O3098" s="207"/>
      <c r="P3098" s="208"/>
      <c r="Q3098" s="209"/>
      <c r="R3098" s="210"/>
      <c r="S3098" s="550"/>
    </row>
    <row r="3099" spans="1:19" s="206" customFormat="1" ht="19.899999999999999" customHeight="1">
      <c r="A3099" s="204"/>
      <c r="B3099" s="204"/>
      <c r="C3099" s="207"/>
      <c r="D3099" s="207"/>
      <c r="E3099" s="208"/>
      <c r="F3099" s="208"/>
      <c r="G3099" s="208"/>
      <c r="H3099" s="207"/>
      <c r="I3099" s="207"/>
      <c r="J3099" s="208"/>
      <c r="K3099" s="208"/>
      <c r="L3099" s="208"/>
      <c r="M3099" s="208"/>
      <c r="N3099" s="205"/>
      <c r="O3099" s="207"/>
      <c r="P3099" s="208"/>
      <c r="Q3099" s="209"/>
      <c r="R3099" s="210"/>
      <c r="S3099" s="550"/>
    </row>
    <row r="3100" spans="1:19" s="206" customFormat="1" ht="19.899999999999999" customHeight="1">
      <c r="A3100" s="204"/>
      <c r="B3100" s="204"/>
      <c r="C3100" s="207"/>
      <c r="D3100" s="207"/>
      <c r="E3100" s="208"/>
      <c r="F3100" s="208"/>
      <c r="G3100" s="208"/>
      <c r="H3100" s="207"/>
      <c r="I3100" s="207"/>
      <c r="J3100" s="208"/>
      <c r="K3100" s="208"/>
      <c r="L3100" s="208"/>
      <c r="M3100" s="208"/>
      <c r="N3100" s="205"/>
      <c r="O3100" s="207"/>
      <c r="P3100" s="208"/>
      <c r="Q3100" s="209"/>
      <c r="R3100" s="210"/>
      <c r="S3100" s="550"/>
    </row>
    <row r="3101" spans="1:19" s="206" customFormat="1" ht="19.899999999999999" customHeight="1">
      <c r="A3101" s="204"/>
      <c r="B3101" s="204"/>
      <c r="C3101" s="207"/>
      <c r="D3101" s="207"/>
      <c r="E3101" s="208"/>
      <c r="F3101" s="208"/>
      <c r="G3101" s="208"/>
      <c r="H3101" s="207"/>
      <c r="I3101" s="207"/>
      <c r="J3101" s="208"/>
      <c r="K3101" s="208"/>
      <c r="L3101" s="208"/>
      <c r="M3101" s="208"/>
      <c r="N3101" s="205"/>
      <c r="O3101" s="207"/>
      <c r="P3101" s="208"/>
      <c r="Q3101" s="209"/>
      <c r="R3101" s="210"/>
      <c r="S3101" s="550"/>
    </row>
    <row r="3102" spans="1:19" s="206" customFormat="1" ht="19.899999999999999" customHeight="1">
      <c r="A3102" s="204"/>
      <c r="B3102" s="204"/>
      <c r="C3102" s="207"/>
      <c r="D3102" s="207"/>
      <c r="E3102" s="208"/>
      <c r="F3102" s="208"/>
      <c r="G3102" s="208"/>
      <c r="H3102" s="207"/>
      <c r="I3102" s="207"/>
      <c r="J3102" s="208"/>
      <c r="K3102" s="208"/>
      <c r="L3102" s="208"/>
      <c r="M3102" s="208"/>
      <c r="N3102" s="205"/>
      <c r="O3102" s="207"/>
      <c r="P3102" s="208"/>
      <c r="Q3102" s="209"/>
      <c r="R3102" s="210"/>
      <c r="S3102" s="550"/>
    </row>
    <row r="3103" spans="1:19" s="206" customFormat="1" ht="19.899999999999999" customHeight="1">
      <c r="A3103" s="204"/>
      <c r="B3103" s="204"/>
      <c r="C3103" s="207"/>
      <c r="D3103" s="207"/>
      <c r="E3103" s="208"/>
      <c r="F3103" s="208"/>
      <c r="G3103" s="208"/>
      <c r="H3103" s="207"/>
      <c r="I3103" s="207"/>
      <c r="J3103" s="208"/>
      <c r="K3103" s="208"/>
      <c r="L3103" s="208"/>
      <c r="M3103" s="208"/>
      <c r="N3103" s="205"/>
      <c r="O3103" s="207"/>
      <c r="P3103" s="208"/>
      <c r="Q3103" s="209"/>
      <c r="R3103" s="210"/>
      <c r="S3103" s="550"/>
    </row>
    <row r="3104" spans="1:19" s="206" customFormat="1" ht="19.899999999999999" customHeight="1">
      <c r="A3104" s="204"/>
      <c r="B3104" s="204"/>
      <c r="C3104" s="207"/>
      <c r="D3104" s="207"/>
      <c r="E3104" s="208"/>
      <c r="F3104" s="208"/>
      <c r="G3104" s="208"/>
      <c r="H3104" s="207"/>
      <c r="I3104" s="207"/>
      <c r="J3104" s="208"/>
      <c r="K3104" s="208"/>
      <c r="L3104" s="208"/>
      <c r="M3104" s="208"/>
      <c r="N3104" s="205"/>
      <c r="O3104" s="207"/>
      <c r="P3104" s="208"/>
      <c r="Q3104" s="209"/>
      <c r="R3104" s="210"/>
      <c r="S3104" s="550"/>
    </row>
    <row r="3105" spans="1:19" s="206" customFormat="1" ht="19.899999999999999" customHeight="1">
      <c r="A3105" s="204"/>
      <c r="B3105" s="204"/>
      <c r="C3105" s="207"/>
      <c r="D3105" s="207"/>
      <c r="E3105" s="208"/>
      <c r="F3105" s="208"/>
      <c r="G3105" s="208"/>
      <c r="H3105" s="207"/>
      <c r="I3105" s="207"/>
      <c r="J3105" s="208"/>
      <c r="K3105" s="208"/>
      <c r="L3105" s="208"/>
      <c r="M3105" s="208"/>
      <c r="N3105" s="205"/>
      <c r="O3105" s="207"/>
      <c r="P3105" s="208"/>
      <c r="Q3105" s="209"/>
      <c r="R3105" s="210"/>
      <c r="S3105" s="550"/>
    </row>
    <row r="3106" spans="1:19" s="206" customFormat="1" ht="19.899999999999999" customHeight="1">
      <c r="A3106" s="204"/>
      <c r="B3106" s="204"/>
      <c r="C3106" s="207"/>
      <c r="D3106" s="207"/>
      <c r="E3106" s="208"/>
      <c r="F3106" s="208"/>
      <c r="G3106" s="208"/>
      <c r="H3106" s="207"/>
      <c r="I3106" s="207"/>
      <c r="J3106" s="208"/>
      <c r="K3106" s="208"/>
      <c r="L3106" s="208"/>
      <c r="M3106" s="208"/>
      <c r="N3106" s="205"/>
      <c r="O3106" s="207"/>
      <c r="P3106" s="208"/>
      <c r="Q3106" s="209"/>
      <c r="R3106" s="210"/>
      <c r="S3106" s="550"/>
    </row>
    <row r="3107" spans="1:19" s="206" customFormat="1" ht="19.899999999999999" customHeight="1">
      <c r="A3107" s="204"/>
      <c r="B3107" s="204"/>
      <c r="C3107" s="207"/>
      <c r="D3107" s="207"/>
      <c r="E3107" s="208"/>
      <c r="F3107" s="208"/>
      <c r="G3107" s="208"/>
      <c r="H3107" s="207"/>
      <c r="I3107" s="207"/>
      <c r="J3107" s="208"/>
      <c r="K3107" s="208"/>
      <c r="L3107" s="208"/>
      <c r="M3107" s="208"/>
      <c r="N3107" s="205"/>
      <c r="O3107" s="207"/>
      <c r="P3107" s="208"/>
      <c r="Q3107" s="209"/>
      <c r="R3107" s="210"/>
      <c r="S3107" s="550"/>
    </row>
    <row r="3108" spans="1:19" s="206" customFormat="1" ht="19.899999999999999" customHeight="1">
      <c r="A3108" s="204"/>
      <c r="B3108" s="204"/>
      <c r="C3108" s="207"/>
      <c r="D3108" s="207"/>
      <c r="E3108" s="208"/>
      <c r="F3108" s="208"/>
      <c r="G3108" s="208"/>
      <c r="H3108" s="207"/>
      <c r="I3108" s="207"/>
      <c r="J3108" s="208"/>
      <c r="K3108" s="208"/>
      <c r="L3108" s="208"/>
      <c r="M3108" s="208"/>
      <c r="N3108" s="205"/>
      <c r="O3108" s="207"/>
      <c r="P3108" s="208"/>
      <c r="Q3108" s="209"/>
      <c r="R3108" s="210"/>
      <c r="S3108" s="550"/>
    </row>
    <row r="3109" spans="1:19" s="206" customFormat="1" ht="19.899999999999999" customHeight="1">
      <c r="A3109" s="204"/>
      <c r="B3109" s="204"/>
      <c r="C3109" s="207"/>
      <c r="D3109" s="207"/>
      <c r="E3109" s="208"/>
      <c r="F3109" s="208"/>
      <c r="G3109" s="208"/>
      <c r="H3109" s="207"/>
      <c r="I3109" s="207"/>
      <c r="J3109" s="208"/>
      <c r="K3109" s="208"/>
      <c r="L3109" s="208"/>
      <c r="M3109" s="208"/>
      <c r="N3109" s="205"/>
      <c r="O3109" s="207"/>
      <c r="P3109" s="208"/>
      <c r="Q3109" s="209"/>
      <c r="R3109" s="210"/>
      <c r="S3109" s="550"/>
    </row>
    <row r="3110" spans="1:19" s="206" customFormat="1" ht="19.899999999999999" customHeight="1">
      <c r="A3110" s="204"/>
      <c r="B3110" s="204"/>
      <c r="C3110" s="207"/>
      <c r="D3110" s="207"/>
      <c r="E3110" s="208"/>
      <c r="F3110" s="208"/>
      <c r="G3110" s="208"/>
      <c r="H3110" s="207"/>
      <c r="I3110" s="207"/>
      <c r="J3110" s="208"/>
      <c r="K3110" s="208"/>
      <c r="L3110" s="208"/>
      <c r="M3110" s="208"/>
      <c r="N3110" s="205"/>
      <c r="O3110" s="207"/>
      <c r="P3110" s="208"/>
      <c r="Q3110" s="209"/>
      <c r="R3110" s="210"/>
      <c r="S3110" s="550"/>
    </row>
    <row r="3111" spans="1:19" s="206" customFormat="1" ht="19.899999999999999" customHeight="1">
      <c r="A3111" s="204"/>
      <c r="B3111" s="204"/>
      <c r="C3111" s="207"/>
      <c r="D3111" s="207"/>
      <c r="E3111" s="208"/>
      <c r="F3111" s="208"/>
      <c r="G3111" s="208"/>
      <c r="H3111" s="207"/>
      <c r="I3111" s="207"/>
      <c r="J3111" s="208"/>
      <c r="K3111" s="208"/>
      <c r="L3111" s="208"/>
      <c r="M3111" s="208"/>
      <c r="N3111" s="205"/>
      <c r="O3111" s="207"/>
      <c r="P3111" s="208"/>
      <c r="Q3111" s="209"/>
      <c r="R3111" s="210"/>
      <c r="S3111" s="550"/>
    </row>
    <row r="3112" spans="1:19" s="206" customFormat="1" ht="19.899999999999999" customHeight="1">
      <c r="A3112" s="204"/>
      <c r="B3112" s="204"/>
      <c r="C3112" s="207"/>
      <c r="D3112" s="207"/>
      <c r="E3112" s="208"/>
      <c r="F3112" s="208"/>
      <c r="G3112" s="208"/>
      <c r="H3112" s="207"/>
      <c r="I3112" s="207"/>
      <c r="J3112" s="208"/>
      <c r="K3112" s="208"/>
      <c r="L3112" s="208"/>
      <c r="M3112" s="208"/>
      <c r="N3112" s="205"/>
      <c r="O3112" s="207"/>
      <c r="P3112" s="208"/>
      <c r="Q3112" s="209"/>
      <c r="R3112" s="210"/>
      <c r="S3112" s="550"/>
    </row>
    <row r="3113" spans="1:19" s="206" customFormat="1" ht="19.899999999999999" customHeight="1">
      <c r="A3113" s="204"/>
      <c r="B3113" s="204"/>
      <c r="C3113" s="207"/>
      <c r="D3113" s="207"/>
      <c r="E3113" s="208"/>
      <c r="F3113" s="208"/>
      <c r="G3113" s="208"/>
      <c r="H3113" s="207"/>
      <c r="I3113" s="207"/>
      <c r="J3113" s="208"/>
      <c r="K3113" s="208"/>
      <c r="L3113" s="208"/>
      <c r="M3113" s="208"/>
      <c r="N3113" s="205"/>
      <c r="O3113" s="207"/>
      <c r="P3113" s="208"/>
      <c r="Q3113" s="209"/>
      <c r="R3113" s="210"/>
      <c r="S3113" s="550"/>
    </row>
    <row r="3114" spans="1:19" s="206" customFormat="1" ht="19.899999999999999" customHeight="1">
      <c r="A3114" s="204"/>
      <c r="B3114" s="204"/>
      <c r="C3114" s="207"/>
      <c r="D3114" s="207"/>
      <c r="E3114" s="208"/>
      <c r="F3114" s="208"/>
      <c r="G3114" s="208"/>
      <c r="H3114" s="207"/>
      <c r="I3114" s="207"/>
      <c r="J3114" s="208"/>
      <c r="K3114" s="208"/>
      <c r="L3114" s="208"/>
      <c r="M3114" s="208"/>
      <c r="N3114" s="205"/>
      <c r="O3114" s="207"/>
      <c r="P3114" s="208"/>
      <c r="Q3114" s="209"/>
      <c r="R3114" s="210"/>
      <c r="S3114" s="550"/>
    </row>
    <row r="3115" spans="1:19" s="206" customFormat="1" ht="19.899999999999999" customHeight="1">
      <c r="A3115" s="204"/>
      <c r="B3115" s="204"/>
      <c r="C3115" s="207"/>
      <c r="D3115" s="207"/>
      <c r="E3115" s="208"/>
      <c r="F3115" s="208"/>
      <c r="G3115" s="208"/>
      <c r="H3115" s="207"/>
      <c r="I3115" s="207"/>
      <c r="J3115" s="208"/>
      <c r="K3115" s="208"/>
      <c r="L3115" s="208"/>
      <c r="M3115" s="208"/>
      <c r="N3115" s="205"/>
      <c r="O3115" s="207"/>
      <c r="P3115" s="208"/>
      <c r="Q3115" s="209"/>
      <c r="R3115" s="210"/>
      <c r="S3115" s="550"/>
    </row>
    <row r="3116" spans="1:19" s="206" customFormat="1" ht="19.899999999999999" customHeight="1">
      <c r="A3116" s="204"/>
      <c r="B3116" s="204"/>
      <c r="C3116" s="207"/>
      <c r="D3116" s="207"/>
      <c r="E3116" s="208"/>
      <c r="F3116" s="208"/>
      <c r="G3116" s="208"/>
      <c r="H3116" s="207"/>
      <c r="I3116" s="207"/>
      <c r="J3116" s="208"/>
      <c r="K3116" s="208"/>
      <c r="L3116" s="208"/>
      <c r="M3116" s="208"/>
      <c r="N3116" s="205"/>
      <c r="O3116" s="207"/>
      <c r="P3116" s="208"/>
      <c r="Q3116" s="209"/>
      <c r="R3116" s="210"/>
      <c r="S3116" s="550"/>
    </row>
    <row r="3117" spans="1:19" s="206" customFormat="1" ht="19.899999999999999" customHeight="1">
      <c r="A3117" s="204"/>
      <c r="B3117" s="204"/>
      <c r="C3117" s="207"/>
      <c r="D3117" s="207"/>
      <c r="E3117" s="208"/>
      <c r="F3117" s="208"/>
      <c r="G3117" s="208"/>
      <c r="H3117" s="207"/>
      <c r="I3117" s="207"/>
      <c r="J3117" s="208"/>
      <c r="K3117" s="208"/>
      <c r="L3117" s="208"/>
      <c r="M3117" s="208"/>
      <c r="N3117" s="205"/>
      <c r="O3117" s="207"/>
      <c r="P3117" s="208"/>
      <c r="Q3117" s="209"/>
      <c r="R3117" s="210"/>
      <c r="S3117" s="550"/>
    </row>
    <row r="3118" spans="1:19" s="206" customFormat="1" ht="19.899999999999999" customHeight="1">
      <c r="A3118" s="204"/>
      <c r="B3118" s="204"/>
      <c r="C3118" s="207"/>
      <c r="D3118" s="207"/>
      <c r="E3118" s="208"/>
      <c r="F3118" s="208"/>
      <c r="G3118" s="208"/>
      <c r="H3118" s="207"/>
      <c r="I3118" s="207"/>
      <c r="J3118" s="208"/>
      <c r="K3118" s="208"/>
      <c r="L3118" s="208"/>
      <c r="M3118" s="208"/>
      <c r="N3118" s="205"/>
      <c r="O3118" s="207"/>
      <c r="P3118" s="208"/>
      <c r="Q3118" s="209"/>
      <c r="R3118" s="210"/>
      <c r="S3118" s="550"/>
    </row>
    <row r="3119" spans="1:19" s="206" customFormat="1" ht="19.899999999999999" customHeight="1">
      <c r="A3119" s="204"/>
      <c r="B3119" s="204"/>
      <c r="C3119" s="207"/>
      <c r="D3119" s="207"/>
      <c r="E3119" s="208"/>
      <c r="F3119" s="208"/>
      <c r="G3119" s="208"/>
      <c r="H3119" s="207"/>
      <c r="I3119" s="207"/>
      <c r="J3119" s="208"/>
      <c r="K3119" s="208"/>
      <c r="L3119" s="208"/>
      <c r="M3119" s="208"/>
      <c r="N3119" s="205"/>
      <c r="O3119" s="207"/>
      <c r="P3119" s="208"/>
      <c r="Q3119" s="209"/>
      <c r="R3119" s="210"/>
      <c r="S3119" s="550"/>
    </row>
    <row r="3120" spans="1:19" s="206" customFormat="1" ht="19.899999999999999" customHeight="1">
      <c r="A3120" s="204"/>
      <c r="B3120" s="204"/>
      <c r="C3120" s="207"/>
      <c r="D3120" s="207"/>
      <c r="E3120" s="208"/>
      <c r="F3120" s="208"/>
      <c r="G3120" s="208"/>
      <c r="H3120" s="207"/>
      <c r="I3120" s="207"/>
      <c r="J3120" s="208"/>
      <c r="K3120" s="208"/>
      <c r="L3120" s="208"/>
      <c r="M3120" s="208"/>
      <c r="N3120" s="205"/>
      <c r="O3120" s="207"/>
      <c r="P3120" s="208"/>
      <c r="Q3120" s="209"/>
      <c r="R3120" s="210"/>
      <c r="S3120" s="550"/>
    </row>
    <row r="3121" spans="1:19" s="206" customFormat="1" ht="19.899999999999999" customHeight="1">
      <c r="A3121" s="204"/>
      <c r="B3121" s="204"/>
      <c r="C3121" s="207"/>
      <c r="D3121" s="207"/>
      <c r="E3121" s="208"/>
      <c r="F3121" s="208"/>
      <c r="G3121" s="208"/>
      <c r="H3121" s="207"/>
      <c r="I3121" s="207"/>
      <c r="J3121" s="208"/>
      <c r="K3121" s="208"/>
      <c r="L3121" s="208"/>
      <c r="M3121" s="208"/>
      <c r="N3121" s="205"/>
      <c r="O3121" s="207"/>
      <c r="P3121" s="208"/>
      <c r="Q3121" s="209"/>
      <c r="R3121" s="210"/>
      <c r="S3121" s="550"/>
    </row>
    <row r="3122" spans="1:19" s="206" customFormat="1" ht="19.899999999999999" customHeight="1">
      <c r="A3122" s="204"/>
      <c r="B3122" s="204"/>
      <c r="C3122" s="207"/>
      <c r="D3122" s="207"/>
      <c r="E3122" s="208"/>
      <c r="F3122" s="208"/>
      <c r="G3122" s="208"/>
      <c r="H3122" s="207"/>
      <c r="I3122" s="207"/>
      <c r="J3122" s="208"/>
      <c r="K3122" s="208"/>
      <c r="L3122" s="208"/>
      <c r="M3122" s="208"/>
      <c r="N3122" s="205"/>
      <c r="O3122" s="207"/>
      <c r="P3122" s="208"/>
      <c r="Q3122" s="209"/>
      <c r="R3122" s="210"/>
      <c r="S3122" s="550"/>
    </row>
    <row r="3123" spans="1:19" s="206" customFormat="1" ht="19.899999999999999" customHeight="1">
      <c r="A3123" s="204"/>
      <c r="B3123" s="204"/>
      <c r="C3123" s="207"/>
      <c r="D3123" s="207"/>
      <c r="E3123" s="208"/>
      <c r="F3123" s="208"/>
      <c r="G3123" s="208"/>
      <c r="H3123" s="207"/>
      <c r="I3123" s="207"/>
      <c r="J3123" s="208"/>
      <c r="K3123" s="208"/>
      <c r="L3123" s="208"/>
      <c r="M3123" s="208"/>
      <c r="N3123" s="205"/>
      <c r="O3123" s="207"/>
      <c r="P3123" s="208"/>
      <c r="Q3123" s="209"/>
      <c r="R3123" s="210"/>
      <c r="S3123" s="550"/>
    </row>
    <row r="3124" spans="1:19" s="206" customFormat="1" ht="19.899999999999999" customHeight="1">
      <c r="A3124" s="204"/>
      <c r="B3124" s="204"/>
      <c r="C3124" s="207"/>
      <c r="D3124" s="207"/>
      <c r="E3124" s="208"/>
      <c r="F3124" s="208"/>
      <c r="G3124" s="208"/>
      <c r="H3124" s="207"/>
      <c r="I3124" s="207"/>
      <c r="J3124" s="208"/>
      <c r="K3124" s="208"/>
      <c r="L3124" s="208"/>
      <c r="M3124" s="208"/>
      <c r="N3124" s="205"/>
      <c r="O3124" s="207"/>
      <c r="P3124" s="208"/>
      <c r="Q3124" s="209"/>
      <c r="R3124" s="210"/>
      <c r="S3124" s="550"/>
    </row>
    <row r="3125" spans="1:19" s="206" customFormat="1" ht="19.899999999999999" customHeight="1">
      <c r="A3125" s="204"/>
      <c r="B3125" s="204"/>
      <c r="C3125" s="207"/>
      <c r="D3125" s="207"/>
      <c r="E3125" s="208"/>
      <c r="F3125" s="208"/>
      <c r="G3125" s="208"/>
      <c r="H3125" s="207"/>
      <c r="I3125" s="207"/>
      <c r="J3125" s="208"/>
      <c r="K3125" s="208"/>
      <c r="L3125" s="208"/>
      <c r="M3125" s="208"/>
      <c r="N3125" s="205"/>
      <c r="O3125" s="207"/>
      <c r="P3125" s="208"/>
      <c r="Q3125" s="209"/>
      <c r="R3125" s="210"/>
      <c r="S3125" s="550"/>
    </row>
    <row r="3126" spans="1:19" s="206" customFormat="1" ht="19.899999999999999" customHeight="1">
      <c r="A3126" s="204"/>
      <c r="B3126" s="204"/>
      <c r="C3126" s="207"/>
      <c r="D3126" s="207"/>
      <c r="E3126" s="208"/>
      <c r="F3126" s="208"/>
      <c r="G3126" s="208"/>
      <c r="H3126" s="207"/>
      <c r="I3126" s="207"/>
      <c r="J3126" s="208"/>
      <c r="K3126" s="208"/>
      <c r="L3126" s="208"/>
      <c r="M3126" s="208"/>
      <c r="N3126" s="205"/>
      <c r="O3126" s="207"/>
      <c r="P3126" s="208"/>
      <c r="Q3126" s="209"/>
      <c r="R3126" s="210"/>
      <c r="S3126" s="550"/>
    </row>
    <row r="3127" spans="1:19" s="206" customFormat="1" ht="19.899999999999999" customHeight="1">
      <c r="A3127" s="204"/>
      <c r="B3127" s="204"/>
      <c r="C3127" s="207"/>
      <c r="D3127" s="207"/>
      <c r="E3127" s="208"/>
      <c r="F3127" s="208"/>
      <c r="G3127" s="208"/>
      <c r="H3127" s="207"/>
      <c r="I3127" s="207"/>
      <c r="J3127" s="208"/>
      <c r="K3127" s="208"/>
      <c r="L3127" s="208"/>
      <c r="M3127" s="208"/>
      <c r="N3127" s="205"/>
      <c r="O3127" s="207"/>
      <c r="P3127" s="208"/>
      <c r="Q3127" s="209"/>
      <c r="R3127" s="210"/>
      <c r="S3127" s="550"/>
    </row>
    <row r="3128" spans="1:19" s="206" customFormat="1" ht="19.899999999999999" customHeight="1">
      <c r="A3128" s="204"/>
      <c r="B3128" s="204"/>
      <c r="C3128" s="207"/>
      <c r="D3128" s="207"/>
      <c r="E3128" s="208"/>
      <c r="F3128" s="208"/>
      <c r="G3128" s="208"/>
      <c r="H3128" s="207"/>
      <c r="I3128" s="207"/>
      <c r="J3128" s="208"/>
      <c r="K3128" s="208"/>
      <c r="L3128" s="208"/>
      <c r="M3128" s="208"/>
      <c r="N3128" s="205"/>
      <c r="O3128" s="207"/>
      <c r="P3128" s="208"/>
      <c r="Q3128" s="209"/>
      <c r="R3128" s="210"/>
      <c r="S3128" s="550"/>
    </row>
    <row r="3129" spans="1:19" s="206" customFormat="1" ht="19.899999999999999" customHeight="1">
      <c r="A3129" s="204"/>
      <c r="B3129" s="204"/>
      <c r="C3129" s="207"/>
      <c r="D3129" s="207"/>
      <c r="E3129" s="208"/>
      <c r="F3129" s="208"/>
      <c r="G3129" s="208"/>
      <c r="H3129" s="207"/>
      <c r="I3129" s="207"/>
      <c r="J3129" s="208"/>
      <c r="K3129" s="208"/>
      <c r="L3129" s="208"/>
      <c r="M3129" s="208"/>
      <c r="N3129" s="205"/>
      <c r="O3129" s="207"/>
      <c r="P3129" s="208"/>
      <c r="Q3129" s="209"/>
      <c r="R3129" s="210"/>
      <c r="S3129" s="550"/>
    </row>
    <row r="3130" spans="1:19" s="206" customFormat="1" ht="19.899999999999999" customHeight="1">
      <c r="A3130" s="204"/>
      <c r="B3130" s="204"/>
      <c r="C3130" s="207"/>
      <c r="D3130" s="207"/>
      <c r="E3130" s="208"/>
      <c r="F3130" s="208"/>
      <c r="G3130" s="208"/>
      <c r="H3130" s="207"/>
      <c r="I3130" s="207"/>
      <c r="J3130" s="208"/>
      <c r="K3130" s="208"/>
      <c r="L3130" s="208"/>
      <c r="M3130" s="208"/>
      <c r="N3130" s="205"/>
      <c r="O3130" s="207"/>
      <c r="P3130" s="208"/>
      <c r="Q3130" s="209"/>
      <c r="R3130" s="210"/>
      <c r="S3130" s="550"/>
    </row>
    <row r="3131" spans="1:19" s="206" customFormat="1" ht="19.899999999999999" customHeight="1">
      <c r="A3131" s="204"/>
      <c r="B3131" s="204"/>
      <c r="C3131" s="207"/>
      <c r="D3131" s="207"/>
      <c r="E3131" s="208"/>
      <c r="F3131" s="208"/>
      <c r="G3131" s="208"/>
      <c r="H3131" s="207"/>
      <c r="I3131" s="207"/>
      <c r="J3131" s="208"/>
      <c r="K3131" s="208"/>
      <c r="L3131" s="208"/>
      <c r="M3131" s="208"/>
      <c r="N3131" s="205"/>
      <c r="O3131" s="207"/>
      <c r="P3131" s="208"/>
      <c r="Q3131" s="209"/>
      <c r="R3131" s="210"/>
      <c r="S3131" s="550"/>
    </row>
    <row r="3132" spans="1:19" s="206" customFormat="1" ht="19.899999999999999" customHeight="1">
      <c r="A3132" s="204"/>
      <c r="B3132" s="204"/>
      <c r="C3132" s="207"/>
      <c r="D3132" s="207"/>
      <c r="E3132" s="208"/>
      <c r="F3132" s="208"/>
      <c r="G3132" s="208"/>
      <c r="H3132" s="207"/>
      <c r="I3132" s="207"/>
      <c r="J3132" s="208"/>
      <c r="K3132" s="208"/>
      <c r="L3132" s="208"/>
      <c r="M3132" s="208"/>
      <c r="N3132" s="205"/>
      <c r="O3132" s="207"/>
      <c r="P3132" s="208"/>
      <c r="Q3132" s="209"/>
      <c r="R3132" s="210"/>
      <c r="S3132" s="550"/>
    </row>
    <row r="3133" spans="1:19" s="206" customFormat="1" ht="19.899999999999999" customHeight="1">
      <c r="A3133" s="204"/>
      <c r="B3133" s="204"/>
      <c r="C3133" s="207"/>
      <c r="D3133" s="207"/>
      <c r="E3133" s="208"/>
      <c r="F3133" s="208"/>
      <c r="G3133" s="208"/>
      <c r="H3133" s="207"/>
      <c r="I3133" s="207"/>
      <c r="J3133" s="208"/>
      <c r="K3133" s="208"/>
      <c r="L3133" s="208"/>
      <c r="M3133" s="208"/>
      <c r="N3133" s="205"/>
      <c r="O3133" s="207"/>
      <c r="P3133" s="208"/>
      <c r="Q3133" s="209"/>
      <c r="R3133" s="210"/>
      <c r="S3133" s="550"/>
    </row>
    <row r="3134" spans="1:19" s="206" customFormat="1" ht="19.899999999999999" customHeight="1">
      <c r="A3134" s="204"/>
      <c r="B3134" s="204"/>
      <c r="C3134" s="207"/>
      <c r="D3134" s="207"/>
      <c r="E3134" s="208"/>
      <c r="F3134" s="208"/>
      <c r="G3134" s="208"/>
      <c r="H3134" s="207"/>
      <c r="I3134" s="207"/>
      <c r="J3134" s="208"/>
      <c r="K3134" s="208"/>
      <c r="L3134" s="208"/>
      <c r="M3134" s="208"/>
      <c r="N3134" s="205"/>
      <c r="O3134" s="207"/>
      <c r="P3134" s="208"/>
      <c r="Q3134" s="209"/>
      <c r="R3134" s="210"/>
      <c r="S3134" s="550"/>
    </row>
    <row r="3135" spans="1:19" s="206" customFormat="1" ht="19.899999999999999" customHeight="1">
      <c r="A3135" s="204"/>
      <c r="B3135" s="204"/>
      <c r="C3135" s="207"/>
      <c r="D3135" s="207"/>
      <c r="E3135" s="208"/>
      <c r="F3135" s="208"/>
      <c r="G3135" s="208"/>
      <c r="H3135" s="207"/>
      <c r="I3135" s="207"/>
      <c r="J3135" s="208"/>
      <c r="K3135" s="208"/>
      <c r="L3135" s="208"/>
      <c r="M3135" s="208"/>
      <c r="N3135" s="205"/>
      <c r="O3135" s="207"/>
      <c r="P3135" s="208"/>
      <c r="Q3135" s="209"/>
      <c r="R3135" s="210"/>
      <c r="S3135" s="550"/>
    </row>
    <row r="3136" spans="1:19" s="206" customFormat="1" ht="19.899999999999999" customHeight="1">
      <c r="A3136" s="204"/>
      <c r="B3136" s="204"/>
      <c r="C3136" s="207"/>
      <c r="D3136" s="207"/>
      <c r="E3136" s="208"/>
      <c r="F3136" s="208"/>
      <c r="G3136" s="208"/>
      <c r="H3136" s="207"/>
      <c r="I3136" s="207"/>
      <c r="J3136" s="208"/>
      <c r="K3136" s="208"/>
      <c r="L3136" s="208"/>
      <c r="M3136" s="208"/>
      <c r="N3136" s="205"/>
      <c r="O3136" s="207"/>
      <c r="P3136" s="208"/>
      <c r="Q3136" s="209"/>
      <c r="R3136" s="210"/>
      <c r="S3136" s="550"/>
    </row>
    <row r="3137" spans="1:19" s="206" customFormat="1" ht="19.899999999999999" customHeight="1">
      <c r="A3137" s="204"/>
      <c r="B3137" s="204"/>
      <c r="C3137" s="207"/>
      <c r="D3137" s="207"/>
      <c r="E3137" s="208"/>
      <c r="F3137" s="208"/>
      <c r="G3137" s="208"/>
      <c r="H3137" s="207"/>
      <c r="I3137" s="207"/>
      <c r="J3137" s="208"/>
      <c r="K3137" s="208"/>
      <c r="L3137" s="208"/>
      <c r="M3137" s="208"/>
      <c r="N3137" s="205"/>
      <c r="O3137" s="207"/>
      <c r="P3137" s="208"/>
      <c r="Q3137" s="209"/>
      <c r="R3137" s="210"/>
      <c r="S3137" s="550"/>
    </row>
    <row r="3138" spans="1:19" s="206" customFormat="1" ht="19.899999999999999" customHeight="1">
      <c r="A3138" s="204"/>
      <c r="B3138" s="204"/>
      <c r="C3138" s="207"/>
      <c r="D3138" s="207"/>
      <c r="E3138" s="208"/>
      <c r="F3138" s="208"/>
      <c r="G3138" s="208"/>
      <c r="H3138" s="207"/>
      <c r="I3138" s="207"/>
      <c r="J3138" s="208"/>
      <c r="K3138" s="208"/>
      <c r="L3138" s="208"/>
      <c r="M3138" s="208"/>
      <c r="N3138" s="205"/>
      <c r="O3138" s="207"/>
      <c r="P3138" s="208"/>
      <c r="Q3138" s="209"/>
      <c r="R3138" s="210"/>
      <c r="S3138" s="550"/>
    </row>
    <row r="3139" spans="1:19" s="206" customFormat="1" ht="19.899999999999999" customHeight="1">
      <c r="A3139" s="204"/>
      <c r="B3139" s="204"/>
      <c r="C3139" s="207"/>
      <c r="D3139" s="207"/>
      <c r="E3139" s="208"/>
      <c r="F3139" s="208"/>
      <c r="G3139" s="208"/>
      <c r="H3139" s="207"/>
      <c r="I3139" s="207"/>
      <c r="J3139" s="208"/>
      <c r="K3139" s="208"/>
      <c r="L3139" s="208"/>
      <c r="M3139" s="208"/>
      <c r="N3139" s="205"/>
      <c r="O3139" s="207"/>
      <c r="P3139" s="208"/>
      <c r="Q3139" s="209"/>
      <c r="R3139" s="210"/>
      <c r="S3139" s="550"/>
    </row>
    <row r="3140" spans="1:19" s="206" customFormat="1" ht="19.899999999999999" customHeight="1">
      <c r="A3140" s="204"/>
      <c r="B3140" s="204"/>
      <c r="C3140" s="207"/>
      <c r="D3140" s="207"/>
      <c r="E3140" s="208"/>
      <c r="F3140" s="208"/>
      <c r="G3140" s="208"/>
      <c r="H3140" s="207"/>
      <c r="I3140" s="207"/>
      <c r="J3140" s="208"/>
      <c r="K3140" s="208"/>
      <c r="L3140" s="208"/>
      <c r="M3140" s="208"/>
      <c r="N3140" s="205"/>
      <c r="O3140" s="207"/>
      <c r="P3140" s="208"/>
      <c r="Q3140" s="209"/>
      <c r="R3140" s="210"/>
      <c r="S3140" s="550"/>
    </row>
    <row r="3141" spans="1:19" s="206" customFormat="1" ht="19.899999999999999" customHeight="1">
      <c r="A3141" s="204"/>
      <c r="B3141" s="204"/>
      <c r="C3141" s="207"/>
      <c r="D3141" s="207"/>
      <c r="E3141" s="208"/>
      <c r="F3141" s="208"/>
      <c r="G3141" s="208"/>
      <c r="H3141" s="207"/>
      <c r="I3141" s="207"/>
      <c r="J3141" s="208"/>
      <c r="K3141" s="208"/>
      <c r="L3141" s="208"/>
      <c r="M3141" s="208"/>
      <c r="N3141" s="205"/>
      <c r="O3141" s="207"/>
      <c r="P3141" s="208"/>
      <c r="Q3141" s="209"/>
      <c r="R3141" s="210"/>
      <c r="S3141" s="550"/>
    </row>
    <row r="3142" spans="1:19" s="206" customFormat="1" ht="19.899999999999999" customHeight="1">
      <c r="A3142" s="204"/>
      <c r="B3142" s="204"/>
      <c r="C3142" s="207"/>
      <c r="D3142" s="207"/>
      <c r="E3142" s="208"/>
      <c r="F3142" s="208"/>
      <c r="G3142" s="208"/>
      <c r="H3142" s="207"/>
      <c r="I3142" s="207"/>
      <c r="J3142" s="208"/>
      <c r="K3142" s="208"/>
      <c r="L3142" s="208"/>
      <c r="M3142" s="208"/>
      <c r="N3142" s="205"/>
      <c r="O3142" s="207"/>
      <c r="P3142" s="208"/>
      <c r="Q3142" s="209"/>
      <c r="R3142" s="210"/>
      <c r="S3142" s="550"/>
    </row>
    <row r="3143" spans="1:19" s="206" customFormat="1" ht="19.899999999999999" customHeight="1">
      <c r="A3143" s="204"/>
      <c r="B3143" s="204"/>
      <c r="C3143" s="207"/>
      <c r="D3143" s="207"/>
      <c r="E3143" s="208"/>
      <c r="F3143" s="208"/>
      <c r="G3143" s="208"/>
      <c r="H3143" s="207"/>
      <c r="I3143" s="207"/>
      <c r="J3143" s="208"/>
      <c r="K3143" s="208"/>
      <c r="L3143" s="208"/>
      <c r="M3143" s="208"/>
      <c r="N3143" s="205"/>
      <c r="O3143" s="207"/>
      <c r="P3143" s="208"/>
      <c r="Q3143" s="209"/>
      <c r="R3143" s="210"/>
      <c r="S3143" s="550"/>
    </row>
    <row r="3144" spans="1:19" s="206" customFormat="1" ht="19.899999999999999" customHeight="1">
      <c r="A3144" s="204"/>
      <c r="B3144" s="204"/>
      <c r="C3144" s="207"/>
      <c r="D3144" s="207"/>
      <c r="E3144" s="208"/>
      <c r="F3144" s="208"/>
      <c r="G3144" s="208"/>
      <c r="H3144" s="207"/>
      <c r="I3144" s="207"/>
      <c r="J3144" s="208"/>
      <c r="K3144" s="208"/>
      <c r="L3144" s="208"/>
      <c r="M3144" s="208"/>
      <c r="N3144" s="205"/>
      <c r="O3144" s="207"/>
      <c r="P3144" s="208"/>
      <c r="Q3144" s="209"/>
      <c r="R3144" s="210"/>
      <c r="S3144" s="550"/>
    </row>
    <row r="3145" spans="1:19" s="206" customFormat="1" ht="19.899999999999999" customHeight="1">
      <c r="A3145" s="204"/>
      <c r="B3145" s="204"/>
      <c r="C3145" s="207"/>
      <c r="D3145" s="207"/>
      <c r="E3145" s="208"/>
      <c r="F3145" s="208"/>
      <c r="G3145" s="208"/>
      <c r="H3145" s="207"/>
      <c r="I3145" s="207"/>
      <c r="J3145" s="208"/>
      <c r="K3145" s="208"/>
      <c r="L3145" s="208"/>
      <c r="M3145" s="208"/>
      <c r="N3145" s="205"/>
      <c r="O3145" s="207"/>
      <c r="P3145" s="208"/>
      <c r="Q3145" s="209"/>
      <c r="R3145" s="210"/>
      <c r="S3145" s="550"/>
    </row>
    <row r="3146" spans="1:19" s="206" customFormat="1" ht="19.899999999999999" customHeight="1">
      <c r="A3146" s="204"/>
      <c r="B3146" s="204"/>
      <c r="C3146" s="207"/>
      <c r="D3146" s="207"/>
      <c r="E3146" s="208"/>
      <c r="F3146" s="208"/>
      <c r="G3146" s="208"/>
      <c r="H3146" s="207"/>
      <c r="I3146" s="207"/>
      <c r="J3146" s="208"/>
      <c r="K3146" s="208"/>
      <c r="L3146" s="208"/>
      <c r="M3146" s="208"/>
      <c r="N3146" s="205"/>
      <c r="O3146" s="207"/>
      <c r="P3146" s="208"/>
      <c r="Q3146" s="209"/>
      <c r="R3146" s="210"/>
      <c r="S3146" s="550"/>
    </row>
    <row r="3147" spans="1:19" s="206" customFormat="1" ht="19.899999999999999" customHeight="1">
      <c r="A3147" s="204"/>
      <c r="B3147" s="204"/>
      <c r="C3147" s="207"/>
      <c r="D3147" s="207"/>
      <c r="E3147" s="208"/>
      <c r="F3147" s="208"/>
      <c r="G3147" s="208"/>
      <c r="H3147" s="207"/>
      <c r="I3147" s="207"/>
      <c r="J3147" s="208"/>
      <c r="K3147" s="208"/>
      <c r="L3147" s="208"/>
      <c r="M3147" s="208"/>
      <c r="N3147" s="205"/>
      <c r="O3147" s="207"/>
      <c r="P3147" s="208"/>
      <c r="Q3147" s="209"/>
      <c r="R3147" s="210"/>
      <c r="S3147" s="550"/>
    </row>
    <row r="3148" spans="1:19" s="206" customFormat="1" ht="19.899999999999999" customHeight="1">
      <c r="A3148" s="204"/>
      <c r="B3148" s="204"/>
      <c r="C3148" s="207"/>
      <c r="D3148" s="207"/>
      <c r="E3148" s="208"/>
      <c r="F3148" s="208"/>
      <c r="G3148" s="208"/>
      <c r="H3148" s="207"/>
      <c r="I3148" s="207"/>
      <c r="J3148" s="208"/>
      <c r="K3148" s="208"/>
      <c r="L3148" s="208"/>
      <c r="M3148" s="208"/>
      <c r="N3148" s="205"/>
      <c r="O3148" s="207"/>
      <c r="P3148" s="208"/>
      <c r="Q3148" s="209"/>
      <c r="R3148" s="210"/>
      <c r="S3148" s="550"/>
    </row>
    <row r="3149" spans="1:19" s="206" customFormat="1" ht="19.899999999999999" customHeight="1">
      <c r="A3149" s="204"/>
      <c r="B3149" s="204"/>
      <c r="C3149" s="207"/>
      <c r="D3149" s="207"/>
      <c r="E3149" s="208"/>
      <c r="F3149" s="208"/>
      <c r="G3149" s="208"/>
      <c r="H3149" s="207"/>
      <c r="I3149" s="207"/>
      <c r="J3149" s="208"/>
      <c r="K3149" s="208"/>
      <c r="L3149" s="208"/>
      <c r="M3149" s="208"/>
      <c r="N3149" s="205"/>
      <c r="O3149" s="207"/>
      <c r="P3149" s="208"/>
      <c r="Q3149" s="209"/>
      <c r="R3149" s="210"/>
      <c r="S3149" s="550"/>
    </row>
    <row r="3150" spans="1:19" s="206" customFormat="1" ht="19.899999999999999" customHeight="1">
      <c r="A3150" s="204"/>
      <c r="B3150" s="204"/>
      <c r="C3150" s="207"/>
      <c r="D3150" s="207"/>
      <c r="E3150" s="208"/>
      <c r="F3150" s="208"/>
      <c r="G3150" s="208"/>
      <c r="H3150" s="207"/>
      <c r="I3150" s="207"/>
      <c r="J3150" s="208"/>
      <c r="K3150" s="208"/>
      <c r="L3150" s="208"/>
      <c r="M3150" s="208"/>
      <c r="N3150" s="205"/>
      <c r="O3150" s="207"/>
      <c r="P3150" s="208"/>
      <c r="Q3150" s="209"/>
      <c r="R3150" s="210"/>
      <c r="S3150" s="550"/>
    </row>
    <row r="3151" spans="1:19" s="206" customFormat="1" ht="19.899999999999999" customHeight="1">
      <c r="A3151" s="204"/>
      <c r="B3151" s="204"/>
      <c r="C3151" s="207"/>
      <c r="D3151" s="207"/>
      <c r="E3151" s="208"/>
      <c r="F3151" s="208"/>
      <c r="G3151" s="208"/>
      <c r="H3151" s="207"/>
      <c r="I3151" s="207"/>
      <c r="J3151" s="208"/>
      <c r="K3151" s="208"/>
      <c r="L3151" s="208"/>
      <c r="M3151" s="208"/>
      <c r="N3151" s="205"/>
      <c r="O3151" s="207"/>
      <c r="P3151" s="208"/>
      <c r="Q3151" s="209"/>
      <c r="R3151" s="210"/>
      <c r="S3151" s="550"/>
    </row>
    <row r="3152" spans="1:19" s="206" customFormat="1" ht="19.899999999999999" customHeight="1">
      <c r="A3152" s="204"/>
      <c r="B3152" s="204"/>
      <c r="C3152" s="207"/>
      <c r="D3152" s="207"/>
      <c r="E3152" s="208"/>
      <c r="F3152" s="208"/>
      <c r="G3152" s="208"/>
      <c r="H3152" s="207"/>
      <c r="I3152" s="207"/>
      <c r="J3152" s="208"/>
      <c r="K3152" s="208"/>
      <c r="L3152" s="208"/>
      <c r="M3152" s="208"/>
      <c r="N3152" s="205"/>
      <c r="O3152" s="207"/>
      <c r="P3152" s="208"/>
      <c r="Q3152" s="209"/>
      <c r="R3152" s="210"/>
      <c r="S3152" s="550"/>
    </row>
    <row r="3153" spans="1:19" s="206" customFormat="1" ht="19.899999999999999" customHeight="1">
      <c r="A3153" s="204"/>
      <c r="B3153" s="204"/>
      <c r="C3153" s="207"/>
      <c r="D3153" s="207"/>
      <c r="E3153" s="208"/>
      <c r="F3153" s="208"/>
      <c r="G3153" s="208"/>
      <c r="H3153" s="207"/>
      <c r="I3153" s="207"/>
      <c r="J3153" s="208"/>
      <c r="K3153" s="208"/>
      <c r="L3153" s="208"/>
      <c r="M3153" s="208"/>
      <c r="N3153" s="205"/>
      <c r="O3153" s="207"/>
      <c r="P3153" s="208"/>
      <c r="Q3153" s="209"/>
      <c r="R3153" s="210"/>
      <c r="S3153" s="550"/>
    </row>
    <row r="3154" spans="1:19" s="206" customFormat="1" ht="19.899999999999999" customHeight="1">
      <c r="A3154" s="204"/>
      <c r="B3154" s="204"/>
      <c r="C3154" s="207"/>
      <c r="D3154" s="207"/>
      <c r="E3154" s="208"/>
      <c r="F3154" s="208"/>
      <c r="G3154" s="208"/>
      <c r="H3154" s="207"/>
      <c r="I3154" s="207"/>
      <c r="J3154" s="208"/>
      <c r="K3154" s="208"/>
      <c r="L3154" s="208"/>
      <c r="M3154" s="208"/>
      <c r="N3154" s="205"/>
      <c r="O3154" s="207"/>
      <c r="P3154" s="208"/>
      <c r="Q3154" s="209"/>
      <c r="R3154" s="210"/>
      <c r="S3154" s="550"/>
    </row>
    <row r="3155" spans="1:19" s="206" customFormat="1" ht="19.899999999999999" customHeight="1">
      <c r="A3155" s="204"/>
      <c r="B3155" s="204"/>
      <c r="C3155" s="207"/>
      <c r="D3155" s="207"/>
      <c r="E3155" s="208"/>
      <c r="F3155" s="208"/>
      <c r="G3155" s="208"/>
      <c r="H3155" s="207"/>
      <c r="I3155" s="207"/>
      <c r="J3155" s="208"/>
      <c r="K3155" s="208"/>
      <c r="L3155" s="208"/>
      <c r="M3155" s="208"/>
      <c r="N3155" s="205"/>
      <c r="O3155" s="207"/>
      <c r="P3155" s="208"/>
      <c r="Q3155" s="209"/>
      <c r="R3155" s="210"/>
      <c r="S3155" s="550"/>
    </row>
    <row r="3156" spans="1:19" s="206" customFormat="1" ht="19.899999999999999" customHeight="1">
      <c r="A3156" s="204"/>
      <c r="B3156" s="204"/>
      <c r="C3156" s="207"/>
      <c r="D3156" s="207"/>
      <c r="E3156" s="208"/>
      <c r="F3156" s="208"/>
      <c r="G3156" s="208"/>
      <c r="H3156" s="207"/>
      <c r="I3156" s="207"/>
      <c r="J3156" s="208"/>
      <c r="K3156" s="208"/>
      <c r="L3156" s="208"/>
      <c r="M3156" s="208"/>
      <c r="N3156" s="205"/>
      <c r="O3156" s="207"/>
      <c r="P3156" s="208"/>
      <c r="Q3156" s="209"/>
      <c r="R3156" s="210"/>
      <c r="S3156" s="550"/>
    </row>
    <row r="3157" spans="1:19" s="206" customFormat="1" ht="19.899999999999999" customHeight="1">
      <c r="A3157" s="204"/>
      <c r="B3157" s="204"/>
      <c r="C3157" s="207"/>
      <c r="D3157" s="207"/>
      <c r="E3157" s="208"/>
      <c r="F3157" s="208"/>
      <c r="G3157" s="208"/>
      <c r="H3157" s="207"/>
      <c r="I3157" s="207"/>
      <c r="J3157" s="208"/>
      <c r="K3157" s="208"/>
      <c r="L3157" s="208"/>
      <c r="M3157" s="208"/>
      <c r="N3157" s="205"/>
      <c r="O3157" s="207"/>
      <c r="P3157" s="208"/>
      <c r="Q3157" s="209"/>
      <c r="R3157" s="210"/>
      <c r="S3157" s="550"/>
    </row>
    <row r="3158" spans="1:19" s="206" customFormat="1" ht="19.899999999999999" customHeight="1">
      <c r="A3158" s="204"/>
      <c r="B3158" s="204"/>
      <c r="C3158" s="207"/>
      <c r="D3158" s="207"/>
      <c r="E3158" s="208"/>
      <c r="F3158" s="208"/>
      <c r="G3158" s="208"/>
      <c r="H3158" s="207"/>
      <c r="I3158" s="207"/>
      <c r="J3158" s="208"/>
      <c r="K3158" s="208"/>
      <c r="L3158" s="208"/>
      <c r="M3158" s="208"/>
      <c r="N3158" s="205"/>
      <c r="O3158" s="207"/>
      <c r="P3158" s="208"/>
      <c r="Q3158" s="209"/>
      <c r="R3158" s="210"/>
      <c r="S3158" s="550"/>
    </row>
    <row r="3159" spans="1:19" s="206" customFormat="1" ht="19.899999999999999" customHeight="1">
      <c r="A3159" s="204"/>
      <c r="B3159" s="204"/>
      <c r="C3159" s="207"/>
      <c r="D3159" s="207"/>
      <c r="E3159" s="208"/>
      <c r="F3159" s="208"/>
      <c r="G3159" s="208"/>
      <c r="H3159" s="207"/>
      <c r="I3159" s="207"/>
      <c r="J3159" s="208"/>
      <c r="K3159" s="208"/>
      <c r="L3159" s="208"/>
      <c r="M3159" s="208"/>
      <c r="N3159" s="205"/>
      <c r="O3159" s="207"/>
      <c r="P3159" s="208"/>
      <c r="Q3159" s="209"/>
      <c r="R3159" s="210"/>
      <c r="S3159" s="550"/>
    </row>
    <row r="3160" spans="1:19" s="206" customFormat="1" ht="19.899999999999999" customHeight="1">
      <c r="A3160" s="204"/>
      <c r="B3160" s="204"/>
      <c r="C3160" s="207"/>
      <c r="D3160" s="207"/>
      <c r="E3160" s="208"/>
      <c r="F3160" s="208"/>
      <c r="G3160" s="208"/>
      <c r="H3160" s="207"/>
      <c r="I3160" s="207"/>
      <c r="J3160" s="208"/>
      <c r="K3160" s="208"/>
      <c r="L3160" s="208"/>
      <c r="M3160" s="208"/>
      <c r="N3160" s="205"/>
      <c r="O3160" s="207"/>
      <c r="P3160" s="208"/>
      <c r="Q3160" s="209"/>
      <c r="R3160" s="210"/>
      <c r="S3160" s="550"/>
    </row>
    <row r="3161" spans="1:19" s="206" customFormat="1" ht="19.899999999999999" customHeight="1">
      <c r="A3161" s="204"/>
      <c r="B3161" s="204"/>
      <c r="C3161" s="207"/>
      <c r="D3161" s="207"/>
      <c r="E3161" s="208"/>
      <c r="F3161" s="208"/>
      <c r="G3161" s="208"/>
      <c r="H3161" s="207"/>
      <c r="I3161" s="207"/>
      <c r="J3161" s="208"/>
      <c r="K3161" s="208"/>
      <c r="L3161" s="208"/>
      <c r="M3161" s="208"/>
      <c r="N3161" s="205"/>
      <c r="O3161" s="207"/>
      <c r="P3161" s="208"/>
      <c r="Q3161" s="209"/>
      <c r="R3161" s="210"/>
      <c r="S3161" s="550"/>
    </row>
    <row r="3162" spans="1:19" s="206" customFormat="1" ht="19.899999999999999" customHeight="1">
      <c r="A3162" s="204"/>
      <c r="B3162" s="204"/>
      <c r="C3162" s="207"/>
      <c r="D3162" s="207"/>
      <c r="E3162" s="208"/>
      <c r="F3162" s="208"/>
      <c r="G3162" s="208"/>
      <c r="H3162" s="207"/>
      <c r="I3162" s="207"/>
      <c r="J3162" s="208"/>
      <c r="K3162" s="208"/>
      <c r="L3162" s="208"/>
      <c r="M3162" s="208"/>
      <c r="N3162" s="205"/>
      <c r="O3162" s="207"/>
      <c r="P3162" s="208"/>
      <c r="Q3162" s="209"/>
      <c r="R3162" s="210"/>
      <c r="S3162" s="550"/>
    </row>
    <row r="3163" spans="1:19" s="206" customFormat="1" ht="19.899999999999999" customHeight="1">
      <c r="A3163" s="204"/>
      <c r="B3163" s="204"/>
      <c r="C3163" s="207"/>
      <c r="D3163" s="207"/>
      <c r="E3163" s="208"/>
      <c r="F3163" s="208"/>
      <c r="G3163" s="208"/>
      <c r="H3163" s="207"/>
      <c r="I3163" s="207"/>
      <c r="J3163" s="208"/>
      <c r="K3163" s="208"/>
      <c r="L3163" s="208"/>
      <c r="M3163" s="208"/>
      <c r="N3163" s="205"/>
      <c r="O3163" s="207"/>
      <c r="P3163" s="208"/>
      <c r="Q3163" s="209"/>
      <c r="R3163" s="210"/>
      <c r="S3163" s="550"/>
    </row>
    <row r="3164" spans="1:19" s="206" customFormat="1" ht="19.899999999999999" customHeight="1">
      <c r="A3164" s="204"/>
      <c r="B3164" s="204"/>
      <c r="C3164" s="207"/>
      <c r="D3164" s="207"/>
      <c r="E3164" s="208"/>
      <c r="F3164" s="208"/>
      <c r="G3164" s="208"/>
      <c r="H3164" s="207"/>
      <c r="I3164" s="207"/>
      <c r="J3164" s="208"/>
      <c r="K3164" s="208"/>
      <c r="L3164" s="208"/>
      <c r="M3164" s="208"/>
      <c r="N3164" s="205"/>
      <c r="O3164" s="207"/>
      <c r="P3164" s="208"/>
      <c r="Q3164" s="209"/>
      <c r="R3164" s="210"/>
      <c r="S3164" s="550"/>
    </row>
    <row r="3165" spans="1:19" s="206" customFormat="1" ht="19.899999999999999" customHeight="1">
      <c r="A3165" s="204"/>
      <c r="B3165" s="204"/>
      <c r="C3165" s="207"/>
      <c r="D3165" s="207"/>
      <c r="E3165" s="208"/>
      <c r="F3165" s="208"/>
      <c r="G3165" s="208"/>
      <c r="H3165" s="207"/>
      <c r="I3165" s="207"/>
      <c r="J3165" s="208"/>
      <c r="K3165" s="208"/>
      <c r="L3165" s="208"/>
      <c r="M3165" s="208"/>
      <c r="N3165" s="205"/>
      <c r="O3165" s="207"/>
      <c r="P3165" s="208"/>
      <c r="Q3165" s="209"/>
      <c r="R3165" s="210"/>
      <c r="S3165" s="550"/>
    </row>
    <row r="3166" spans="1:19" s="206" customFormat="1" ht="19.899999999999999" customHeight="1">
      <c r="A3166" s="204"/>
      <c r="B3166" s="204"/>
      <c r="C3166" s="207"/>
      <c r="D3166" s="207"/>
      <c r="E3166" s="208"/>
      <c r="F3166" s="208"/>
      <c r="G3166" s="208"/>
      <c r="H3166" s="207"/>
      <c r="I3166" s="207"/>
      <c r="J3166" s="208"/>
      <c r="K3166" s="208"/>
      <c r="L3166" s="208"/>
      <c r="M3166" s="208"/>
      <c r="N3166" s="205"/>
      <c r="O3166" s="207"/>
      <c r="P3166" s="208"/>
      <c r="Q3166" s="209"/>
      <c r="R3166" s="210"/>
      <c r="S3166" s="550"/>
    </row>
    <row r="3167" spans="1:19" s="206" customFormat="1" ht="19.899999999999999" customHeight="1">
      <c r="A3167" s="204"/>
      <c r="B3167" s="204"/>
      <c r="C3167" s="207"/>
      <c r="D3167" s="207"/>
      <c r="E3167" s="208"/>
      <c r="F3167" s="208"/>
      <c r="G3167" s="208"/>
      <c r="H3167" s="207"/>
      <c r="I3167" s="207"/>
      <c r="J3167" s="208"/>
      <c r="K3167" s="208"/>
      <c r="L3167" s="208"/>
      <c r="M3167" s="208"/>
      <c r="N3167" s="205"/>
      <c r="O3167" s="207"/>
      <c r="P3167" s="208"/>
      <c r="Q3167" s="209"/>
      <c r="R3167" s="210"/>
      <c r="S3167" s="550"/>
    </row>
    <row r="3168" spans="1:19" s="206" customFormat="1" ht="19.899999999999999" customHeight="1">
      <c r="A3168" s="204"/>
      <c r="B3168" s="204"/>
      <c r="C3168" s="207"/>
      <c r="D3168" s="207"/>
      <c r="E3168" s="208"/>
      <c r="F3168" s="208"/>
      <c r="G3168" s="208"/>
      <c r="H3168" s="207"/>
      <c r="I3168" s="207"/>
      <c r="J3168" s="208"/>
      <c r="K3168" s="208"/>
      <c r="L3168" s="208"/>
      <c r="M3168" s="208"/>
      <c r="N3168" s="205"/>
      <c r="O3168" s="207"/>
      <c r="P3168" s="208"/>
      <c r="Q3168" s="209"/>
      <c r="R3168" s="210"/>
      <c r="S3168" s="550"/>
    </row>
    <row r="3169" spans="1:19" s="206" customFormat="1" ht="19.899999999999999" customHeight="1">
      <c r="A3169" s="204"/>
      <c r="B3169" s="204"/>
      <c r="C3169" s="207"/>
      <c r="D3169" s="207"/>
      <c r="E3169" s="208"/>
      <c r="F3169" s="208"/>
      <c r="G3169" s="208"/>
      <c r="H3169" s="207"/>
      <c r="I3169" s="207"/>
      <c r="J3169" s="208"/>
      <c r="K3169" s="208"/>
      <c r="L3169" s="208"/>
      <c r="M3169" s="208"/>
      <c r="N3169" s="205"/>
      <c r="O3169" s="207"/>
      <c r="P3169" s="208"/>
      <c r="Q3169" s="209"/>
      <c r="R3169" s="210"/>
      <c r="S3169" s="550"/>
    </row>
    <row r="3170" spans="1:19" s="206" customFormat="1" ht="19.899999999999999" customHeight="1">
      <c r="A3170" s="204"/>
      <c r="B3170" s="204"/>
      <c r="C3170" s="207"/>
      <c r="D3170" s="207"/>
      <c r="E3170" s="208"/>
      <c r="F3170" s="208"/>
      <c r="G3170" s="208"/>
      <c r="H3170" s="207"/>
      <c r="I3170" s="207"/>
      <c r="J3170" s="208"/>
      <c r="K3170" s="208"/>
      <c r="L3170" s="208"/>
      <c r="M3170" s="208"/>
      <c r="N3170" s="205"/>
      <c r="O3170" s="207"/>
      <c r="P3170" s="208"/>
      <c r="Q3170" s="209"/>
      <c r="R3170" s="210"/>
      <c r="S3170" s="550"/>
    </row>
    <row r="3171" spans="1:19" s="206" customFormat="1" ht="19.899999999999999" customHeight="1">
      <c r="A3171" s="204"/>
      <c r="B3171" s="204"/>
      <c r="C3171" s="207"/>
      <c r="D3171" s="207"/>
      <c r="E3171" s="208"/>
      <c r="F3171" s="208"/>
      <c r="G3171" s="208"/>
      <c r="H3171" s="207"/>
      <c r="I3171" s="207"/>
      <c r="J3171" s="208"/>
      <c r="K3171" s="208"/>
      <c r="L3171" s="208"/>
      <c r="M3171" s="208"/>
      <c r="N3171" s="205"/>
      <c r="O3171" s="207"/>
      <c r="P3171" s="208"/>
      <c r="Q3171" s="209"/>
      <c r="R3171" s="210"/>
      <c r="S3171" s="550"/>
    </row>
    <row r="3172" spans="1:19" s="206" customFormat="1" ht="19.899999999999999" customHeight="1">
      <c r="A3172" s="204"/>
      <c r="B3172" s="204"/>
      <c r="C3172" s="207"/>
      <c r="D3172" s="207"/>
      <c r="E3172" s="208"/>
      <c r="F3172" s="208"/>
      <c r="G3172" s="208"/>
      <c r="H3172" s="207"/>
      <c r="I3172" s="207"/>
      <c r="J3172" s="208"/>
      <c r="K3172" s="208"/>
      <c r="L3172" s="208"/>
      <c r="M3172" s="208"/>
      <c r="N3172" s="205"/>
      <c r="O3172" s="207"/>
      <c r="P3172" s="208"/>
      <c r="Q3172" s="209"/>
      <c r="R3172" s="210"/>
      <c r="S3172" s="550"/>
    </row>
    <row r="3173" spans="1:19" s="206" customFormat="1" ht="19.899999999999999" customHeight="1">
      <c r="A3173" s="204"/>
      <c r="B3173" s="204"/>
      <c r="C3173" s="207"/>
      <c r="D3173" s="207"/>
      <c r="E3173" s="208"/>
      <c r="F3173" s="208"/>
      <c r="G3173" s="208"/>
      <c r="H3173" s="207"/>
      <c r="I3173" s="207"/>
      <c r="J3173" s="208"/>
      <c r="K3173" s="208"/>
      <c r="L3173" s="208"/>
      <c r="M3173" s="208"/>
      <c r="N3173" s="205"/>
      <c r="O3173" s="207"/>
      <c r="P3173" s="208"/>
      <c r="Q3173" s="209"/>
      <c r="R3173" s="210"/>
      <c r="S3173" s="550"/>
    </row>
    <row r="3174" spans="1:19" s="206" customFormat="1" ht="19.899999999999999" customHeight="1">
      <c r="A3174" s="204"/>
      <c r="B3174" s="204"/>
      <c r="C3174" s="207"/>
      <c r="D3174" s="207"/>
      <c r="E3174" s="208"/>
      <c r="F3174" s="208"/>
      <c r="G3174" s="208"/>
      <c r="H3174" s="207"/>
      <c r="I3174" s="207"/>
      <c r="J3174" s="208"/>
      <c r="K3174" s="208"/>
      <c r="L3174" s="208"/>
      <c r="M3174" s="208"/>
      <c r="N3174" s="205"/>
      <c r="O3174" s="207"/>
      <c r="P3174" s="208"/>
      <c r="Q3174" s="209"/>
      <c r="R3174" s="210"/>
      <c r="S3174" s="550"/>
    </row>
    <row r="3175" spans="1:19" s="206" customFormat="1" ht="19.899999999999999" customHeight="1">
      <c r="A3175" s="204"/>
      <c r="B3175" s="204"/>
      <c r="C3175" s="207"/>
      <c r="D3175" s="207"/>
      <c r="E3175" s="208"/>
      <c r="F3175" s="208"/>
      <c r="G3175" s="208"/>
      <c r="H3175" s="207"/>
      <c r="I3175" s="207"/>
      <c r="J3175" s="208"/>
      <c r="K3175" s="208"/>
      <c r="L3175" s="208"/>
      <c r="M3175" s="208"/>
      <c r="N3175" s="205"/>
      <c r="O3175" s="207"/>
      <c r="P3175" s="208"/>
      <c r="Q3175" s="209"/>
      <c r="R3175" s="210"/>
      <c r="S3175" s="550"/>
    </row>
    <row r="3176" spans="1:19" s="206" customFormat="1" ht="19.899999999999999" customHeight="1">
      <c r="A3176" s="204"/>
      <c r="B3176" s="204"/>
      <c r="C3176" s="207"/>
      <c r="D3176" s="207"/>
      <c r="E3176" s="208"/>
      <c r="F3176" s="208"/>
      <c r="G3176" s="208"/>
      <c r="H3176" s="207"/>
      <c r="I3176" s="207"/>
      <c r="J3176" s="208"/>
      <c r="K3176" s="208"/>
      <c r="L3176" s="208"/>
      <c r="M3176" s="208"/>
      <c r="N3176" s="205"/>
      <c r="O3176" s="207"/>
      <c r="P3176" s="208"/>
      <c r="Q3176" s="209"/>
      <c r="R3176" s="210"/>
      <c r="S3176" s="550"/>
    </row>
    <row r="3177" spans="1:19" s="206" customFormat="1" ht="19.899999999999999" customHeight="1">
      <c r="A3177" s="204"/>
      <c r="B3177" s="204"/>
      <c r="C3177" s="207"/>
      <c r="D3177" s="207"/>
      <c r="E3177" s="208"/>
      <c r="F3177" s="208"/>
      <c r="G3177" s="208"/>
      <c r="H3177" s="207"/>
      <c r="I3177" s="207"/>
      <c r="J3177" s="208"/>
      <c r="K3177" s="208"/>
      <c r="L3177" s="208"/>
      <c r="M3177" s="208"/>
      <c r="N3177" s="205"/>
      <c r="O3177" s="207"/>
      <c r="P3177" s="208"/>
      <c r="Q3177" s="209"/>
      <c r="R3177" s="210"/>
      <c r="S3177" s="550"/>
    </row>
    <row r="3178" spans="1:19" s="206" customFormat="1" ht="19.899999999999999" customHeight="1">
      <c r="A3178" s="204"/>
      <c r="B3178" s="204"/>
      <c r="C3178" s="207"/>
      <c r="D3178" s="207"/>
      <c r="E3178" s="208"/>
      <c r="F3178" s="208"/>
      <c r="G3178" s="208"/>
      <c r="H3178" s="207"/>
      <c r="I3178" s="207"/>
      <c r="J3178" s="208"/>
      <c r="K3178" s="208"/>
      <c r="L3178" s="208"/>
      <c r="M3178" s="208"/>
      <c r="N3178" s="205"/>
      <c r="O3178" s="207"/>
      <c r="P3178" s="208"/>
      <c r="Q3178" s="209"/>
      <c r="R3178" s="210"/>
      <c r="S3178" s="550"/>
    </row>
    <row r="3179" spans="1:19" s="206" customFormat="1" ht="19.899999999999999" customHeight="1">
      <c r="A3179" s="204"/>
      <c r="B3179" s="204"/>
      <c r="C3179" s="207"/>
      <c r="D3179" s="207"/>
      <c r="E3179" s="208"/>
      <c r="F3179" s="208"/>
      <c r="G3179" s="208"/>
      <c r="H3179" s="207"/>
      <c r="I3179" s="207"/>
      <c r="J3179" s="208"/>
      <c r="K3179" s="208"/>
      <c r="L3179" s="208"/>
      <c r="M3179" s="208"/>
      <c r="N3179" s="205"/>
      <c r="O3179" s="207"/>
      <c r="P3179" s="208"/>
      <c r="Q3179" s="209"/>
      <c r="R3179" s="210"/>
      <c r="S3179" s="550"/>
    </row>
    <row r="3180" spans="1:19" s="206" customFormat="1" ht="19.899999999999999" customHeight="1">
      <c r="A3180" s="204"/>
      <c r="B3180" s="204"/>
      <c r="C3180" s="207"/>
      <c r="D3180" s="207"/>
      <c r="E3180" s="208"/>
      <c r="F3180" s="208"/>
      <c r="G3180" s="208"/>
      <c r="H3180" s="207"/>
      <c r="I3180" s="207"/>
      <c r="J3180" s="208"/>
      <c r="K3180" s="208"/>
      <c r="L3180" s="208"/>
      <c r="M3180" s="208"/>
      <c r="N3180" s="205"/>
      <c r="O3180" s="207"/>
      <c r="P3180" s="208"/>
      <c r="Q3180" s="209"/>
      <c r="R3180" s="210"/>
      <c r="S3180" s="550"/>
    </row>
    <row r="3181" spans="1:19" s="206" customFormat="1" ht="19.899999999999999" customHeight="1">
      <c r="A3181" s="204"/>
      <c r="B3181" s="204"/>
      <c r="C3181" s="207"/>
      <c r="D3181" s="207"/>
      <c r="E3181" s="208"/>
      <c r="F3181" s="208"/>
      <c r="G3181" s="208"/>
      <c r="H3181" s="207"/>
      <c r="I3181" s="207"/>
      <c r="J3181" s="208"/>
      <c r="K3181" s="208"/>
      <c r="L3181" s="208"/>
      <c r="M3181" s="208"/>
      <c r="N3181" s="205"/>
      <c r="O3181" s="207"/>
      <c r="P3181" s="208"/>
      <c r="Q3181" s="209"/>
      <c r="R3181" s="210"/>
      <c r="S3181" s="550"/>
    </row>
    <row r="3182" spans="1:19" s="206" customFormat="1" ht="19.899999999999999" customHeight="1">
      <c r="A3182" s="204"/>
      <c r="B3182" s="204"/>
      <c r="C3182" s="207"/>
      <c r="D3182" s="207"/>
      <c r="E3182" s="208"/>
      <c r="F3182" s="208"/>
      <c r="G3182" s="208"/>
      <c r="H3182" s="207"/>
      <c r="I3182" s="207"/>
      <c r="J3182" s="208"/>
      <c r="K3182" s="208"/>
      <c r="L3182" s="208"/>
      <c r="M3182" s="208"/>
      <c r="N3182" s="205"/>
      <c r="O3182" s="207"/>
      <c r="P3182" s="208"/>
      <c r="Q3182" s="209"/>
      <c r="R3182" s="210"/>
      <c r="S3182" s="550"/>
    </row>
    <row r="3183" spans="1:19" s="206" customFormat="1" ht="19.899999999999999" customHeight="1">
      <c r="A3183" s="204"/>
      <c r="B3183" s="204"/>
      <c r="C3183" s="207"/>
      <c r="D3183" s="207"/>
      <c r="E3183" s="208"/>
      <c r="F3183" s="208"/>
      <c r="G3183" s="208"/>
      <c r="H3183" s="207"/>
      <c r="I3183" s="207"/>
      <c r="J3183" s="208"/>
      <c r="K3183" s="208"/>
      <c r="L3183" s="208"/>
      <c r="M3183" s="208"/>
      <c r="N3183" s="205"/>
      <c r="O3183" s="207"/>
      <c r="P3183" s="208"/>
      <c r="Q3183" s="209"/>
      <c r="R3183" s="210"/>
      <c r="S3183" s="550"/>
    </row>
    <row r="3184" spans="1:19" s="206" customFormat="1" ht="19.899999999999999" customHeight="1">
      <c r="A3184" s="204"/>
      <c r="B3184" s="204"/>
      <c r="C3184" s="207"/>
      <c r="D3184" s="207"/>
      <c r="E3184" s="208"/>
      <c r="F3184" s="208"/>
      <c r="G3184" s="208"/>
      <c r="H3184" s="207"/>
      <c r="I3184" s="207"/>
      <c r="J3184" s="208"/>
      <c r="K3184" s="208"/>
      <c r="L3184" s="208"/>
      <c r="M3184" s="208"/>
      <c r="N3184" s="205"/>
      <c r="O3184" s="207"/>
      <c r="P3184" s="208"/>
      <c r="Q3184" s="209"/>
      <c r="R3184" s="210"/>
      <c r="S3184" s="550"/>
    </row>
    <row r="3185" spans="1:19" s="206" customFormat="1" ht="19.899999999999999" customHeight="1">
      <c r="A3185" s="204"/>
      <c r="B3185" s="204"/>
      <c r="C3185" s="207"/>
      <c r="D3185" s="207"/>
      <c r="E3185" s="208"/>
      <c r="F3185" s="208"/>
      <c r="G3185" s="208"/>
      <c r="H3185" s="207"/>
      <c r="I3185" s="207"/>
      <c r="J3185" s="208"/>
      <c r="K3185" s="208"/>
      <c r="L3185" s="208"/>
      <c r="M3185" s="208"/>
      <c r="N3185" s="205"/>
      <c r="O3185" s="207"/>
      <c r="P3185" s="208"/>
      <c r="Q3185" s="209"/>
      <c r="R3185" s="210"/>
      <c r="S3185" s="550"/>
    </row>
    <row r="3186" spans="1:19" s="206" customFormat="1" ht="19.899999999999999" customHeight="1">
      <c r="A3186" s="204"/>
      <c r="B3186" s="204"/>
      <c r="C3186" s="207"/>
      <c r="D3186" s="207"/>
      <c r="E3186" s="208"/>
      <c r="F3186" s="208"/>
      <c r="G3186" s="208"/>
      <c r="H3186" s="207"/>
      <c r="I3186" s="207"/>
      <c r="J3186" s="208"/>
      <c r="K3186" s="208"/>
      <c r="L3186" s="208"/>
      <c r="M3186" s="208"/>
      <c r="N3186" s="205"/>
      <c r="O3186" s="207"/>
      <c r="P3186" s="208"/>
      <c r="Q3186" s="209"/>
      <c r="R3186" s="210"/>
      <c r="S3186" s="550"/>
    </row>
    <row r="3187" spans="1:19" s="206" customFormat="1" ht="19.899999999999999" customHeight="1">
      <c r="A3187" s="204"/>
      <c r="B3187" s="204"/>
      <c r="C3187" s="207"/>
      <c r="D3187" s="207"/>
      <c r="E3187" s="208"/>
      <c r="F3187" s="208"/>
      <c r="G3187" s="208"/>
      <c r="H3187" s="207"/>
      <c r="I3187" s="207"/>
      <c r="J3187" s="208"/>
      <c r="K3187" s="208"/>
      <c r="L3187" s="208"/>
      <c r="M3187" s="208"/>
      <c r="N3187" s="205"/>
      <c r="O3187" s="207"/>
      <c r="P3187" s="208"/>
      <c r="Q3187" s="209"/>
      <c r="R3187" s="210"/>
      <c r="S3187" s="550"/>
    </row>
    <row r="3188" spans="1:19" s="206" customFormat="1" ht="19.899999999999999" customHeight="1">
      <c r="A3188" s="204"/>
      <c r="B3188" s="204"/>
      <c r="C3188" s="207"/>
      <c r="D3188" s="207"/>
      <c r="E3188" s="208"/>
      <c r="F3188" s="208"/>
      <c r="G3188" s="208"/>
      <c r="H3188" s="207"/>
      <c r="I3188" s="207"/>
      <c r="J3188" s="208"/>
      <c r="K3188" s="208"/>
      <c r="L3188" s="208"/>
      <c r="M3188" s="208"/>
      <c r="N3188" s="205"/>
      <c r="O3188" s="207"/>
      <c r="P3188" s="208"/>
      <c r="Q3188" s="209"/>
      <c r="R3188" s="210"/>
      <c r="S3188" s="550"/>
    </row>
    <row r="3189" spans="1:19" s="206" customFormat="1" ht="19.899999999999999" customHeight="1">
      <c r="A3189" s="204"/>
      <c r="B3189" s="204"/>
      <c r="C3189" s="207"/>
      <c r="D3189" s="207"/>
      <c r="E3189" s="208"/>
      <c r="F3189" s="208"/>
      <c r="G3189" s="208"/>
      <c r="H3189" s="207"/>
      <c r="I3189" s="207"/>
      <c r="J3189" s="208"/>
      <c r="K3189" s="208"/>
      <c r="L3189" s="208"/>
      <c r="M3189" s="208"/>
      <c r="N3189" s="205"/>
      <c r="O3189" s="207"/>
      <c r="P3189" s="208"/>
      <c r="Q3189" s="209"/>
      <c r="R3189" s="210"/>
      <c r="S3189" s="550"/>
    </row>
    <row r="3190" spans="1:19" s="206" customFormat="1" ht="19.899999999999999" customHeight="1">
      <c r="A3190" s="204"/>
      <c r="B3190" s="204"/>
      <c r="C3190" s="207"/>
      <c r="D3190" s="207"/>
      <c r="E3190" s="208"/>
      <c r="F3190" s="208"/>
      <c r="G3190" s="208"/>
      <c r="H3190" s="207"/>
      <c r="I3190" s="207"/>
      <c r="J3190" s="208"/>
      <c r="K3190" s="208"/>
      <c r="L3190" s="208"/>
      <c r="M3190" s="208"/>
      <c r="N3190" s="205"/>
      <c r="O3190" s="207"/>
      <c r="P3190" s="208"/>
      <c r="Q3190" s="209"/>
      <c r="R3190" s="210"/>
      <c r="S3190" s="550"/>
    </row>
    <row r="3191" spans="1:19" s="206" customFormat="1" ht="19.899999999999999" customHeight="1">
      <c r="A3191" s="204"/>
      <c r="B3191" s="204"/>
      <c r="C3191" s="207"/>
      <c r="D3191" s="207"/>
      <c r="E3191" s="208"/>
      <c r="F3191" s="208"/>
      <c r="G3191" s="208"/>
      <c r="H3191" s="207"/>
      <c r="I3191" s="207"/>
      <c r="J3191" s="208"/>
      <c r="K3191" s="208"/>
      <c r="L3191" s="208"/>
      <c r="M3191" s="208"/>
      <c r="N3191" s="205"/>
      <c r="O3191" s="207"/>
      <c r="P3191" s="208"/>
      <c r="Q3191" s="209"/>
      <c r="R3191" s="210"/>
      <c r="S3191" s="550"/>
    </row>
    <row r="3192" spans="1:19" s="206" customFormat="1" ht="19.899999999999999" customHeight="1">
      <c r="A3192" s="204"/>
      <c r="B3192" s="204"/>
      <c r="C3192" s="207"/>
      <c r="D3192" s="207"/>
      <c r="E3192" s="208"/>
      <c r="F3192" s="208"/>
      <c r="G3192" s="208"/>
      <c r="H3192" s="207"/>
      <c r="I3192" s="207"/>
      <c r="J3192" s="208"/>
      <c r="K3192" s="208"/>
      <c r="L3192" s="208"/>
      <c r="M3192" s="208"/>
      <c r="N3192" s="205"/>
      <c r="O3192" s="207"/>
      <c r="P3192" s="208"/>
      <c r="Q3192" s="209"/>
      <c r="R3192" s="210"/>
      <c r="S3192" s="550"/>
    </row>
    <row r="3193" spans="1:19" s="206" customFormat="1" ht="19.899999999999999" customHeight="1">
      <c r="A3193" s="204"/>
      <c r="B3193" s="204"/>
      <c r="C3193" s="207"/>
      <c r="D3193" s="207"/>
      <c r="E3193" s="208"/>
      <c r="F3193" s="208"/>
      <c r="G3193" s="208"/>
      <c r="H3193" s="207"/>
      <c r="I3193" s="207"/>
      <c r="J3193" s="208"/>
      <c r="K3193" s="208"/>
      <c r="L3193" s="208"/>
      <c r="M3193" s="208"/>
      <c r="N3193" s="205"/>
      <c r="O3193" s="207"/>
      <c r="P3193" s="208"/>
      <c r="Q3193" s="209"/>
      <c r="R3193" s="210"/>
      <c r="S3193" s="550"/>
    </row>
    <row r="3194" spans="1:19" s="206" customFormat="1" ht="19.899999999999999" customHeight="1">
      <c r="A3194" s="204"/>
      <c r="B3194" s="204"/>
      <c r="C3194" s="207"/>
      <c r="D3194" s="207"/>
      <c r="E3194" s="208"/>
      <c r="F3194" s="208"/>
      <c r="G3194" s="208"/>
      <c r="H3194" s="207"/>
      <c r="I3194" s="207"/>
      <c r="J3194" s="208"/>
      <c r="K3194" s="208"/>
      <c r="L3194" s="208"/>
      <c r="M3194" s="208"/>
      <c r="N3194" s="205"/>
      <c r="O3194" s="207"/>
      <c r="P3194" s="208"/>
      <c r="Q3194" s="209"/>
      <c r="R3194" s="210"/>
      <c r="S3194" s="550"/>
    </row>
    <row r="3195" spans="1:19" s="206" customFormat="1" ht="19.899999999999999" customHeight="1">
      <c r="A3195" s="204"/>
      <c r="B3195" s="204"/>
      <c r="C3195" s="207"/>
      <c r="D3195" s="207"/>
      <c r="E3195" s="208"/>
      <c r="F3195" s="208"/>
      <c r="G3195" s="208"/>
      <c r="H3195" s="207"/>
      <c r="I3195" s="207"/>
      <c r="J3195" s="208"/>
      <c r="K3195" s="208"/>
      <c r="L3195" s="208"/>
      <c r="M3195" s="208"/>
      <c r="N3195" s="205"/>
      <c r="O3195" s="207"/>
      <c r="P3195" s="208"/>
      <c r="Q3195" s="209"/>
      <c r="R3195" s="210"/>
      <c r="S3195" s="550"/>
    </row>
    <row r="3196" spans="1:19" s="206" customFormat="1" ht="19.899999999999999" customHeight="1">
      <c r="A3196" s="204"/>
      <c r="B3196" s="204"/>
      <c r="C3196" s="207"/>
      <c r="D3196" s="207"/>
      <c r="E3196" s="208"/>
      <c r="F3196" s="208"/>
      <c r="G3196" s="208"/>
      <c r="H3196" s="207"/>
      <c r="I3196" s="207"/>
      <c r="J3196" s="208"/>
      <c r="K3196" s="208"/>
      <c r="L3196" s="208"/>
      <c r="M3196" s="208"/>
      <c r="N3196" s="205"/>
      <c r="O3196" s="207"/>
      <c r="P3196" s="208"/>
      <c r="Q3196" s="209"/>
      <c r="R3196" s="210"/>
      <c r="S3196" s="550"/>
    </row>
    <row r="3197" spans="1:19" s="206" customFormat="1" ht="19.899999999999999" customHeight="1">
      <c r="A3197" s="204"/>
      <c r="B3197" s="204"/>
      <c r="C3197" s="207"/>
      <c r="D3197" s="207"/>
      <c r="E3197" s="208"/>
      <c r="F3197" s="208"/>
      <c r="G3197" s="208"/>
      <c r="H3197" s="207"/>
      <c r="I3197" s="207"/>
      <c r="J3197" s="208"/>
      <c r="K3197" s="208"/>
      <c r="L3197" s="208"/>
      <c r="M3197" s="208"/>
      <c r="N3197" s="205"/>
      <c r="O3197" s="207"/>
      <c r="P3197" s="208"/>
      <c r="Q3197" s="209"/>
      <c r="R3197" s="210"/>
      <c r="S3197" s="550"/>
    </row>
    <row r="3198" spans="1:19" s="206" customFormat="1" ht="19.899999999999999" customHeight="1">
      <c r="A3198" s="204"/>
      <c r="B3198" s="204"/>
      <c r="C3198" s="207"/>
      <c r="D3198" s="207"/>
      <c r="E3198" s="208"/>
      <c r="F3198" s="208"/>
      <c r="G3198" s="208"/>
      <c r="H3198" s="207"/>
      <c r="I3198" s="207"/>
      <c r="J3198" s="208"/>
      <c r="K3198" s="208"/>
      <c r="L3198" s="208"/>
      <c r="M3198" s="208"/>
      <c r="N3198" s="205"/>
      <c r="O3198" s="207"/>
      <c r="P3198" s="208"/>
      <c r="Q3198" s="209"/>
      <c r="R3198" s="210"/>
      <c r="S3198" s="550"/>
    </row>
    <row r="3199" spans="1:19" s="206" customFormat="1" ht="19.899999999999999" customHeight="1">
      <c r="A3199" s="204"/>
      <c r="B3199" s="204"/>
      <c r="C3199" s="207"/>
      <c r="D3199" s="207"/>
      <c r="E3199" s="208"/>
      <c r="F3199" s="208"/>
      <c r="G3199" s="208"/>
      <c r="H3199" s="207"/>
      <c r="I3199" s="207"/>
      <c r="J3199" s="208"/>
      <c r="K3199" s="208"/>
      <c r="L3199" s="208"/>
      <c r="M3199" s="208"/>
      <c r="N3199" s="205"/>
      <c r="O3199" s="207"/>
      <c r="P3199" s="208"/>
      <c r="Q3199" s="209"/>
      <c r="R3199" s="210"/>
      <c r="S3199" s="550"/>
    </row>
    <row r="3200" spans="1:19" s="206" customFormat="1" ht="19.899999999999999" customHeight="1">
      <c r="A3200" s="204"/>
      <c r="B3200" s="204"/>
      <c r="C3200" s="207"/>
      <c r="D3200" s="207"/>
      <c r="E3200" s="208"/>
      <c r="F3200" s="208"/>
      <c r="G3200" s="208"/>
      <c r="H3200" s="207"/>
      <c r="I3200" s="207"/>
      <c r="J3200" s="208"/>
      <c r="K3200" s="208"/>
      <c r="L3200" s="208"/>
      <c r="M3200" s="208"/>
      <c r="N3200" s="205"/>
      <c r="O3200" s="207"/>
      <c r="P3200" s="208"/>
      <c r="Q3200" s="209"/>
      <c r="R3200" s="210"/>
      <c r="S3200" s="550"/>
    </row>
    <row r="3201" spans="1:19" s="206" customFormat="1" ht="19.899999999999999" customHeight="1">
      <c r="A3201" s="204"/>
      <c r="B3201" s="204"/>
      <c r="C3201" s="207"/>
      <c r="D3201" s="207"/>
      <c r="E3201" s="208"/>
      <c r="F3201" s="208"/>
      <c r="G3201" s="208"/>
      <c r="H3201" s="207"/>
      <c r="I3201" s="207"/>
      <c r="J3201" s="208"/>
      <c r="K3201" s="208"/>
      <c r="L3201" s="208"/>
      <c r="M3201" s="208"/>
      <c r="N3201" s="205"/>
      <c r="O3201" s="207"/>
      <c r="P3201" s="208"/>
      <c r="Q3201" s="209"/>
      <c r="R3201" s="210"/>
      <c r="S3201" s="550"/>
    </row>
    <row r="3202" spans="1:19" s="206" customFormat="1" ht="19.899999999999999" customHeight="1">
      <c r="A3202" s="204"/>
      <c r="B3202" s="204"/>
      <c r="C3202" s="207"/>
      <c r="D3202" s="207"/>
      <c r="E3202" s="208"/>
      <c r="F3202" s="208"/>
      <c r="G3202" s="208"/>
      <c r="H3202" s="207"/>
      <c r="I3202" s="207"/>
      <c r="J3202" s="208"/>
      <c r="K3202" s="208"/>
      <c r="L3202" s="208"/>
      <c r="M3202" s="208"/>
      <c r="N3202" s="205"/>
      <c r="O3202" s="207"/>
      <c r="P3202" s="208"/>
      <c r="Q3202" s="209"/>
      <c r="R3202" s="210"/>
      <c r="S3202" s="550"/>
    </row>
    <row r="3203" spans="1:19" s="206" customFormat="1" ht="19.899999999999999" customHeight="1">
      <c r="A3203" s="204"/>
      <c r="B3203" s="204"/>
      <c r="C3203" s="207"/>
      <c r="D3203" s="207"/>
      <c r="E3203" s="208"/>
      <c r="F3203" s="208"/>
      <c r="G3203" s="208"/>
      <c r="H3203" s="207"/>
      <c r="I3203" s="207"/>
      <c r="J3203" s="208"/>
      <c r="K3203" s="208"/>
      <c r="L3203" s="208"/>
      <c r="M3203" s="208"/>
      <c r="N3203" s="205"/>
      <c r="O3203" s="207"/>
      <c r="P3203" s="208"/>
      <c r="Q3203" s="209"/>
      <c r="R3203" s="210"/>
      <c r="S3203" s="550"/>
    </row>
    <row r="3204" spans="1:19" s="206" customFormat="1" ht="19.899999999999999" customHeight="1">
      <c r="A3204" s="204"/>
      <c r="B3204" s="204"/>
      <c r="C3204" s="207"/>
      <c r="D3204" s="207"/>
      <c r="E3204" s="208"/>
      <c r="F3204" s="208"/>
      <c r="G3204" s="208"/>
      <c r="H3204" s="207"/>
      <c r="I3204" s="207"/>
      <c r="J3204" s="208"/>
      <c r="K3204" s="208"/>
      <c r="L3204" s="208"/>
      <c r="M3204" s="208"/>
      <c r="N3204" s="205"/>
      <c r="O3204" s="207"/>
      <c r="P3204" s="208"/>
      <c r="Q3204" s="209"/>
      <c r="R3204" s="210"/>
      <c r="S3204" s="550"/>
    </row>
    <row r="3205" spans="1:19" s="206" customFormat="1" ht="19.899999999999999" customHeight="1">
      <c r="A3205" s="204"/>
      <c r="B3205" s="204"/>
      <c r="C3205" s="207"/>
      <c r="D3205" s="207"/>
      <c r="E3205" s="208"/>
      <c r="F3205" s="208"/>
      <c r="G3205" s="208"/>
      <c r="H3205" s="207"/>
      <c r="I3205" s="207"/>
      <c r="J3205" s="208"/>
      <c r="K3205" s="208"/>
      <c r="L3205" s="208"/>
      <c r="M3205" s="208"/>
      <c r="N3205" s="205"/>
      <c r="O3205" s="207"/>
      <c r="P3205" s="208"/>
      <c r="Q3205" s="209"/>
      <c r="R3205" s="210"/>
      <c r="S3205" s="550"/>
    </row>
    <row r="3206" spans="1:19" s="206" customFormat="1" ht="19.899999999999999" customHeight="1">
      <c r="A3206" s="204"/>
      <c r="B3206" s="204"/>
      <c r="C3206" s="207"/>
      <c r="D3206" s="207"/>
      <c r="E3206" s="208"/>
      <c r="F3206" s="208"/>
      <c r="G3206" s="208"/>
      <c r="H3206" s="207"/>
      <c r="I3206" s="207"/>
      <c r="J3206" s="208"/>
      <c r="K3206" s="208"/>
      <c r="L3206" s="208"/>
      <c r="M3206" s="208"/>
      <c r="N3206" s="205"/>
      <c r="O3206" s="207"/>
      <c r="P3206" s="208"/>
      <c r="Q3206" s="209"/>
      <c r="R3206" s="210"/>
      <c r="S3206" s="550"/>
    </row>
    <row r="3207" spans="1:19" s="206" customFormat="1" ht="19.899999999999999" customHeight="1">
      <c r="A3207" s="204"/>
      <c r="B3207" s="204"/>
      <c r="C3207" s="207"/>
      <c r="D3207" s="207"/>
      <c r="E3207" s="208"/>
      <c r="F3207" s="208"/>
      <c r="G3207" s="208"/>
      <c r="H3207" s="207"/>
      <c r="I3207" s="207"/>
      <c r="J3207" s="208"/>
      <c r="K3207" s="208"/>
      <c r="L3207" s="208"/>
      <c r="M3207" s="208"/>
      <c r="N3207" s="205"/>
      <c r="O3207" s="207"/>
      <c r="P3207" s="208"/>
      <c r="Q3207" s="209"/>
      <c r="R3207" s="210"/>
      <c r="S3207" s="550"/>
    </row>
    <row r="3208" spans="1:19" s="206" customFormat="1" ht="19.899999999999999" customHeight="1">
      <c r="A3208" s="204"/>
      <c r="B3208" s="204"/>
      <c r="C3208" s="207"/>
      <c r="D3208" s="207"/>
      <c r="E3208" s="208"/>
      <c r="F3208" s="208"/>
      <c r="G3208" s="208"/>
      <c r="H3208" s="207"/>
      <c r="I3208" s="207"/>
      <c r="J3208" s="208"/>
      <c r="K3208" s="208"/>
      <c r="L3208" s="208"/>
      <c r="M3208" s="208"/>
      <c r="N3208" s="205"/>
      <c r="O3208" s="207"/>
      <c r="P3208" s="208"/>
      <c r="Q3208" s="209"/>
      <c r="R3208" s="210"/>
      <c r="S3208" s="550"/>
    </row>
    <row r="3209" spans="1:19" s="206" customFormat="1" ht="19.899999999999999" customHeight="1">
      <c r="A3209" s="204"/>
      <c r="B3209" s="204"/>
      <c r="C3209" s="207"/>
      <c r="D3209" s="207"/>
      <c r="E3209" s="208"/>
      <c r="F3209" s="208"/>
      <c r="G3209" s="208"/>
      <c r="H3209" s="207"/>
      <c r="I3209" s="207"/>
      <c r="J3209" s="208"/>
      <c r="K3209" s="208"/>
      <c r="L3209" s="208"/>
      <c r="M3209" s="208"/>
      <c r="N3209" s="205"/>
      <c r="O3209" s="207"/>
      <c r="P3209" s="208"/>
      <c r="Q3209" s="209"/>
      <c r="R3209" s="210"/>
      <c r="S3209" s="550"/>
    </row>
    <row r="3210" spans="1:19" s="206" customFormat="1" ht="19.899999999999999" customHeight="1">
      <c r="A3210" s="204"/>
      <c r="B3210" s="204"/>
      <c r="C3210" s="207"/>
      <c r="D3210" s="207"/>
      <c r="E3210" s="208"/>
      <c r="F3210" s="208"/>
      <c r="G3210" s="208"/>
      <c r="H3210" s="207"/>
      <c r="I3210" s="207"/>
      <c r="J3210" s="208"/>
      <c r="K3210" s="208"/>
      <c r="L3210" s="208"/>
      <c r="M3210" s="208"/>
      <c r="N3210" s="205"/>
      <c r="O3210" s="207"/>
      <c r="P3210" s="208"/>
      <c r="Q3210" s="209"/>
      <c r="R3210" s="210"/>
      <c r="S3210" s="550"/>
    </row>
    <row r="3211" spans="1:19" s="206" customFormat="1" ht="19.899999999999999" customHeight="1">
      <c r="A3211" s="204"/>
      <c r="B3211" s="204"/>
      <c r="C3211" s="207"/>
      <c r="D3211" s="207"/>
      <c r="E3211" s="208"/>
      <c r="F3211" s="208"/>
      <c r="G3211" s="208"/>
      <c r="H3211" s="207"/>
      <c r="I3211" s="207"/>
      <c r="J3211" s="208"/>
      <c r="K3211" s="208"/>
      <c r="L3211" s="208"/>
      <c r="M3211" s="208"/>
      <c r="N3211" s="205"/>
      <c r="O3211" s="207"/>
      <c r="P3211" s="208"/>
      <c r="Q3211" s="209"/>
      <c r="R3211" s="210"/>
      <c r="S3211" s="550"/>
    </row>
    <row r="3212" spans="1:19" s="206" customFormat="1" ht="19.899999999999999" customHeight="1">
      <c r="A3212" s="204"/>
      <c r="B3212" s="204"/>
      <c r="C3212" s="207"/>
      <c r="D3212" s="207"/>
      <c r="E3212" s="208"/>
      <c r="F3212" s="208"/>
      <c r="G3212" s="208"/>
      <c r="H3212" s="207"/>
      <c r="I3212" s="207"/>
      <c r="J3212" s="208"/>
      <c r="K3212" s="208"/>
      <c r="L3212" s="208"/>
      <c r="M3212" s="208"/>
      <c r="N3212" s="205"/>
      <c r="O3212" s="207"/>
      <c r="P3212" s="208"/>
      <c r="Q3212" s="209"/>
      <c r="R3212" s="210"/>
      <c r="S3212" s="550"/>
    </row>
    <row r="3213" spans="1:19" s="206" customFormat="1" ht="19.899999999999999" customHeight="1">
      <c r="A3213" s="204"/>
      <c r="B3213" s="204"/>
      <c r="C3213" s="207"/>
      <c r="D3213" s="207"/>
      <c r="E3213" s="208"/>
      <c r="F3213" s="208"/>
      <c r="G3213" s="208"/>
      <c r="H3213" s="207"/>
      <c r="I3213" s="207"/>
      <c r="J3213" s="208"/>
      <c r="K3213" s="208"/>
      <c r="L3213" s="208"/>
      <c r="M3213" s="208"/>
      <c r="N3213" s="205"/>
      <c r="O3213" s="207"/>
      <c r="P3213" s="208"/>
      <c r="Q3213" s="209"/>
      <c r="R3213" s="210"/>
      <c r="S3213" s="550"/>
    </row>
    <row r="3214" spans="1:19" s="206" customFormat="1" ht="19.899999999999999" customHeight="1">
      <c r="A3214" s="204"/>
      <c r="B3214" s="204"/>
      <c r="C3214" s="207"/>
      <c r="D3214" s="207"/>
      <c r="E3214" s="208"/>
      <c r="F3214" s="208"/>
      <c r="G3214" s="208"/>
      <c r="H3214" s="207"/>
      <c r="I3214" s="207"/>
      <c r="J3214" s="208"/>
      <c r="K3214" s="208"/>
      <c r="L3214" s="208"/>
      <c r="M3214" s="208"/>
      <c r="N3214" s="205"/>
      <c r="O3214" s="207"/>
      <c r="P3214" s="208"/>
      <c r="Q3214" s="209"/>
      <c r="R3214" s="210"/>
      <c r="S3214" s="550"/>
    </row>
    <row r="3215" spans="1:19" s="206" customFormat="1" ht="19.899999999999999" customHeight="1">
      <c r="A3215" s="204"/>
      <c r="B3215" s="204"/>
      <c r="C3215" s="207"/>
      <c r="D3215" s="207"/>
      <c r="E3215" s="208"/>
      <c r="F3215" s="208"/>
      <c r="G3215" s="208"/>
      <c r="H3215" s="207"/>
      <c r="I3215" s="207"/>
      <c r="J3215" s="208"/>
      <c r="K3215" s="208"/>
      <c r="L3215" s="208"/>
      <c r="M3215" s="208"/>
      <c r="N3215" s="205"/>
      <c r="O3215" s="207"/>
      <c r="P3215" s="208"/>
      <c r="Q3215" s="209"/>
      <c r="R3215" s="210"/>
      <c r="S3215" s="550"/>
    </row>
    <row r="3216" spans="1:19" s="206" customFormat="1" ht="19.899999999999999" customHeight="1">
      <c r="A3216" s="204"/>
      <c r="B3216" s="204"/>
      <c r="C3216" s="207"/>
      <c r="D3216" s="207"/>
      <c r="E3216" s="208"/>
      <c r="F3216" s="208"/>
      <c r="G3216" s="208"/>
      <c r="H3216" s="207"/>
      <c r="I3216" s="207"/>
      <c r="J3216" s="208"/>
      <c r="K3216" s="208"/>
      <c r="L3216" s="208"/>
      <c r="M3216" s="208"/>
      <c r="N3216" s="205"/>
      <c r="O3216" s="207"/>
      <c r="P3216" s="208"/>
      <c r="Q3216" s="209"/>
      <c r="R3216" s="210"/>
      <c r="S3216" s="550"/>
    </row>
    <row r="3217" spans="1:19" s="206" customFormat="1" ht="19.899999999999999" customHeight="1">
      <c r="A3217" s="204"/>
      <c r="B3217" s="204"/>
      <c r="C3217" s="207"/>
      <c r="D3217" s="207"/>
      <c r="E3217" s="208"/>
      <c r="F3217" s="208"/>
      <c r="G3217" s="208"/>
      <c r="H3217" s="207"/>
      <c r="I3217" s="207"/>
      <c r="J3217" s="208"/>
      <c r="K3217" s="208"/>
      <c r="L3217" s="208"/>
      <c r="M3217" s="208"/>
      <c r="N3217" s="205"/>
      <c r="O3217" s="207"/>
      <c r="P3217" s="208"/>
      <c r="Q3217" s="209"/>
      <c r="R3217" s="210"/>
      <c r="S3217" s="550"/>
    </row>
    <row r="3218" spans="1:19" s="206" customFormat="1" ht="19.899999999999999" customHeight="1">
      <c r="A3218" s="204"/>
      <c r="B3218" s="204"/>
      <c r="C3218" s="207"/>
      <c r="D3218" s="207"/>
      <c r="E3218" s="208"/>
      <c r="F3218" s="208"/>
      <c r="G3218" s="208"/>
      <c r="H3218" s="207"/>
      <c r="I3218" s="207"/>
      <c r="J3218" s="208"/>
      <c r="K3218" s="208"/>
      <c r="L3218" s="208"/>
      <c r="M3218" s="208"/>
      <c r="N3218" s="205"/>
      <c r="O3218" s="207"/>
      <c r="P3218" s="208"/>
      <c r="Q3218" s="209"/>
      <c r="R3218" s="210"/>
      <c r="S3218" s="550"/>
    </row>
    <row r="3219" spans="1:19" s="206" customFormat="1" ht="19.899999999999999" customHeight="1">
      <c r="A3219" s="204"/>
      <c r="B3219" s="204"/>
      <c r="C3219" s="207"/>
      <c r="D3219" s="207"/>
      <c r="E3219" s="208"/>
      <c r="F3219" s="208"/>
      <c r="G3219" s="208"/>
      <c r="H3219" s="207"/>
      <c r="I3219" s="207"/>
      <c r="J3219" s="208"/>
      <c r="K3219" s="208"/>
      <c r="L3219" s="208"/>
      <c r="M3219" s="208"/>
      <c r="N3219" s="205"/>
      <c r="O3219" s="207"/>
      <c r="P3219" s="208"/>
      <c r="Q3219" s="209"/>
      <c r="R3219" s="210"/>
      <c r="S3219" s="550"/>
    </row>
    <row r="3220" spans="1:19" s="206" customFormat="1" ht="19.899999999999999" customHeight="1">
      <c r="A3220" s="204"/>
      <c r="B3220" s="204"/>
      <c r="C3220" s="207"/>
      <c r="D3220" s="207"/>
      <c r="E3220" s="208"/>
      <c r="F3220" s="208"/>
      <c r="G3220" s="208"/>
      <c r="H3220" s="207"/>
      <c r="I3220" s="207"/>
      <c r="J3220" s="208"/>
      <c r="K3220" s="208"/>
      <c r="L3220" s="208"/>
      <c r="M3220" s="208"/>
      <c r="N3220" s="205"/>
      <c r="O3220" s="207"/>
      <c r="P3220" s="208"/>
      <c r="Q3220" s="209"/>
      <c r="R3220" s="210"/>
      <c r="S3220" s="550"/>
    </row>
    <row r="3221" spans="1:19" s="206" customFormat="1" ht="19.899999999999999" customHeight="1">
      <c r="A3221" s="204"/>
      <c r="B3221" s="204"/>
      <c r="C3221" s="207"/>
      <c r="D3221" s="207"/>
      <c r="E3221" s="208"/>
      <c r="F3221" s="208"/>
      <c r="G3221" s="208"/>
      <c r="H3221" s="207"/>
      <c r="I3221" s="207"/>
      <c r="J3221" s="208"/>
      <c r="K3221" s="208"/>
      <c r="L3221" s="208"/>
      <c r="M3221" s="208"/>
      <c r="N3221" s="205"/>
      <c r="O3221" s="207"/>
      <c r="P3221" s="208"/>
      <c r="Q3221" s="209"/>
      <c r="R3221" s="210"/>
      <c r="S3221" s="550"/>
    </row>
    <row r="3222" spans="1:19" s="206" customFormat="1" ht="19.899999999999999" customHeight="1">
      <c r="A3222" s="204"/>
      <c r="B3222" s="204"/>
      <c r="C3222" s="207"/>
      <c r="D3222" s="207"/>
      <c r="E3222" s="208"/>
      <c r="F3222" s="208"/>
      <c r="G3222" s="208"/>
      <c r="H3222" s="207"/>
      <c r="I3222" s="207"/>
      <c r="J3222" s="208"/>
      <c r="K3222" s="208"/>
      <c r="L3222" s="208"/>
      <c r="M3222" s="208"/>
      <c r="N3222" s="205"/>
      <c r="O3222" s="207"/>
      <c r="P3222" s="208"/>
      <c r="Q3222" s="209"/>
      <c r="R3222" s="210"/>
      <c r="S3222" s="550"/>
    </row>
    <row r="3223" spans="1:19" s="206" customFormat="1" ht="19.899999999999999" customHeight="1">
      <c r="A3223" s="204"/>
      <c r="B3223" s="204"/>
      <c r="C3223" s="207"/>
      <c r="D3223" s="207"/>
      <c r="E3223" s="208"/>
      <c r="F3223" s="208"/>
      <c r="G3223" s="208"/>
      <c r="H3223" s="207"/>
      <c r="I3223" s="207"/>
      <c r="J3223" s="208"/>
      <c r="K3223" s="208"/>
      <c r="L3223" s="208"/>
      <c r="M3223" s="208"/>
      <c r="N3223" s="205"/>
      <c r="O3223" s="207"/>
      <c r="P3223" s="208"/>
      <c r="Q3223" s="209"/>
      <c r="R3223" s="210"/>
      <c r="S3223" s="550"/>
    </row>
    <row r="3224" spans="1:19" s="206" customFormat="1" ht="19.899999999999999" customHeight="1">
      <c r="A3224" s="204"/>
      <c r="B3224" s="204"/>
      <c r="C3224" s="207"/>
      <c r="D3224" s="207"/>
      <c r="E3224" s="208"/>
      <c r="F3224" s="208"/>
      <c r="G3224" s="208"/>
      <c r="H3224" s="207"/>
      <c r="I3224" s="207"/>
      <c r="J3224" s="208"/>
      <c r="K3224" s="208"/>
      <c r="L3224" s="208"/>
      <c r="M3224" s="208"/>
      <c r="N3224" s="205"/>
      <c r="O3224" s="207"/>
      <c r="P3224" s="208"/>
      <c r="Q3224" s="209"/>
      <c r="R3224" s="210"/>
      <c r="S3224" s="550"/>
    </row>
    <row r="3225" spans="1:19" s="206" customFormat="1" ht="19.899999999999999" customHeight="1">
      <c r="A3225" s="204"/>
      <c r="B3225" s="204"/>
      <c r="C3225" s="207"/>
      <c r="D3225" s="207"/>
      <c r="E3225" s="208"/>
      <c r="F3225" s="208"/>
      <c r="G3225" s="208"/>
      <c r="H3225" s="207"/>
      <c r="I3225" s="207"/>
      <c r="J3225" s="208"/>
      <c r="K3225" s="208"/>
      <c r="L3225" s="208"/>
      <c r="M3225" s="208"/>
      <c r="N3225" s="205"/>
      <c r="O3225" s="207"/>
      <c r="P3225" s="208"/>
      <c r="Q3225" s="209"/>
      <c r="R3225" s="210"/>
      <c r="S3225" s="550"/>
    </row>
    <row r="3226" spans="1:19" s="206" customFormat="1" ht="19.899999999999999" customHeight="1">
      <c r="A3226" s="204"/>
      <c r="B3226" s="204"/>
      <c r="C3226" s="207"/>
      <c r="D3226" s="207"/>
      <c r="E3226" s="208"/>
      <c r="F3226" s="208"/>
      <c r="G3226" s="208"/>
      <c r="H3226" s="207"/>
      <c r="I3226" s="207"/>
      <c r="J3226" s="208"/>
      <c r="K3226" s="208"/>
      <c r="L3226" s="208"/>
      <c r="M3226" s="208"/>
      <c r="N3226" s="205"/>
      <c r="O3226" s="207"/>
      <c r="P3226" s="208"/>
      <c r="Q3226" s="209"/>
      <c r="R3226" s="210"/>
      <c r="S3226" s="550"/>
    </row>
    <row r="3227" spans="1:19" s="206" customFormat="1" ht="19.899999999999999" customHeight="1">
      <c r="A3227" s="204"/>
      <c r="B3227" s="204"/>
      <c r="C3227" s="207"/>
      <c r="D3227" s="207"/>
      <c r="E3227" s="208"/>
      <c r="F3227" s="208"/>
      <c r="G3227" s="208"/>
      <c r="H3227" s="207"/>
      <c r="I3227" s="207"/>
      <c r="J3227" s="208"/>
      <c r="K3227" s="208"/>
      <c r="L3227" s="208"/>
      <c r="M3227" s="208"/>
      <c r="N3227" s="205"/>
      <c r="O3227" s="207"/>
      <c r="P3227" s="208"/>
      <c r="Q3227" s="209"/>
      <c r="R3227" s="210"/>
      <c r="S3227" s="550"/>
    </row>
    <row r="3228" spans="1:19" s="206" customFormat="1" ht="19.899999999999999" customHeight="1">
      <c r="A3228" s="204"/>
      <c r="B3228" s="204"/>
      <c r="C3228" s="207"/>
      <c r="D3228" s="207"/>
      <c r="E3228" s="208"/>
      <c r="F3228" s="208"/>
      <c r="G3228" s="208"/>
      <c r="H3228" s="207"/>
      <c r="I3228" s="207"/>
      <c r="J3228" s="208"/>
      <c r="K3228" s="208"/>
      <c r="L3228" s="208"/>
      <c r="M3228" s="208"/>
      <c r="N3228" s="205"/>
      <c r="O3228" s="207"/>
      <c r="P3228" s="208"/>
      <c r="Q3228" s="209"/>
      <c r="R3228" s="210"/>
      <c r="S3228" s="550"/>
    </row>
    <row r="3229" spans="1:19" s="206" customFormat="1" ht="19.899999999999999" customHeight="1">
      <c r="A3229" s="204"/>
      <c r="B3229" s="204"/>
      <c r="C3229" s="207"/>
      <c r="D3229" s="207"/>
      <c r="E3229" s="208"/>
      <c r="F3229" s="208"/>
      <c r="G3229" s="208"/>
      <c r="H3229" s="207"/>
      <c r="I3229" s="207"/>
      <c r="J3229" s="208"/>
      <c r="K3229" s="208"/>
      <c r="L3229" s="208"/>
      <c r="M3229" s="208"/>
      <c r="N3229" s="205"/>
      <c r="O3229" s="207"/>
      <c r="P3229" s="208"/>
      <c r="Q3229" s="209"/>
      <c r="R3229" s="210"/>
      <c r="S3229" s="550"/>
    </row>
    <row r="3230" spans="1:19" s="206" customFormat="1" ht="19.899999999999999" customHeight="1">
      <c r="A3230" s="204"/>
      <c r="B3230" s="204"/>
      <c r="C3230" s="207"/>
      <c r="D3230" s="207"/>
      <c r="E3230" s="208"/>
      <c r="F3230" s="208"/>
      <c r="G3230" s="208"/>
      <c r="H3230" s="207"/>
      <c r="I3230" s="207"/>
      <c r="J3230" s="208"/>
      <c r="K3230" s="208"/>
      <c r="L3230" s="208"/>
      <c r="M3230" s="208"/>
      <c r="N3230" s="205"/>
      <c r="O3230" s="207"/>
      <c r="P3230" s="208"/>
      <c r="Q3230" s="209"/>
      <c r="R3230" s="210"/>
      <c r="S3230" s="550"/>
    </row>
    <row r="3231" spans="1:19" s="206" customFormat="1" ht="19.899999999999999" customHeight="1">
      <c r="A3231" s="204"/>
      <c r="B3231" s="204"/>
      <c r="C3231" s="207"/>
      <c r="D3231" s="207"/>
      <c r="E3231" s="208"/>
      <c r="F3231" s="208"/>
      <c r="G3231" s="208"/>
      <c r="H3231" s="207"/>
      <c r="I3231" s="207"/>
      <c r="J3231" s="208"/>
      <c r="K3231" s="208"/>
      <c r="L3231" s="208"/>
      <c r="M3231" s="208"/>
      <c r="N3231" s="205"/>
      <c r="O3231" s="207"/>
      <c r="P3231" s="208"/>
      <c r="Q3231" s="209"/>
      <c r="R3231" s="210"/>
      <c r="S3231" s="550"/>
    </row>
    <row r="3232" spans="1:19" s="206" customFormat="1" ht="19.899999999999999" customHeight="1">
      <c r="A3232" s="204"/>
      <c r="B3232" s="204"/>
      <c r="C3232" s="207"/>
      <c r="D3232" s="207"/>
      <c r="E3232" s="208"/>
      <c r="F3232" s="208"/>
      <c r="G3232" s="208"/>
      <c r="H3232" s="207"/>
      <c r="I3232" s="207"/>
      <c r="J3232" s="208"/>
      <c r="K3232" s="208"/>
      <c r="L3232" s="208"/>
      <c r="M3232" s="208"/>
      <c r="N3232" s="205"/>
      <c r="O3232" s="207"/>
      <c r="P3232" s="208"/>
      <c r="Q3232" s="209"/>
      <c r="R3232" s="210"/>
      <c r="S3232" s="550"/>
    </row>
    <row r="3233" spans="1:19" s="206" customFormat="1" ht="19.899999999999999" customHeight="1">
      <c r="A3233" s="204"/>
      <c r="B3233" s="204"/>
      <c r="C3233" s="207"/>
      <c r="D3233" s="207"/>
      <c r="E3233" s="208"/>
      <c r="F3233" s="208"/>
      <c r="G3233" s="208"/>
      <c r="H3233" s="207"/>
      <c r="I3233" s="207"/>
      <c r="J3233" s="208"/>
      <c r="K3233" s="208"/>
      <c r="L3233" s="208"/>
      <c r="M3233" s="208"/>
      <c r="N3233" s="205"/>
      <c r="O3233" s="207"/>
      <c r="P3233" s="208"/>
      <c r="Q3233" s="209"/>
      <c r="R3233" s="210"/>
      <c r="S3233" s="550"/>
    </row>
    <row r="3234" spans="1:19" s="206" customFormat="1" ht="19.899999999999999" customHeight="1">
      <c r="A3234" s="204"/>
      <c r="B3234" s="204"/>
      <c r="C3234" s="207"/>
      <c r="D3234" s="207"/>
      <c r="E3234" s="208"/>
      <c r="F3234" s="208"/>
      <c r="G3234" s="208"/>
      <c r="H3234" s="207"/>
      <c r="I3234" s="207"/>
      <c r="J3234" s="208"/>
      <c r="K3234" s="208"/>
      <c r="L3234" s="208"/>
      <c r="M3234" s="208"/>
      <c r="N3234" s="205"/>
      <c r="O3234" s="207"/>
      <c r="P3234" s="208"/>
      <c r="Q3234" s="209"/>
      <c r="R3234" s="210"/>
      <c r="S3234" s="550"/>
    </row>
    <row r="3235" spans="1:19" s="206" customFormat="1" ht="19.899999999999999" customHeight="1">
      <c r="A3235" s="204"/>
      <c r="B3235" s="204"/>
      <c r="C3235" s="207"/>
      <c r="D3235" s="207"/>
      <c r="E3235" s="208"/>
      <c r="F3235" s="208"/>
      <c r="G3235" s="208"/>
      <c r="H3235" s="207"/>
      <c r="I3235" s="207"/>
      <c r="J3235" s="208"/>
      <c r="K3235" s="208"/>
      <c r="L3235" s="208"/>
      <c r="M3235" s="208"/>
      <c r="N3235" s="205"/>
      <c r="O3235" s="207"/>
      <c r="P3235" s="208"/>
      <c r="Q3235" s="209"/>
      <c r="R3235" s="210"/>
      <c r="S3235" s="550"/>
    </row>
    <row r="3236" spans="1:19" s="206" customFormat="1" ht="19.899999999999999" customHeight="1">
      <c r="A3236" s="204"/>
      <c r="B3236" s="204"/>
      <c r="C3236" s="207"/>
      <c r="D3236" s="207"/>
      <c r="E3236" s="208"/>
      <c r="F3236" s="208"/>
      <c r="G3236" s="208"/>
      <c r="H3236" s="207"/>
      <c r="I3236" s="207"/>
      <c r="J3236" s="208"/>
      <c r="K3236" s="208"/>
      <c r="L3236" s="208"/>
      <c r="M3236" s="208"/>
      <c r="N3236" s="205"/>
      <c r="O3236" s="207"/>
      <c r="P3236" s="208"/>
      <c r="Q3236" s="209"/>
      <c r="R3236" s="210"/>
      <c r="S3236" s="550"/>
    </row>
    <row r="3237" spans="1:19" s="206" customFormat="1" ht="19.899999999999999" customHeight="1">
      <c r="A3237" s="204"/>
      <c r="B3237" s="204"/>
      <c r="C3237" s="207"/>
      <c r="D3237" s="207"/>
      <c r="E3237" s="208"/>
      <c r="F3237" s="208"/>
      <c r="G3237" s="208"/>
      <c r="H3237" s="207"/>
      <c r="I3237" s="207"/>
      <c r="J3237" s="208"/>
      <c r="K3237" s="208"/>
      <c r="L3237" s="208"/>
      <c r="M3237" s="208"/>
      <c r="N3237" s="205"/>
      <c r="O3237" s="207"/>
      <c r="P3237" s="208"/>
      <c r="Q3237" s="209"/>
      <c r="R3237" s="210"/>
      <c r="S3237" s="550"/>
    </row>
    <row r="3238" spans="1:19" s="206" customFormat="1" ht="19.899999999999999" customHeight="1">
      <c r="A3238" s="204"/>
      <c r="B3238" s="204"/>
      <c r="C3238" s="207"/>
      <c r="D3238" s="207"/>
      <c r="E3238" s="208"/>
      <c r="F3238" s="208"/>
      <c r="G3238" s="208"/>
      <c r="H3238" s="207"/>
      <c r="I3238" s="207"/>
      <c r="J3238" s="208"/>
      <c r="K3238" s="208"/>
      <c r="L3238" s="208"/>
      <c r="M3238" s="208"/>
      <c r="N3238" s="205"/>
      <c r="O3238" s="207"/>
      <c r="P3238" s="208"/>
      <c r="Q3238" s="209"/>
      <c r="R3238" s="210"/>
      <c r="S3238" s="550"/>
    </row>
    <row r="3239" spans="1:19" s="206" customFormat="1" ht="19.899999999999999" customHeight="1">
      <c r="A3239" s="204"/>
      <c r="B3239" s="204"/>
      <c r="C3239" s="207"/>
      <c r="D3239" s="207"/>
      <c r="E3239" s="208"/>
      <c r="F3239" s="208"/>
      <c r="G3239" s="208"/>
      <c r="H3239" s="207"/>
      <c r="I3239" s="207"/>
      <c r="J3239" s="208"/>
      <c r="K3239" s="208"/>
      <c r="L3239" s="208"/>
      <c r="M3239" s="208"/>
      <c r="N3239" s="205"/>
      <c r="O3239" s="207"/>
      <c r="P3239" s="208"/>
      <c r="Q3239" s="209"/>
      <c r="R3239" s="210"/>
      <c r="S3239" s="550"/>
    </row>
    <row r="3240" spans="1:19" s="206" customFormat="1" ht="19.899999999999999" customHeight="1">
      <c r="A3240" s="204"/>
      <c r="B3240" s="204"/>
      <c r="C3240" s="207"/>
      <c r="D3240" s="207"/>
      <c r="E3240" s="208"/>
      <c r="F3240" s="208"/>
      <c r="G3240" s="208"/>
      <c r="H3240" s="207"/>
      <c r="I3240" s="207"/>
      <c r="J3240" s="208"/>
      <c r="K3240" s="208"/>
      <c r="L3240" s="208"/>
      <c r="M3240" s="208"/>
      <c r="N3240" s="205"/>
      <c r="O3240" s="207"/>
      <c r="P3240" s="208"/>
      <c r="Q3240" s="209"/>
      <c r="R3240" s="210"/>
      <c r="S3240" s="550"/>
    </row>
    <row r="3241" spans="1:19" s="206" customFormat="1" ht="19.899999999999999" customHeight="1">
      <c r="A3241" s="204"/>
      <c r="B3241" s="204"/>
      <c r="C3241" s="207"/>
      <c r="D3241" s="207"/>
      <c r="E3241" s="208"/>
      <c r="F3241" s="208"/>
      <c r="G3241" s="208"/>
      <c r="H3241" s="207"/>
      <c r="I3241" s="207"/>
      <c r="J3241" s="208"/>
      <c r="K3241" s="208"/>
      <c r="L3241" s="208"/>
      <c r="M3241" s="208"/>
      <c r="N3241" s="205"/>
      <c r="O3241" s="207"/>
      <c r="P3241" s="208"/>
      <c r="Q3241" s="209"/>
      <c r="R3241" s="210"/>
      <c r="S3241" s="550"/>
    </row>
    <row r="3242" spans="1:19" s="206" customFormat="1" ht="19.899999999999999" customHeight="1">
      <c r="A3242" s="204"/>
      <c r="B3242" s="204"/>
      <c r="C3242" s="207"/>
      <c r="D3242" s="207"/>
      <c r="E3242" s="208"/>
      <c r="F3242" s="208"/>
      <c r="G3242" s="208"/>
      <c r="H3242" s="207"/>
      <c r="I3242" s="207"/>
      <c r="J3242" s="208"/>
      <c r="K3242" s="208"/>
      <c r="L3242" s="208"/>
      <c r="M3242" s="208"/>
      <c r="N3242" s="205"/>
      <c r="O3242" s="207"/>
      <c r="P3242" s="208"/>
      <c r="Q3242" s="209"/>
      <c r="R3242" s="210"/>
      <c r="S3242" s="550"/>
    </row>
    <row r="3243" spans="1:19" s="206" customFormat="1" ht="19.899999999999999" customHeight="1">
      <c r="A3243" s="204"/>
      <c r="B3243" s="204"/>
      <c r="C3243" s="207"/>
      <c r="D3243" s="207"/>
      <c r="E3243" s="208"/>
      <c r="F3243" s="208"/>
      <c r="G3243" s="208"/>
      <c r="H3243" s="207"/>
      <c r="I3243" s="207"/>
      <c r="J3243" s="208"/>
      <c r="K3243" s="208"/>
      <c r="L3243" s="208"/>
      <c r="M3243" s="208"/>
      <c r="N3243" s="205"/>
      <c r="O3243" s="207"/>
      <c r="P3243" s="208"/>
      <c r="Q3243" s="209"/>
      <c r="R3243" s="210"/>
      <c r="S3243" s="550"/>
    </row>
    <row r="3244" spans="1:19" s="206" customFormat="1" ht="19.899999999999999" customHeight="1">
      <c r="A3244" s="204"/>
      <c r="B3244" s="204"/>
      <c r="C3244" s="207"/>
      <c r="D3244" s="207"/>
      <c r="E3244" s="208"/>
      <c r="F3244" s="208"/>
      <c r="G3244" s="208"/>
      <c r="H3244" s="207"/>
      <c r="I3244" s="207"/>
      <c r="J3244" s="208"/>
      <c r="K3244" s="208"/>
      <c r="L3244" s="208"/>
      <c r="M3244" s="208"/>
      <c r="N3244" s="205"/>
      <c r="O3244" s="207"/>
      <c r="P3244" s="208"/>
      <c r="Q3244" s="209"/>
      <c r="R3244" s="210"/>
      <c r="S3244" s="550"/>
    </row>
    <row r="3245" spans="1:19" s="206" customFormat="1" ht="19.899999999999999" customHeight="1">
      <c r="A3245" s="204"/>
      <c r="B3245" s="204"/>
      <c r="C3245" s="207"/>
      <c r="D3245" s="207"/>
      <c r="E3245" s="208"/>
      <c r="F3245" s="208"/>
      <c r="G3245" s="208"/>
      <c r="H3245" s="207"/>
      <c r="I3245" s="207"/>
      <c r="J3245" s="208"/>
      <c r="K3245" s="208"/>
      <c r="L3245" s="208"/>
      <c r="M3245" s="208"/>
      <c r="N3245" s="205"/>
      <c r="O3245" s="207"/>
      <c r="P3245" s="208"/>
      <c r="Q3245" s="209"/>
      <c r="R3245" s="210"/>
      <c r="S3245" s="550"/>
    </row>
    <row r="3246" spans="1:19" s="206" customFormat="1" ht="19.899999999999999" customHeight="1">
      <c r="A3246" s="204"/>
      <c r="B3246" s="204"/>
      <c r="C3246" s="207"/>
      <c r="D3246" s="207"/>
      <c r="E3246" s="208"/>
      <c r="F3246" s="208"/>
      <c r="G3246" s="208"/>
      <c r="H3246" s="207"/>
      <c r="I3246" s="207"/>
      <c r="J3246" s="208"/>
      <c r="K3246" s="208"/>
      <c r="L3246" s="208"/>
      <c r="M3246" s="208"/>
      <c r="N3246" s="205"/>
      <c r="O3246" s="207"/>
      <c r="P3246" s="208"/>
      <c r="Q3246" s="209"/>
      <c r="R3246" s="210"/>
      <c r="S3246" s="550"/>
    </row>
    <row r="3247" spans="1:19" s="206" customFormat="1" ht="19.899999999999999" customHeight="1">
      <c r="A3247" s="204"/>
      <c r="B3247" s="204"/>
      <c r="C3247" s="207"/>
      <c r="D3247" s="207"/>
      <c r="E3247" s="208"/>
      <c r="F3247" s="208"/>
      <c r="G3247" s="208"/>
      <c r="H3247" s="207"/>
      <c r="I3247" s="207"/>
      <c r="J3247" s="208"/>
      <c r="K3247" s="208"/>
      <c r="L3247" s="208"/>
      <c r="M3247" s="208"/>
      <c r="N3247" s="205"/>
      <c r="O3247" s="207"/>
      <c r="P3247" s="208"/>
      <c r="Q3247" s="209"/>
      <c r="R3247" s="210"/>
      <c r="S3247" s="550"/>
    </row>
    <row r="3248" spans="1:19" s="206" customFormat="1" ht="19.899999999999999" customHeight="1">
      <c r="A3248" s="204"/>
      <c r="B3248" s="204"/>
      <c r="C3248" s="207"/>
      <c r="D3248" s="207"/>
      <c r="E3248" s="208"/>
      <c r="F3248" s="208"/>
      <c r="G3248" s="208"/>
      <c r="H3248" s="207"/>
      <c r="I3248" s="207"/>
      <c r="J3248" s="208"/>
      <c r="K3248" s="208"/>
      <c r="L3248" s="208"/>
      <c r="M3248" s="208"/>
      <c r="N3248" s="205"/>
      <c r="O3248" s="207"/>
      <c r="P3248" s="208"/>
      <c r="Q3248" s="209"/>
      <c r="R3248" s="210"/>
      <c r="S3248" s="550"/>
    </row>
    <row r="3249" spans="1:19" s="206" customFormat="1" ht="19.899999999999999" customHeight="1">
      <c r="A3249" s="204"/>
      <c r="B3249" s="204"/>
      <c r="C3249" s="207"/>
      <c r="D3249" s="207"/>
      <c r="E3249" s="208"/>
      <c r="F3249" s="208"/>
      <c r="G3249" s="208"/>
      <c r="H3249" s="207"/>
      <c r="I3249" s="207"/>
      <c r="J3249" s="208"/>
      <c r="K3249" s="208"/>
      <c r="L3249" s="208"/>
      <c r="M3249" s="208"/>
      <c r="N3249" s="205"/>
      <c r="O3249" s="207"/>
      <c r="P3249" s="208"/>
      <c r="Q3249" s="209"/>
      <c r="R3249" s="210"/>
      <c r="S3249" s="550"/>
    </row>
    <row r="3250" spans="1:19" s="206" customFormat="1" ht="19.899999999999999" customHeight="1">
      <c r="A3250" s="204"/>
      <c r="B3250" s="204"/>
      <c r="C3250" s="207"/>
      <c r="D3250" s="207"/>
      <c r="E3250" s="208"/>
      <c r="F3250" s="208"/>
      <c r="G3250" s="208"/>
      <c r="H3250" s="207"/>
      <c r="I3250" s="207"/>
      <c r="J3250" s="208"/>
      <c r="K3250" s="208"/>
      <c r="L3250" s="208"/>
      <c r="M3250" s="208"/>
      <c r="N3250" s="205"/>
      <c r="O3250" s="207"/>
      <c r="P3250" s="208"/>
      <c r="Q3250" s="209"/>
      <c r="R3250" s="210"/>
      <c r="S3250" s="550"/>
    </row>
    <row r="3251" spans="1:19" s="206" customFormat="1" ht="19.899999999999999" customHeight="1">
      <c r="A3251" s="204"/>
      <c r="B3251" s="204"/>
      <c r="C3251" s="207"/>
      <c r="D3251" s="207"/>
      <c r="E3251" s="208"/>
      <c r="F3251" s="208"/>
      <c r="G3251" s="208"/>
      <c r="H3251" s="207"/>
      <c r="I3251" s="207"/>
      <c r="J3251" s="208"/>
      <c r="K3251" s="208"/>
      <c r="L3251" s="208"/>
      <c r="M3251" s="208"/>
      <c r="N3251" s="205"/>
      <c r="O3251" s="207"/>
      <c r="P3251" s="208"/>
      <c r="Q3251" s="209"/>
      <c r="R3251" s="210"/>
      <c r="S3251" s="550"/>
    </row>
    <row r="3252" spans="1:19" s="206" customFormat="1" ht="19.899999999999999" customHeight="1">
      <c r="A3252" s="204"/>
      <c r="B3252" s="204"/>
      <c r="C3252" s="207"/>
      <c r="D3252" s="207"/>
      <c r="E3252" s="208"/>
      <c r="F3252" s="208"/>
      <c r="G3252" s="208"/>
      <c r="H3252" s="207"/>
      <c r="I3252" s="207"/>
      <c r="J3252" s="208"/>
      <c r="K3252" s="208"/>
      <c r="L3252" s="208"/>
      <c r="M3252" s="208"/>
      <c r="N3252" s="205"/>
      <c r="O3252" s="207"/>
      <c r="P3252" s="208"/>
      <c r="Q3252" s="209"/>
      <c r="R3252" s="210"/>
      <c r="S3252" s="550"/>
    </row>
    <row r="3253" spans="1:19" s="206" customFormat="1" ht="19.899999999999999" customHeight="1">
      <c r="A3253" s="204"/>
      <c r="B3253" s="204"/>
      <c r="C3253" s="207"/>
      <c r="D3253" s="207"/>
      <c r="E3253" s="208"/>
      <c r="F3253" s="208"/>
      <c r="G3253" s="208"/>
      <c r="H3253" s="207"/>
      <c r="I3253" s="207"/>
      <c r="J3253" s="208"/>
      <c r="K3253" s="208"/>
      <c r="L3253" s="208"/>
      <c r="M3253" s="208"/>
      <c r="N3253" s="205"/>
      <c r="O3253" s="207"/>
      <c r="P3253" s="208"/>
      <c r="Q3253" s="209"/>
      <c r="R3253" s="210"/>
      <c r="S3253" s="550"/>
    </row>
    <row r="3254" spans="1:19" s="206" customFormat="1" ht="19.899999999999999" customHeight="1">
      <c r="A3254" s="204"/>
      <c r="B3254" s="204"/>
      <c r="C3254" s="207"/>
      <c r="D3254" s="207"/>
      <c r="E3254" s="208"/>
      <c r="F3254" s="208"/>
      <c r="G3254" s="208"/>
      <c r="H3254" s="207"/>
      <c r="I3254" s="207"/>
      <c r="J3254" s="208"/>
      <c r="K3254" s="208"/>
      <c r="L3254" s="208"/>
      <c r="M3254" s="208"/>
      <c r="N3254" s="205"/>
      <c r="O3254" s="207"/>
      <c r="P3254" s="208"/>
      <c r="Q3254" s="209"/>
      <c r="R3254" s="210"/>
      <c r="S3254" s="550"/>
    </row>
    <row r="3255" spans="1:19" s="206" customFormat="1" ht="19.899999999999999" customHeight="1">
      <c r="A3255" s="204"/>
      <c r="B3255" s="204"/>
      <c r="C3255" s="207"/>
      <c r="D3255" s="207"/>
      <c r="E3255" s="208"/>
      <c r="F3255" s="208"/>
      <c r="G3255" s="208"/>
      <c r="H3255" s="207"/>
      <c r="I3255" s="207"/>
      <c r="J3255" s="208"/>
      <c r="K3255" s="208"/>
      <c r="L3255" s="208"/>
      <c r="M3255" s="208"/>
      <c r="N3255" s="205"/>
      <c r="O3255" s="207"/>
      <c r="P3255" s="208"/>
      <c r="Q3255" s="209"/>
      <c r="R3255" s="210"/>
      <c r="S3255" s="550"/>
    </row>
    <row r="3256" spans="1:19" s="206" customFormat="1" ht="19.899999999999999" customHeight="1">
      <c r="A3256" s="204"/>
      <c r="B3256" s="204"/>
      <c r="C3256" s="207"/>
      <c r="D3256" s="207"/>
      <c r="E3256" s="208"/>
      <c r="F3256" s="208"/>
      <c r="G3256" s="208"/>
      <c r="H3256" s="207"/>
      <c r="I3256" s="207"/>
      <c r="J3256" s="208"/>
      <c r="K3256" s="208"/>
      <c r="L3256" s="208"/>
      <c r="M3256" s="208"/>
      <c r="N3256" s="205"/>
      <c r="O3256" s="207"/>
      <c r="P3256" s="208"/>
      <c r="Q3256" s="209"/>
      <c r="R3256" s="210"/>
      <c r="S3256" s="550"/>
    </row>
    <row r="3257" spans="1:19" s="206" customFormat="1" ht="19.899999999999999" customHeight="1">
      <c r="A3257" s="204"/>
      <c r="B3257" s="204"/>
      <c r="C3257" s="207"/>
      <c r="D3257" s="207"/>
      <c r="E3257" s="208"/>
      <c r="F3257" s="208"/>
      <c r="G3257" s="208"/>
      <c r="H3257" s="207"/>
      <c r="I3257" s="207"/>
      <c r="J3257" s="208"/>
      <c r="K3257" s="208"/>
      <c r="L3257" s="208"/>
      <c r="M3257" s="208"/>
      <c r="N3257" s="205"/>
      <c r="O3257" s="207"/>
      <c r="P3257" s="208"/>
      <c r="Q3257" s="209"/>
      <c r="R3257" s="210"/>
      <c r="S3257" s="550"/>
    </row>
    <row r="3258" spans="1:19" s="206" customFormat="1" ht="19.899999999999999" customHeight="1">
      <c r="A3258" s="204"/>
      <c r="B3258" s="204"/>
      <c r="C3258" s="207"/>
      <c r="D3258" s="207"/>
      <c r="E3258" s="208"/>
      <c r="F3258" s="208"/>
      <c r="G3258" s="208"/>
      <c r="H3258" s="207"/>
      <c r="I3258" s="207"/>
      <c r="J3258" s="208"/>
      <c r="K3258" s="208"/>
      <c r="L3258" s="208"/>
      <c r="M3258" s="208"/>
      <c r="N3258" s="205"/>
      <c r="O3258" s="207"/>
      <c r="P3258" s="208"/>
      <c r="Q3258" s="209"/>
      <c r="R3258" s="210"/>
      <c r="S3258" s="550"/>
    </row>
    <row r="3259" spans="1:19" s="206" customFormat="1" ht="19.899999999999999" customHeight="1">
      <c r="A3259" s="204"/>
      <c r="B3259" s="204"/>
      <c r="C3259" s="207"/>
      <c r="D3259" s="207"/>
      <c r="E3259" s="208"/>
      <c r="F3259" s="208"/>
      <c r="G3259" s="208"/>
      <c r="H3259" s="207"/>
      <c r="I3259" s="207"/>
      <c r="J3259" s="208"/>
      <c r="K3259" s="208"/>
      <c r="L3259" s="208"/>
      <c r="M3259" s="208"/>
      <c r="N3259" s="205"/>
      <c r="O3259" s="207"/>
      <c r="P3259" s="208"/>
      <c r="Q3259" s="209"/>
      <c r="R3259" s="210"/>
      <c r="S3259" s="550"/>
    </row>
    <row r="3260" spans="1:19" s="206" customFormat="1" ht="19.899999999999999" customHeight="1">
      <c r="A3260" s="204"/>
      <c r="B3260" s="204"/>
      <c r="C3260" s="207"/>
      <c r="D3260" s="207"/>
      <c r="E3260" s="208"/>
      <c r="F3260" s="208"/>
      <c r="G3260" s="208"/>
      <c r="H3260" s="207"/>
      <c r="I3260" s="207"/>
      <c r="J3260" s="208"/>
      <c r="K3260" s="208"/>
      <c r="L3260" s="208"/>
      <c r="M3260" s="208"/>
      <c r="N3260" s="205"/>
      <c r="O3260" s="207"/>
      <c r="P3260" s="208"/>
      <c r="Q3260" s="209"/>
      <c r="R3260" s="210"/>
      <c r="S3260" s="550"/>
    </row>
    <row r="3261" spans="1:19" s="206" customFormat="1" ht="19.899999999999999" customHeight="1">
      <c r="A3261" s="204"/>
      <c r="B3261" s="204"/>
      <c r="C3261" s="207"/>
      <c r="D3261" s="207"/>
      <c r="E3261" s="208"/>
      <c r="F3261" s="208"/>
      <c r="G3261" s="208"/>
      <c r="H3261" s="207"/>
      <c r="I3261" s="207"/>
      <c r="J3261" s="208"/>
      <c r="K3261" s="208"/>
      <c r="L3261" s="208"/>
      <c r="M3261" s="208"/>
      <c r="N3261" s="205"/>
      <c r="O3261" s="207"/>
      <c r="P3261" s="208"/>
      <c r="Q3261" s="209"/>
      <c r="R3261" s="210"/>
      <c r="S3261" s="550"/>
    </row>
    <row r="3262" spans="1:19" s="206" customFormat="1" ht="19.899999999999999" customHeight="1">
      <c r="A3262" s="204"/>
      <c r="B3262" s="204"/>
      <c r="C3262" s="207"/>
      <c r="D3262" s="207"/>
      <c r="E3262" s="208"/>
      <c r="F3262" s="208"/>
      <c r="G3262" s="208"/>
      <c r="H3262" s="207"/>
      <c r="I3262" s="207"/>
      <c r="J3262" s="208"/>
      <c r="K3262" s="208"/>
      <c r="L3262" s="208"/>
      <c r="M3262" s="208"/>
      <c r="N3262" s="205"/>
      <c r="O3262" s="207"/>
      <c r="P3262" s="208"/>
      <c r="Q3262" s="209"/>
      <c r="R3262" s="210"/>
      <c r="S3262" s="550"/>
    </row>
    <row r="3263" spans="1:19" s="206" customFormat="1" ht="19.899999999999999" customHeight="1">
      <c r="A3263" s="204"/>
      <c r="B3263" s="204"/>
      <c r="C3263" s="207"/>
      <c r="D3263" s="207"/>
      <c r="E3263" s="208"/>
      <c r="F3263" s="208"/>
      <c r="G3263" s="208"/>
      <c r="H3263" s="207"/>
      <c r="I3263" s="207"/>
      <c r="J3263" s="208"/>
      <c r="K3263" s="208"/>
      <c r="L3263" s="208"/>
      <c r="M3263" s="208"/>
      <c r="N3263" s="205"/>
      <c r="O3263" s="207"/>
      <c r="P3263" s="208"/>
      <c r="Q3263" s="209"/>
      <c r="R3263" s="210"/>
      <c r="S3263" s="550"/>
    </row>
    <row r="3264" spans="1:19" s="206" customFormat="1" ht="19.899999999999999" customHeight="1">
      <c r="A3264" s="204"/>
      <c r="B3264" s="204"/>
      <c r="C3264" s="207"/>
      <c r="D3264" s="207"/>
      <c r="E3264" s="208"/>
      <c r="F3264" s="208"/>
      <c r="G3264" s="208"/>
      <c r="H3264" s="207"/>
      <c r="I3264" s="207"/>
      <c r="J3264" s="208"/>
      <c r="K3264" s="208"/>
      <c r="L3264" s="208"/>
      <c r="M3264" s="208"/>
      <c r="N3264" s="205"/>
      <c r="O3264" s="207"/>
      <c r="P3264" s="208"/>
      <c r="Q3264" s="209"/>
      <c r="R3264" s="210"/>
      <c r="S3264" s="550"/>
    </row>
    <row r="3265" spans="1:19" s="206" customFormat="1" ht="19.899999999999999" customHeight="1">
      <c r="A3265" s="204"/>
      <c r="B3265" s="204"/>
      <c r="C3265" s="207"/>
      <c r="D3265" s="207"/>
      <c r="E3265" s="208"/>
      <c r="F3265" s="208"/>
      <c r="G3265" s="208"/>
      <c r="H3265" s="207"/>
      <c r="I3265" s="207"/>
      <c r="J3265" s="208"/>
      <c r="K3265" s="208"/>
      <c r="L3265" s="208"/>
      <c r="M3265" s="208"/>
      <c r="N3265" s="205"/>
      <c r="O3265" s="207"/>
      <c r="P3265" s="208"/>
      <c r="Q3265" s="209"/>
      <c r="R3265" s="210"/>
      <c r="S3265" s="550"/>
    </row>
    <row r="3266" spans="1:19" s="206" customFormat="1" ht="19.899999999999999" customHeight="1">
      <c r="A3266" s="204"/>
      <c r="B3266" s="204"/>
      <c r="C3266" s="207"/>
      <c r="D3266" s="207"/>
      <c r="E3266" s="208"/>
      <c r="F3266" s="208"/>
      <c r="G3266" s="208"/>
      <c r="H3266" s="207"/>
      <c r="I3266" s="207"/>
      <c r="J3266" s="208"/>
      <c r="K3266" s="208"/>
      <c r="L3266" s="208"/>
      <c r="M3266" s="208"/>
      <c r="N3266" s="205"/>
      <c r="O3266" s="207"/>
      <c r="P3266" s="208"/>
      <c r="Q3266" s="209"/>
      <c r="R3266" s="210"/>
      <c r="S3266" s="550"/>
    </row>
    <row r="3267" spans="1:19" s="206" customFormat="1" ht="19.899999999999999" customHeight="1">
      <c r="A3267" s="204"/>
      <c r="B3267" s="204"/>
      <c r="C3267" s="207"/>
      <c r="D3267" s="207"/>
      <c r="E3267" s="208"/>
      <c r="F3267" s="208"/>
      <c r="G3267" s="208"/>
      <c r="H3267" s="207"/>
      <c r="I3267" s="207"/>
      <c r="J3267" s="208"/>
      <c r="K3267" s="208"/>
      <c r="L3267" s="208"/>
      <c r="M3267" s="208"/>
      <c r="N3267" s="205"/>
      <c r="O3267" s="207"/>
      <c r="P3267" s="208"/>
      <c r="Q3267" s="209"/>
      <c r="R3267" s="210"/>
      <c r="S3267" s="550"/>
    </row>
    <row r="3268" spans="1:19" s="206" customFormat="1" ht="19.899999999999999" customHeight="1">
      <c r="A3268" s="204"/>
      <c r="B3268" s="204"/>
      <c r="C3268" s="207"/>
      <c r="D3268" s="207"/>
      <c r="E3268" s="208"/>
      <c r="F3268" s="208"/>
      <c r="G3268" s="208"/>
      <c r="H3268" s="207"/>
      <c r="I3268" s="207"/>
      <c r="J3268" s="208"/>
      <c r="K3268" s="208"/>
      <c r="L3268" s="208"/>
      <c r="M3268" s="208"/>
      <c r="N3268" s="205"/>
      <c r="O3268" s="207"/>
      <c r="P3268" s="208"/>
      <c r="Q3268" s="209"/>
      <c r="R3268" s="210"/>
      <c r="S3268" s="550"/>
    </row>
    <row r="3269" spans="1:19" s="206" customFormat="1" ht="19.899999999999999" customHeight="1">
      <c r="A3269" s="204"/>
      <c r="B3269" s="204"/>
      <c r="C3269" s="207"/>
      <c r="D3269" s="207"/>
      <c r="E3269" s="208"/>
      <c r="F3269" s="208"/>
      <c r="G3269" s="208"/>
      <c r="H3269" s="207"/>
      <c r="I3269" s="207"/>
      <c r="J3269" s="208"/>
      <c r="K3269" s="208"/>
      <c r="L3269" s="208"/>
      <c r="M3269" s="208"/>
      <c r="N3269" s="205"/>
      <c r="O3269" s="207"/>
      <c r="P3269" s="208"/>
      <c r="Q3269" s="209"/>
      <c r="R3269" s="210"/>
      <c r="S3269" s="550"/>
    </row>
    <row r="3270" spans="1:19" s="206" customFormat="1" ht="19.899999999999999" customHeight="1">
      <c r="A3270" s="204"/>
      <c r="B3270" s="204"/>
      <c r="C3270" s="207"/>
      <c r="D3270" s="207"/>
      <c r="E3270" s="208"/>
      <c r="F3270" s="208"/>
      <c r="G3270" s="208"/>
      <c r="H3270" s="207"/>
      <c r="I3270" s="207"/>
      <c r="J3270" s="208"/>
      <c r="K3270" s="208"/>
      <c r="L3270" s="208"/>
      <c r="M3270" s="208"/>
      <c r="N3270" s="205"/>
      <c r="O3270" s="207"/>
      <c r="P3270" s="208"/>
      <c r="Q3270" s="209"/>
      <c r="R3270" s="210"/>
      <c r="S3270" s="550"/>
    </row>
    <row r="3271" spans="1:19" s="206" customFormat="1" ht="19.899999999999999" customHeight="1">
      <c r="A3271" s="204"/>
      <c r="B3271" s="204"/>
      <c r="C3271" s="207"/>
      <c r="D3271" s="207"/>
      <c r="E3271" s="208"/>
      <c r="F3271" s="208"/>
      <c r="G3271" s="208"/>
      <c r="H3271" s="207"/>
      <c r="I3271" s="207"/>
      <c r="J3271" s="208"/>
      <c r="K3271" s="208"/>
      <c r="L3271" s="208"/>
      <c r="M3271" s="208"/>
      <c r="N3271" s="205"/>
      <c r="O3271" s="207"/>
      <c r="P3271" s="208"/>
      <c r="Q3271" s="209"/>
      <c r="R3271" s="210"/>
      <c r="S3271" s="550"/>
    </row>
    <row r="3272" spans="1:19" s="206" customFormat="1" ht="19.899999999999999" customHeight="1">
      <c r="A3272" s="204"/>
      <c r="B3272" s="204"/>
      <c r="C3272" s="207"/>
      <c r="D3272" s="207"/>
      <c r="E3272" s="208"/>
      <c r="F3272" s="208"/>
      <c r="G3272" s="208"/>
      <c r="H3272" s="207"/>
      <c r="I3272" s="207"/>
      <c r="J3272" s="208"/>
      <c r="K3272" s="208"/>
      <c r="L3272" s="208"/>
      <c r="M3272" s="208"/>
      <c r="N3272" s="205"/>
      <c r="O3272" s="207"/>
      <c r="P3272" s="208"/>
      <c r="Q3272" s="209"/>
      <c r="R3272" s="210"/>
      <c r="S3272" s="550"/>
    </row>
    <row r="3273" spans="1:19" s="206" customFormat="1" ht="19.899999999999999" customHeight="1">
      <c r="A3273" s="204"/>
      <c r="B3273" s="204"/>
      <c r="C3273" s="207"/>
      <c r="D3273" s="207"/>
      <c r="E3273" s="208"/>
      <c r="F3273" s="208"/>
      <c r="G3273" s="208"/>
      <c r="H3273" s="207"/>
      <c r="I3273" s="207"/>
      <c r="J3273" s="208"/>
      <c r="K3273" s="208"/>
      <c r="L3273" s="208"/>
      <c r="M3273" s="208"/>
      <c r="N3273" s="205"/>
      <c r="O3273" s="207"/>
      <c r="P3273" s="208"/>
      <c r="Q3273" s="209"/>
      <c r="R3273" s="210"/>
      <c r="S3273" s="550"/>
    </row>
    <row r="3274" spans="1:19" s="206" customFormat="1" ht="19.899999999999999" customHeight="1">
      <c r="A3274" s="204"/>
      <c r="B3274" s="204"/>
      <c r="C3274" s="207"/>
      <c r="D3274" s="207"/>
      <c r="E3274" s="208"/>
      <c r="F3274" s="208"/>
      <c r="G3274" s="208"/>
      <c r="H3274" s="207"/>
      <c r="I3274" s="207"/>
      <c r="J3274" s="208"/>
      <c r="K3274" s="208"/>
      <c r="L3274" s="208"/>
      <c r="M3274" s="208"/>
      <c r="N3274" s="205"/>
      <c r="O3274" s="207"/>
      <c r="P3274" s="208"/>
      <c r="Q3274" s="209"/>
      <c r="R3274" s="210"/>
      <c r="S3274" s="550"/>
    </row>
    <row r="3275" spans="1:19" s="206" customFormat="1" ht="19.899999999999999" customHeight="1">
      <c r="A3275" s="204"/>
      <c r="B3275" s="204"/>
      <c r="C3275" s="207"/>
      <c r="D3275" s="207"/>
      <c r="E3275" s="208"/>
      <c r="F3275" s="208"/>
      <c r="G3275" s="208"/>
      <c r="H3275" s="207"/>
      <c r="I3275" s="207"/>
      <c r="J3275" s="208"/>
      <c r="K3275" s="208"/>
      <c r="L3275" s="208"/>
      <c r="M3275" s="208"/>
      <c r="N3275" s="205"/>
      <c r="O3275" s="207"/>
      <c r="P3275" s="208"/>
      <c r="Q3275" s="209"/>
      <c r="R3275" s="210"/>
      <c r="S3275" s="550"/>
    </row>
    <row r="3276" spans="1:19" s="206" customFormat="1" ht="19.899999999999999" customHeight="1">
      <c r="A3276" s="204"/>
      <c r="B3276" s="204"/>
      <c r="C3276" s="207"/>
      <c r="D3276" s="207"/>
      <c r="E3276" s="208"/>
      <c r="F3276" s="208"/>
      <c r="G3276" s="208"/>
      <c r="H3276" s="207"/>
      <c r="I3276" s="207"/>
      <c r="J3276" s="208"/>
      <c r="K3276" s="208"/>
      <c r="L3276" s="208"/>
      <c r="M3276" s="208"/>
      <c r="N3276" s="205"/>
      <c r="O3276" s="207"/>
      <c r="P3276" s="208"/>
      <c r="Q3276" s="209"/>
      <c r="R3276" s="210"/>
      <c r="S3276" s="550"/>
    </row>
    <row r="3277" spans="1:19" s="206" customFormat="1" ht="19.899999999999999" customHeight="1">
      <c r="A3277" s="204"/>
      <c r="B3277" s="204"/>
      <c r="C3277" s="207"/>
      <c r="D3277" s="207"/>
      <c r="E3277" s="208"/>
      <c r="F3277" s="208"/>
      <c r="G3277" s="208"/>
      <c r="H3277" s="207"/>
      <c r="I3277" s="207"/>
      <c r="J3277" s="208"/>
      <c r="K3277" s="208"/>
      <c r="L3277" s="208"/>
      <c r="M3277" s="208"/>
      <c r="N3277" s="205"/>
      <c r="O3277" s="207"/>
      <c r="P3277" s="208"/>
      <c r="Q3277" s="209"/>
      <c r="R3277" s="210"/>
      <c r="S3277" s="550"/>
    </row>
    <row r="3278" spans="1:19" s="206" customFormat="1" ht="19.899999999999999" customHeight="1">
      <c r="A3278" s="204"/>
      <c r="B3278" s="204"/>
      <c r="C3278" s="207"/>
      <c r="D3278" s="207"/>
      <c r="E3278" s="208"/>
      <c r="F3278" s="208"/>
      <c r="G3278" s="208"/>
      <c r="H3278" s="207"/>
      <c r="I3278" s="207"/>
      <c r="J3278" s="208"/>
      <c r="K3278" s="208"/>
      <c r="L3278" s="208"/>
      <c r="M3278" s="208"/>
      <c r="N3278" s="205"/>
      <c r="O3278" s="207"/>
      <c r="P3278" s="208"/>
      <c r="Q3278" s="209"/>
      <c r="R3278" s="210"/>
      <c r="S3278" s="550"/>
    </row>
    <row r="3279" spans="1:19" s="206" customFormat="1" ht="19.899999999999999" customHeight="1">
      <c r="A3279" s="204"/>
      <c r="B3279" s="204"/>
      <c r="C3279" s="207"/>
      <c r="D3279" s="207"/>
      <c r="E3279" s="208"/>
      <c r="F3279" s="208"/>
      <c r="G3279" s="208"/>
      <c r="H3279" s="207"/>
      <c r="I3279" s="207"/>
      <c r="J3279" s="208"/>
      <c r="K3279" s="208"/>
      <c r="L3279" s="208"/>
      <c r="M3279" s="208"/>
      <c r="N3279" s="205"/>
      <c r="O3279" s="207"/>
      <c r="P3279" s="208"/>
      <c r="Q3279" s="209"/>
      <c r="R3279" s="210"/>
      <c r="S3279" s="550"/>
    </row>
    <row r="3280" spans="1:19" s="206" customFormat="1" ht="19.899999999999999" customHeight="1">
      <c r="A3280" s="204"/>
      <c r="B3280" s="204"/>
      <c r="C3280" s="207"/>
      <c r="D3280" s="207"/>
      <c r="E3280" s="208"/>
      <c r="F3280" s="208"/>
      <c r="G3280" s="208"/>
      <c r="H3280" s="207"/>
      <c r="I3280" s="207"/>
      <c r="J3280" s="208"/>
      <c r="K3280" s="208"/>
      <c r="L3280" s="208"/>
      <c r="M3280" s="208"/>
      <c r="N3280" s="205"/>
      <c r="O3280" s="207"/>
      <c r="P3280" s="208"/>
      <c r="Q3280" s="209"/>
      <c r="R3280" s="210"/>
      <c r="S3280" s="550"/>
    </row>
    <row r="3281" spans="1:19" s="206" customFormat="1" ht="19.899999999999999" customHeight="1">
      <c r="A3281" s="204"/>
      <c r="B3281" s="204"/>
      <c r="C3281" s="207"/>
      <c r="D3281" s="207"/>
      <c r="E3281" s="208"/>
      <c r="F3281" s="208"/>
      <c r="G3281" s="208"/>
      <c r="H3281" s="207"/>
      <c r="I3281" s="207"/>
      <c r="J3281" s="208"/>
      <c r="K3281" s="208"/>
      <c r="L3281" s="208"/>
      <c r="M3281" s="208"/>
      <c r="N3281" s="205"/>
      <c r="O3281" s="207"/>
      <c r="P3281" s="208"/>
      <c r="Q3281" s="209"/>
      <c r="R3281" s="210"/>
      <c r="S3281" s="550"/>
    </row>
    <row r="3282" spans="1:19" s="206" customFormat="1" ht="19.899999999999999" customHeight="1">
      <c r="A3282" s="204"/>
      <c r="B3282" s="204"/>
      <c r="C3282" s="207"/>
      <c r="D3282" s="207"/>
      <c r="E3282" s="208"/>
      <c r="F3282" s="208"/>
      <c r="G3282" s="208"/>
      <c r="H3282" s="207"/>
      <c r="I3282" s="207"/>
      <c r="J3282" s="208"/>
      <c r="K3282" s="208"/>
      <c r="L3282" s="208"/>
      <c r="M3282" s="208"/>
      <c r="N3282" s="205"/>
      <c r="O3282" s="207"/>
      <c r="P3282" s="208"/>
      <c r="Q3282" s="209"/>
      <c r="R3282" s="210"/>
      <c r="S3282" s="550"/>
    </row>
    <row r="3283" spans="1:19" s="206" customFormat="1" ht="19.899999999999999" customHeight="1">
      <c r="A3283" s="204"/>
      <c r="B3283" s="204"/>
      <c r="C3283" s="207"/>
      <c r="D3283" s="207"/>
      <c r="E3283" s="208"/>
      <c r="F3283" s="208"/>
      <c r="G3283" s="208"/>
      <c r="H3283" s="207"/>
      <c r="I3283" s="207"/>
      <c r="J3283" s="208"/>
      <c r="K3283" s="208"/>
      <c r="L3283" s="208"/>
      <c r="M3283" s="208"/>
      <c r="N3283" s="205"/>
      <c r="O3283" s="207"/>
      <c r="P3283" s="208"/>
      <c r="Q3283" s="209"/>
      <c r="R3283" s="210"/>
      <c r="S3283" s="550"/>
    </row>
    <row r="3284" spans="1:19" s="206" customFormat="1" ht="19.899999999999999" customHeight="1">
      <c r="A3284" s="204"/>
      <c r="B3284" s="204"/>
      <c r="C3284" s="207"/>
      <c r="D3284" s="207"/>
      <c r="E3284" s="208"/>
      <c r="F3284" s="208"/>
      <c r="G3284" s="208"/>
      <c r="H3284" s="207"/>
      <c r="I3284" s="207"/>
      <c r="J3284" s="208"/>
      <c r="K3284" s="208"/>
      <c r="L3284" s="208"/>
      <c r="M3284" s="208"/>
      <c r="N3284" s="205"/>
      <c r="O3284" s="207"/>
      <c r="P3284" s="208"/>
      <c r="Q3284" s="209"/>
      <c r="R3284" s="210"/>
      <c r="S3284" s="550"/>
    </row>
    <row r="3285" spans="1:19" s="206" customFormat="1" ht="19.899999999999999" customHeight="1">
      <c r="A3285" s="204"/>
      <c r="B3285" s="204"/>
      <c r="C3285" s="207"/>
      <c r="D3285" s="207"/>
      <c r="E3285" s="208"/>
      <c r="F3285" s="208"/>
      <c r="G3285" s="208"/>
      <c r="H3285" s="207"/>
      <c r="I3285" s="207"/>
      <c r="J3285" s="208"/>
      <c r="K3285" s="208"/>
      <c r="L3285" s="208"/>
      <c r="M3285" s="208"/>
      <c r="N3285" s="205"/>
      <c r="O3285" s="207"/>
      <c r="P3285" s="208"/>
      <c r="Q3285" s="209"/>
      <c r="R3285" s="210"/>
      <c r="S3285" s="550"/>
    </row>
    <row r="3286" spans="1:19" s="206" customFormat="1" ht="19.899999999999999" customHeight="1">
      <c r="A3286" s="204"/>
      <c r="B3286" s="204"/>
      <c r="C3286" s="207"/>
      <c r="D3286" s="207"/>
      <c r="E3286" s="208"/>
      <c r="F3286" s="208"/>
      <c r="G3286" s="208"/>
      <c r="H3286" s="207"/>
      <c r="I3286" s="207"/>
      <c r="J3286" s="208"/>
      <c r="K3286" s="208"/>
      <c r="L3286" s="208"/>
      <c r="M3286" s="208"/>
      <c r="N3286" s="205"/>
      <c r="O3286" s="207"/>
      <c r="P3286" s="208"/>
      <c r="Q3286" s="209"/>
      <c r="R3286" s="210"/>
      <c r="S3286" s="550"/>
    </row>
    <row r="3287" spans="1:19" s="206" customFormat="1" ht="19.899999999999999" customHeight="1">
      <c r="A3287" s="204"/>
      <c r="B3287" s="204"/>
      <c r="C3287" s="207"/>
      <c r="D3287" s="207"/>
      <c r="E3287" s="208"/>
      <c r="F3287" s="208"/>
      <c r="G3287" s="208"/>
      <c r="H3287" s="207"/>
      <c r="I3287" s="207"/>
      <c r="J3287" s="208"/>
      <c r="K3287" s="208"/>
      <c r="L3287" s="208"/>
      <c r="M3287" s="208"/>
      <c r="N3287" s="205"/>
      <c r="O3287" s="207"/>
      <c r="P3287" s="208"/>
      <c r="Q3287" s="209"/>
      <c r="R3287" s="210"/>
      <c r="S3287" s="550"/>
    </row>
    <row r="3288" spans="1:19" s="206" customFormat="1" ht="19.899999999999999" customHeight="1">
      <c r="A3288" s="204"/>
      <c r="B3288" s="204"/>
      <c r="C3288" s="207"/>
      <c r="D3288" s="207"/>
      <c r="E3288" s="208"/>
      <c r="F3288" s="208"/>
      <c r="G3288" s="208"/>
      <c r="H3288" s="207"/>
      <c r="I3288" s="207"/>
      <c r="J3288" s="208"/>
      <c r="K3288" s="208"/>
      <c r="L3288" s="208"/>
      <c r="M3288" s="208"/>
      <c r="N3288" s="205"/>
      <c r="O3288" s="207"/>
      <c r="P3288" s="208"/>
      <c r="Q3288" s="209"/>
      <c r="R3288" s="210"/>
      <c r="S3288" s="550"/>
    </row>
    <row r="3289" spans="1:19" s="206" customFormat="1" ht="19.899999999999999" customHeight="1">
      <c r="A3289" s="204"/>
      <c r="B3289" s="204"/>
      <c r="C3289" s="207"/>
      <c r="D3289" s="207"/>
      <c r="E3289" s="208"/>
      <c r="F3289" s="208"/>
      <c r="G3289" s="208"/>
      <c r="H3289" s="207"/>
      <c r="I3289" s="207"/>
      <c r="J3289" s="208"/>
      <c r="K3289" s="208"/>
      <c r="L3289" s="208"/>
      <c r="M3289" s="208"/>
      <c r="N3289" s="205"/>
      <c r="O3289" s="207"/>
      <c r="P3289" s="208"/>
      <c r="Q3289" s="209"/>
      <c r="R3289" s="210"/>
      <c r="S3289" s="550"/>
    </row>
    <row r="3290" spans="1:19" s="206" customFormat="1" ht="19.899999999999999" customHeight="1">
      <c r="A3290" s="204"/>
      <c r="B3290" s="204"/>
      <c r="C3290" s="207"/>
      <c r="D3290" s="207"/>
      <c r="E3290" s="208"/>
      <c r="F3290" s="208"/>
      <c r="G3290" s="208"/>
      <c r="H3290" s="207"/>
      <c r="I3290" s="207"/>
      <c r="J3290" s="208"/>
      <c r="K3290" s="208"/>
      <c r="L3290" s="208"/>
      <c r="M3290" s="208"/>
      <c r="N3290" s="205"/>
      <c r="O3290" s="207"/>
      <c r="P3290" s="208"/>
      <c r="Q3290" s="209"/>
      <c r="R3290" s="210"/>
      <c r="S3290" s="550"/>
    </row>
    <row r="3291" spans="1:19" s="206" customFormat="1" ht="19.899999999999999" customHeight="1">
      <c r="A3291" s="204"/>
      <c r="B3291" s="204"/>
      <c r="C3291" s="207"/>
      <c r="D3291" s="207"/>
      <c r="E3291" s="208"/>
      <c r="F3291" s="208"/>
      <c r="G3291" s="208"/>
      <c r="H3291" s="207"/>
      <c r="I3291" s="207"/>
      <c r="J3291" s="208"/>
      <c r="K3291" s="208"/>
      <c r="L3291" s="208"/>
      <c r="M3291" s="208"/>
      <c r="N3291" s="205"/>
      <c r="O3291" s="207"/>
      <c r="P3291" s="208"/>
      <c r="Q3291" s="209"/>
      <c r="R3291" s="210"/>
      <c r="S3291" s="550"/>
    </row>
    <row r="3292" spans="1:19" s="206" customFormat="1" ht="19.899999999999999" customHeight="1">
      <c r="A3292" s="204"/>
      <c r="B3292" s="204"/>
      <c r="C3292" s="207"/>
      <c r="D3292" s="207"/>
      <c r="E3292" s="208"/>
      <c r="F3292" s="208"/>
      <c r="G3292" s="208"/>
      <c r="H3292" s="207"/>
      <c r="I3292" s="207"/>
      <c r="J3292" s="208"/>
      <c r="K3292" s="208"/>
      <c r="L3292" s="208"/>
      <c r="M3292" s="208"/>
      <c r="N3292" s="205"/>
      <c r="O3292" s="207"/>
      <c r="P3292" s="208"/>
      <c r="Q3292" s="209"/>
      <c r="R3292" s="210"/>
      <c r="S3292" s="550"/>
    </row>
    <row r="3293" spans="1:19" s="206" customFormat="1" ht="19.899999999999999" customHeight="1">
      <c r="A3293" s="204"/>
      <c r="B3293" s="204"/>
      <c r="C3293" s="207"/>
      <c r="D3293" s="207"/>
      <c r="E3293" s="208"/>
      <c r="F3293" s="208"/>
      <c r="G3293" s="208"/>
      <c r="H3293" s="207"/>
      <c r="I3293" s="207"/>
      <c r="J3293" s="208"/>
      <c r="K3293" s="208"/>
      <c r="L3293" s="208"/>
      <c r="M3293" s="208"/>
      <c r="N3293" s="205"/>
      <c r="O3293" s="207"/>
      <c r="P3293" s="208"/>
      <c r="Q3293" s="209"/>
      <c r="R3293" s="210"/>
      <c r="S3293" s="550"/>
    </row>
    <row r="3294" spans="1:19" s="206" customFormat="1" ht="19.899999999999999" customHeight="1">
      <c r="A3294" s="204"/>
      <c r="B3294" s="204"/>
      <c r="C3294" s="207"/>
      <c r="D3294" s="207"/>
      <c r="E3294" s="208"/>
      <c r="F3294" s="208"/>
      <c r="G3294" s="208"/>
      <c r="H3294" s="207"/>
      <c r="I3294" s="207"/>
      <c r="J3294" s="208"/>
      <c r="K3294" s="208"/>
      <c r="L3294" s="208"/>
      <c r="M3294" s="208"/>
      <c r="N3294" s="205"/>
      <c r="O3294" s="207"/>
      <c r="P3294" s="208"/>
      <c r="Q3294" s="209"/>
      <c r="R3294" s="210"/>
      <c r="S3294" s="550"/>
    </row>
    <row r="3295" spans="1:19" s="206" customFormat="1" ht="19.899999999999999" customHeight="1">
      <c r="A3295" s="204"/>
      <c r="B3295" s="204"/>
      <c r="C3295" s="207"/>
      <c r="D3295" s="207"/>
      <c r="E3295" s="208"/>
      <c r="F3295" s="208"/>
      <c r="G3295" s="208"/>
      <c r="H3295" s="207"/>
      <c r="I3295" s="207"/>
      <c r="J3295" s="208"/>
      <c r="K3295" s="208"/>
      <c r="L3295" s="208"/>
      <c r="M3295" s="208"/>
      <c r="N3295" s="205"/>
      <c r="O3295" s="207"/>
      <c r="P3295" s="208"/>
      <c r="Q3295" s="209"/>
      <c r="R3295" s="210"/>
      <c r="S3295" s="550"/>
    </row>
    <row r="3296" spans="1:19" s="206" customFormat="1" ht="19.899999999999999" customHeight="1">
      <c r="A3296" s="204"/>
      <c r="B3296" s="204"/>
      <c r="C3296" s="207"/>
      <c r="D3296" s="207"/>
      <c r="E3296" s="208"/>
      <c r="F3296" s="208"/>
      <c r="G3296" s="208"/>
      <c r="H3296" s="207"/>
      <c r="I3296" s="207"/>
      <c r="J3296" s="208"/>
      <c r="K3296" s="208"/>
      <c r="L3296" s="208"/>
      <c r="M3296" s="208"/>
      <c r="N3296" s="205"/>
      <c r="O3296" s="207"/>
      <c r="P3296" s="208"/>
      <c r="Q3296" s="209"/>
      <c r="R3296" s="210"/>
      <c r="S3296" s="550"/>
    </row>
    <row r="3297" spans="1:19" s="206" customFormat="1" ht="19.899999999999999" customHeight="1">
      <c r="A3297" s="204"/>
      <c r="B3297" s="204"/>
      <c r="C3297" s="207"/>
      <c r="D3297" s="207"/>
      <c r="E3297" s="208"/>
      <c r="F3297" s="208"/>
      <c r="G3297" s="208"/>
      <c r="H3297" s="207"/>
      <c r="I3297" s="207"/>
      <c r="J3297" s="208"/>
      <c r="K3297" s="208"/>
      <c r="L3297" s="208"/>
      <c r="M3297" s="208"/>
      <c r="N3297" s="205"/>
      <c r="O3297" s="207"/>
      <c r="P3297" s="208"/>
      <c r="Q3297" s="209"/>
      <c r="R3297" s="210"/>
      <c r="S3297" s="550"/>
    </row>
    <row r="3298" spans="1:19" s="206" customFormat="1" ht="19.899999999999999" customHeight="1">
      <c r="A3298" s="204"/>
      <c r="B3298" s="204"/>
      <c r="C3298" s="207"/>
      <c r="D3298" s="207"/>
      <c r="E3298" s="208"/>
      <c r="F3298" s="208"/>
      <c r="G3298" s="208"/>
      <c r="H3298" s="207"/>
      <c r="I3298" s="207"/>
      <c r="J3298" s="208"/>
      <c r="K3298" s="208"/>
      <c r="L3298" s="208"/>
      <c r="M3298" s="208"/>
      <c r="N3298" s="205"/>
      <c r="O3298" s="207"/>
      <c r="P3298" s="208"/>
      <c r="Q3298" s="209"/>
      <c r="R3298" s="210"/>
      <c r="S3298" s="550"/>
    </row>
    <row r="3299" spans="1:19" s="206" customFormat="1" ht="19.899999999999999" customHeight="1">
      <c r="A3299" s="204"/>
      <c r="B3299" s="204"/>
      <c r="C3299" s="207"/>
      <c r="D3299" s="207"/>
      <c r="E3299" s="208"/>
      <c r="F3299" s="208"/>
      <c r="G3299" s="208"/>
      <c r="H3299" s="207"/>
      <c r="I3299" s="207"/>
      <c r="J3299" s="208"/>
      <c r="K3299" s="208"/>
      <c r="L3299" s="208"/>
      <c r="M3299" s="208"/>
      <c r="N3299" s="205"/>
      <c r="O3299" s="207"/>
      <c r="P3299" s="208"/>
      <c r="Q3299" s="209"/>
      <c r="R3299" s="210"/>
      <c r="S3299" s="550"/>
    </row>
    <row r="3300" spans="1:19" s="206" customFormat="1" ht="19.899999999999999" customHeight="1">
      <c r="A3300" s="204"/>
      <c r="B3300" s="204"/>
      <c r="C3300" s="207"/>
      <c r="D3300" s="207"/>
      <c r="E3300" s="208"/>
      <c r="F3300" s="208"/>
      <c r="G3300" s="208"/>
      <c r="H3300" s="207"/>
      <c r="I3300" s="207"/>
      <c r="J3300" s="208"/>
      <c r="K3300" s="208"/>
      <c r="L3300" s="208"/>
      <c r="M3300" s="208"/>
      <c r="N3300" s="205"/>
      <c r="O3300" s="207"/>
      <c r="P3300" s="208"/>
      <c r="Q3300" s="209"/>
      <c r="R3300" s="210"/>
      <c r="S3300" s="550"/>
    </row>
    <row r="3301" spans="1:19" s="206" customFormat="1" ht="19.899999999999999" customHeight="1">
      <c r="A3301" s="204"/>
      <c r="B3301" s="204"/>
      <c r="C3301" s="207"/>
      <c r="D3301" s="207"/>
      <c r="E3301" s="208"/>
      <c r="F3301" s="208"/>
      <c r="G3301" s="208"/>
      <c r="H3301" s="207"/>
      <c r="I3301" s="207"/>
      <c r="J3301" s="208"/>
      <c r="K3301" s="208"/>
      <c r="L3301" s="208"/>
      <c r="M3301" s="208"/>
      <c r="N3301" s="205"/>
      <c r="O3301" s="207"/>
      <c r="P3301" s="208"/>
      <c r="Q3301" s="209"/>
      <c r="R3301" s="210"/>
      <c r="S3301" s="550"/>
    </row>
    <row r="3302" spans="1:19" s="206" customFormat="1" ht="19.899999999999999" customHeight="1">
      <c r="A3302" s="204"/>
      <c r="B3302" s="204"/>
      <c r="C3302" s="207"/>
      <c r="D3302" s="207"/>
      <c r="E3302" s="208"/>
      <c r="F3302" s="208"/>
      <c r="G3302" s="208"/>
      <c r="H3302" s="207"/>
      <c r="I3302" s="207"/>
      <c r="J3302" s="208"/>
      <c r="K3302" s="208"/>
      <c r="L3302" s="208"/>
      <c r="M3302" s="208"/>
      <c r="N3302" s="205"/>
      <c r="O3302" s="207"/>
      <c r="P3302" s="208"/>
      <c r="Q3302" s="209"/>
      <c r="R3302" s="210"/>
      <c r="S3302" s="550"/>
    </row>
    <row r="3303" spans="1:19" s="206" customFormat="1" ht="19.899999999999999" customHeight="1">
      <c r="A3303" s="204"/>
      <c r="B3303" s="204"/>
      <c r="C3303" s="207"/>
      <c r="D3303" s="207"/>
      <c r="E3303" s="208"/>
      <c r="F3303" s="208"/>
      <c r="G3303" s="208"/>
      <c r="H3303" s="207"/>
      <c r="I3303" s="207"/>
      <c r="J3303" s="208"/>
      <c r="K3303" s="208"/>
      <c r="L3303" s="208"/>
      <c r="M3303" s="208"/>
      <c r="N3303" s="205"/>
      <c r="O3303" s="207"/>
      <c r="P3303" s="208"/>
      <c r="Q3303" s="209"/>
      <c r="R3303" s="210"/>
      <c r="S3303" s="550"/>
    </row>
    <row r="3304" spans="1:19" s="206" customFormat="1" ht="19.899999999999999" customHeight="1">
      <c r="A3304" s="204"/>
      <c r="B3304" s="204"/>
      <c r="C3304" s="207"/>
      <c r="D3304" s="207"/>
      <c r="E3304" s="208"/>
      <c r="F3304" s="208"/>
      <c r="G3304" s="208"/>
      <c r="H3304" s="207"/>
      <c r="I3304" s="207"/>
      <c r="J3304" s="208"/>
      <c r="K3304" s="208"/>
      <c r="L3304" s="208"/>
      <c r="M3304" s="208"/>
      <c r="N3304" s="205"/>
      <c r="O3304" s="207"/>
      <c r="P3304" s="208"/>
      <c r="Q3304" s="209"/>
      <c r="R3304" s="210"/>
      <c r="S3304" s="550"/>
    </row>
    <row r="3305" spans="1:19" s="206" customFormat="1" ht="19.899999999999999" customHeight="1">
      <c r="A3305" s="204"/>
      <c r="B3305" s="204"/>
      <c r="C3305" s="207"/>
      <c r="D3305" s="207"/>
      <c r="E3305" s="208"/>
      <c r="F3305" s="208"/>
      <c r="G3305" s="208"/>
      <c r="H3305" s="207"/>
      <c r="I3305" s="207"/>
      <c r="J3305" s="208"/>
      <c r="K3305" s="208"/>
      <c r="L3305" s="208"/>
      <c r="M3305" s="208"/>
      <c r="N3305" s="205"/>
      <c r="O3305" s="207"/>
      <c r="P3305" s="208"/>
      <c r="Q3305" s="209"/>
      <c r="R3305" s="210"/>
      <c r="S3305" s="550"/>
    </row>
    <row r="3306" spans="1:19" s="206" customFormat="1" ht="19.899999999999999" customHeight="1">
      <c r="A3306" s="204"/>
      <c r="B3306" s="204"/>
      <c r="C3306" s="207"/>
      <c r="D3306" s="207"/>
      <c r="E3306" s="208"/>
      <c r="F3306" s="208"/>
      <c r="G3306" s="208"/>
      <c r="H3306" s="207"/>
      <c r="I3306" s="207"/>
      <c r="J3306" s="208"/>
      <c r="K3306" s="208"/>
      <c r="L3306" s="208"/>
      <c r="M3306" s="208"/>
      <c r="N3306" s="205"/>
      <c r="O3306" s="207"/>
      <c r="P3306" s="208"/>
      <c r="Q3306" s="209"/>
      <c r="R3306" s="210"/>
      <c r="S3306" s="550"/>
    </row>
    <row r="3307" spans="1:19" s="206" customFormat="1" ht="19.899999999999999" customHeight="1">
      <c r="A3307" s="204"/>
      <c r="B3307" s="204"/>
      <c r="C3307" s="207"/>
      <c r="D3307" s="207"/>
      <c r="E3307" s="208"/>
      <c r="F3307" s="208"/>
      <c r="G3307" s="208"/>
      <c r="H3307" s="207"/>
      <c r="I3307" s="207"/>
      <c r="J3307" s="208"/>
      <c r="K3307" s="208"/>
      <c r="L3307" s="208"/>
      <c r="M3307" s="208"/>
      <c r="N3307" s="205"/>
      <c r="O3307" s="207"/>
      <c r="P3307" s="208"/>
      <c r="Q3307" s="209"/>
      <c r="R3307" s="210"/>
      <c r="S3307" s="550"/>
    </row>
    <row r="3308" spans="1:19" s="206" customFormat="1" ht="19.899999999999999" customHeight="1">
      <c r="A3308" s="204"/>
      <c r="B3308" s="204"/>
      <c r="C3308" s="207"/>
      <c r="D3308" s="207"/>
      <c r="E3308" s="208"/>
      <c r="F3308" s="208"/>
      <c r="G3308" s="208"/>
      <c r="H3308" s="207"/>
      <c r="I3308" s="207"/>
      <c r="J3308" s="208"/>
      <c r="K3308" s="208"/>
      <c r="L3308" s="208"/>
      <c r="M3308" s="208"/>
      <c r="N3308" s="205"/>
      <c r="O3308" s="207"/>
      <c r="P3308" s="208"/>
      <c r="Q3308" s="209"/>
      <c r="R3308" s="210"/>
      <c r="S3308" s="550"/>
    </row>
    <row r="3309" spans="1:19" s="206" customFormat="1" ht="19.899999999999999" customHeight="1">
      <c r="A3309" s="204"/>
      <c r="B3309" s="204"/>
      <c r="C3309" s="207"/>
      <c r="D3309" s="207"/>
      <c r="E3309" s="208"/>
      <c r="F3309" s="208"/>
      <c r="G3309" s="208"/>
      <c r="H3309" s="207"/>
      <c r="I3309" s="207"/>
      <c r="J3309" s="208"/>
      <c r="K3309" s="208"/>
      <c r="L3309" s="208"/>
      <c r="M3309" s="208"/>
      <c r="N3309" s="205"/>
      <c r="O3309" s="207"/>
      <c r="P3309" s="208"/>
      <c r="Q3309" s="209"/>
      <c r="R3309" s="210"/>
      <c r="S3309" s="550"/>
    </row>
    <row r="3310" spans="1:19" s="206" customFormat="1" ht="19.899999999999999" customHeight="1">
      <c r="A3310" s="204"/>
      <c r="B3310" s="204"/>
      <c r="C3310" s="207"/>
      <c r="D3310" s="207"/>
      <c r="E3310" s="208"/>
      <c r="F3310" s="208"/>
      <c r="G3310" s="208"/>
      <c r="H3310" s="207"/>
      <c r="I3310" s="207"/>
      <c r="J3310" s="208"/>
      <c r="K3310" s="208"/>
      <c r="L3310" s="208"/>
      <c r="M3310" s="208"/>
      <c r="N3310" s="205"/>
      <c r="O3310" s="207"/>
      <c r="P3310" s="208"/>
      <c r="Q3310" s="209"/>
      <c r="R3310" s="210"/>
      <c r="S3310" s="550"/>
    </row>
    <row r="3311" spans="1:19" s="206" customFormat="1" ht="19.899999999999999" customHeight="1">
      <c r="A3311" s="204"/>
      <c r="B3311" s="204"/>
      <c r="C3311" s="207"/>
      <c r="D3311" s="207"/>
      <c r="E3311" s="208"/>
      <c r="F3311" s="208"/>
      <c r="G3311" s="208"/>
      <c r="H3311" s="207"/>
      <c r="I3311" s="207"/>
      <c r="J3311" s="208"/>
      <c r="K3311" s="208"/>
      <c r="L3311" s="208"/>
      <c r="M3311" s="208"/>
      <c r="N3311" s="205"/>
      <c r="O3311" s="207"/>
      <c r="P3311" s="208"/>
      <c r="Q3311" s="209"/>
      <c r="R3311" s="210"/>
      <c r="S3311" s="550"/>
    </row>
    <row r="3312" spans="1:19" s="206" customFormat="1" ht="19.899999999999999" customHeight="1">
      <c r="A3312" s="204"/>
      <c r="B3312" s="204"/>
      <c r="C3312" s="207"/>
      <c r="D3312" s="207"/>
      <c r="E3312" s="208"/>
      <c r="F3312" s="208"/>
      <c r="G3312" s="208"/>
      <c r="H3312" s="207"/>
      <c r="I3312" s="207"/>
      <c r="J3312" s="208"/>
      <c r="K3312" s="208"/>
      <c r="L3312" s="208"/>
      <c r="M3312" s="208"/>
      <c r="N3312" s="205"/>
      <c r="O3312" s="207"/>
      <c r="P3312" s="208"/>
      <c r="Q3312" s="209"/>
      <c r="R3312" s="210"/>
      <c r="S3312" s="550"/>
    </row>
    <row r="3313" spans="1:19" s="206" customFormat="1" ht="19.899999999999999" customHeight="1">
      <c r="A3313" s="204"/>
      <c r="B3313" s="204"/>
      <c r="C3313" s="207"/>
      <c r="D3313" s="207"/>
      <c r="E3313" s="208"/>
      <c r="F3313" s="208"/>
      <c r="G3313" s="208"/>
      <c r="H3313" s="207"/>
      <c r="I3313" s="207"/>
      <c r="J3313" s="208"/>
      <c r="K3313" s="208"/>
      <c r="L3313" s="208"/>
      <c r="M3313" s="208"/>
      <c r="N3313" s="205"/>
      <c r="O3313" s="207"/>
      <c r="P3313" s="208"/>
      <c r="Q3313" s="209"/>
      <c r="R3313" s="210"/>
      <c r="S3313" s="550"/>
    </row>
    <row r="3314" spans="1:19" s="206" customFormat="1" ht="19.899999999999999" customHeight="1">
      <c r="A3314" s="204"/>
      <c r="B3314" s="204"/>
      <c r="C3314" s="207"/>
      <c r="D3314" s="207"/>
      <c r="E3314" s="208"/>
      <c r="F3314" s="208"/>
      <c r="G3314" s="208"/>
      <c r="H3314" s="207"/>
      <c r="I3314" s="207"/>
      <c r="J3314" s="208"/>
      <c r="K3314" s="208"/>
      <c r="L3314" s="208"/>
      <c r="M3314" s="208"/>
      <c r="N3314" s="205"/>
      <c r="O3314" s="207"/>
      <c r="P3314" s="208"/>
      <c r="Q3314" s="209"/>
      <c r="R3314" s="210"/>
      <c r="S3314" s="550"/>
    </row>
    <row r="3315" spans="1:19" s="206" customFormat="1" ht="19.899999999999999" customHeight="1">
      <c r="A3315" s="204"/>
      <c r="B3315" s="204"/>
      <c r="C3315" s="207"/>
      <c r="D3315" s="207"/>
      <c r="E3315" s="208"/>
      <c r="F3315" s="208"/>
      <c r="G3315" s="208"/>
      <c r="H3315" s="207"/>
      <c r="I3315" s="207"/>
      <c r="J3315" s="208"/>
      <c r="K3315" s="208"/>
      <c r="L3315" s="208"/>
      <c r="M3315" s="208"/>
      <c r="N3315" s="205"/>
      <c r="O3315" s="207"/>
      <c r="P3315" s="208"/>
      <c r="Q3315" s="209"/>
      <c r="R3315" s="210"/>
      <c r="S3315" s="550"/>
    </row>
    <row r="3316" spans="1:19" s="206" customFormat="1" ht="19.899999999999999" customHeight="1">
      <c r="A3316" s="204"/>
      <c r="B3316" s="204"/>
      <c r="C3316" s="207"/>
      <c r="D3316" s="207"/>
      <c r="E3316" s="208"/>
      <c r="F3316" s="208"/>
      <c r="G3316" s="208"/>
      <c r="H3316" s="207"/>
      <c r="I3316" s="207"/>
      <c r="J3316" s="208"/>
      <c r="K3316" s="208"/>
      <c r="L3316" s="208"/>
      <c r="M3316" s="208"/>
      <c r="N3316" s="205"/>
      <c r="O3316" s="207"/>
      <c r="P3316" s="208"/>
      <c r="Q3316" s="209"/>
      <c r="R3316" s="210"/>
      <c r="S3316" s="550"/>
    </row>
    <row r="3317" spans="1:19" s="206" customFormat="1" ht="19.899999999999999" customHeight="1">
      <c r="A3317" s="204"/>
      <c r="B3317" s="204"/>
      <c r="C3317" s="207"/>
      <c r="D3317" s="207"/>
      <c r="E3317" s="208"/>
      <c r="F3317" s="208"/>
      <c r="G3317" s="208"/>
      <c r="H3317" s="207"/>
      <c r="I3317" s="207"/>
      <c r="J3317" s="208"/>
      <c r="K3317" s="208"/>
      <c r="L3317" s="208"/>
      <c r="M3317" s="208"/>
      <c r="N3317" s="205"/>
      <c r="O3317" s="207"/>
      <c r="P3317" s="208"/>
      <c r="Q3317" s="209"/>
      <c r="R3317" s="210"/>
      <c r="S3317" s="550"/>
    </row>
    <row r="3318" spans="1:19" s="206" customFormat="1" ht="19.899999999999999" customHeight="1">
      <c r="A3318" s="204"/>
      <c r="B3318" s="204"/>
      <c r="C3318" s="207"/>
      <c r="D3318" s="207"/>
      <c r="E3318" s="208"/>
      <c r="F3318" s="208"/>
      <c r="G3318" s="208"/>
      <c r="H3318" s="207"/>
      <c r="I3318" s="207"/>
      <c r="J3318" s="208"/>
      <c r="K3318" s="208"/>
      <c r="L3318" s="208"/>
      <c r="M3318" s="208"/>
      <c r="N3318" s="205"/>
      <c r="O3318" s="207"/>
      <c r="P3318" s="208"/>
      <c r="Q3318" s="209"/>
      <c r="R3318" s="210"/>
      <c r="S3318" s="550"/>
    </row>
    <row r="3319" spans="1:19" s="206" customFormat="1" ht="19.899999999999999" customHeight="1">
      <c r="A3319" s="204"/>
      <c r="B3319" s="204"/>
      <c r="C3319" s="207"/>
      <c r="D3319" s="207"/>
      <c r="E3319" s="208"/>
      <c r="F3319" s="208"/>
      <c r="G3319" s="208"/>
      <c r="H3319" s="207"/>
      <c r="I3319" s="207"/>
      <c r="J3319" s="208"/>
      <c r="K3319" s="208"/>
      <c r="L3319" s="208"/>
      <c r="M3319" s="208"/>
      <c r="N3319" s="205"/>
      <c r="O3319" s="207"/>
      <c r="P3319" s="208"/>
      <c r="Q3319" s="209"/>
      <c r="R3319" s="210"/>
      <c r="S3319" s="550"/>
    </row>
    <row r="3320" spans="1:19" s="206" customFormat="1" ht="19.899999999999999" customHeight="1">
      <c r="A3320" s="204"/>
      <c r="B3320" s="204"/>
      <c r="C3320" s="207"/>
      <c r="D3320" s="207"/>
      <c r="E3320" s="208"/>
      <c r="F3320" s="208"/>
      <c r="G3320" s="208"/>
      <c r="H3320" s="207"/>
      <c r="I3320" s="207"/>
      <c r="J3320" s="208"/>
      <c r="K3320" s="208"/>
      <c r="L3320" s="208"/>
      <c r="M3320" s="208"/>
      <c r="N3320" s="205"/>
      <c r="O3320" s="207"/>
      <c r="P3320" s="208"/>
      <c r="Q3320" s="209"/>
      <c r="R3320" s="210"/>
      <c r="S3320" s="550"/>
    </row>
    <row r="3321" spans="1:19" s="206" customFormat="1" ht="19.899999999999999" customHeight="1">
      <c r="A3321" s="204"/>
      <c r="B3321" s="204"/>
      <c r="C3321" s="207"/>
      <c r="D3321" s="207"/>
      <c r="E3321" s="208"/>
      <c r="F3321" s="208"/>
      <c r="G3321" s="208"/>
      <c r="H3321" s="207"/>
      <c r="I3321" s="207"/>
      <c r="J3321" s="208"/>
      <c r="K3321" s="208"/>
      <c r="L3321" s="208"/>
      <c r="M3321" s="208"/>
      <c r="N3321" s="205"/>
      <c r="O3321" s="207"/>
      <c r="P3321" s="208"/>
      <c r="Q3321" s="209"/>
      <c r="R3321" s="210"/>
      <c r="S3321" s="550"/>
    </row>
    <row r="3322" spans="1:19" s="206" customFormat="1" ht="19.899999999999999" customHeight="1">
      <c r="A3322" s="204"/>
      <c r="B3322" s="204"/>
      <c r="C3322" s="207"/>
      <c r="D3322" s="207"/>
      <c r="E3322" s="208"/>
      <c r="F3322" s="208"/>
      <c r="G3322" s="208"/>
      <c r="H3322" s="207"/>
      <c r="I3322" s="207"/>
      <c r="J3322" s="208"/>
      <c r="K3322" s="208"/>
      <c r="L3322" s="208"/>
      <c r="M3322" s="208"/>
      <c r="N3322" s="205"/>
      <c r="O3322" s="207"/>
      <c r="P3322" s="208"/>
      <c r="Q3322" s="209"/>
      <c r="R3322" s="210"/>
      <c r="S3322" s="550"/>
    </row>
    <row r="3323" spans="1:19" s="206" customFormat="1" ht="19.899999999999999" customHeight="1">
      <c r="A3323" s="204"/>
      <c r="B3323" s="204"/>
      <c r="C3323" s="207"/>
      <c r="D3323" s="207"/>
      <c r="E3323" s="208"/>
      <c r="F3323" s="208"/>
      <c r="G3323" s="208"/>
      <c r="H3323" s="207"/>
      <c r="I3323" s="207"/>
      <c r="J3323" s="208"/>
      <c r="K3323" s="208"/>
      <c r="L3323" s="208"/>
      <c r="M3323" s="208"/>
      <c r="N3323" s="205"/>
      <c r="O3323" s="207"/>
      <c r="P3323" s="208"/>
      <c r="Q3323" s="209"/>
      <c r="R3323" s="210"/>
      <c r="S3323" s="550"/>
    </row>
    <row r="3324" spans="1:19" s="206" customFormat="1" ht="19.899999999999999" customHeight="1">
      <c r="A3324" s="204"/>
      <c r="B3324" s="204"/>
      <c r="C3324" s="207"/>
      <c r="D3324" s="207"/>
      <c r="E3324" s="208"/>
      <c r="F3324" s="208"/>
      <c r="G3324" s="208"/>
      <c r="H3324" s="207"/>
      <c r="I3324" s="207"/>
      <c r="J3324" s="208"/>
      <c r="K3324" s="208"/>
      <c r="L3324" s="208"/>
      <c r="M3324" s="208"/>
      <c r="N3324" s="205"/>
      <c r="O3324" s="207"/>
      <c r="P3324" s="208"/>
      <c r="Q3324" s="209"/>
      <c r="R3324" s="210"/>
      <c r="S3324" s="550"/>
    </row>
    <row r="3325" spans="1:19" s="206" customFormat="1" ht="19.899999999999999" customHeight="1">
      <c r="A3325" s="204"/>
      <c r="B3325" s="204"/>
      <c r="C3325" s="207"/>
      <c r="D3325" s="207"/>
      <c r="E3325" s="208"/>
      <c r="F3325" s="208"/>
      <c r="G3325" s="208"/>
      <c r="H3325" s="207"/>
      <c r="I3325" s="207"/>
      <c r="J3325" s="208"/>
      <c r="K3325" s="208"/>
      <c r="L3325" s="208"/>
      <c r="M3325" s="208"/>
      <c r="N3325" s="205"/>
      <c r="O3325" s="207"/>
      <c r="P3325" s="208"/>
      <c r="Q3325" s="209"/>
      <c r="R3325" s="210"/>
      <c r="S3325" s="550"/>
    </row>
    <row r="3326" spans="1:19" s="206" customFormat="1" ht="19.899999999999999" customHeight="1">
      <c r="A3326" s="204"/>
      <c r="B3326" s="204"/>
      <c r="C3326" s="207"/>
      <c r="D3326" s="207"/>
      <c r="E3326" s="208"/>
      <c r="F3326" s="208"/>
      <c r="G3326" s="208"/>
      <c r="H3326" s="207"/>
      <c r="I3326" s="207"/>
      <c r="J3326" s="208"/>
      <c r="K3326" s="208"/>
      <c r="L3326" s="208"/>
      <c r="M3326" s="208"/>
      <c r="N3326" s="205"/>
      <c r="O3326" s="207"/>
      <c r="P3326" s="208"/>
      <c r="Q3326" s="209"/>
      <c r="R3326" s="210"/>
      <c r="S3326" s="550"/>
    </row>
    <row r="3327" spans="1:19" s="206" customFormat="1" ht="19.899999999999999" customHeight="1">
      <c r="A3327" s="204"/>
      <c r="B3327" s="204"/>
      <c r="C3327" s="207"/>
      <c r="D3327" s="207"/>
      <c r="E3327" s="208"/>
      <c r="F3327" s="208"/>
      <c r="G3327" s="208"/>
      <c r="H3327" s="207"/>
      <c r="I3327" s="207"/>
      <c r="J3327" s="208"/>
      <c r="K3327" s="208"/>
      <c r="L3327" s="208"/>
      <c r="M3327" s="208"/>
      <c r="N3327" s="205"/>
      <c r="O3327" s="207"/>
      <c r="P3327" s="208"/>
      <c r="Q3327" s="209"/>
      <c r="R3327" s="210"/>
      <c r="S3327" s="550"/>
    </row>
    <row r="3328" spans="1:19" s="206" customFormat="1" ht="19.899999999999999" customHeight="1">
      <c r="A3328" s="204"/>
      <c r="B3328" s="204"/>
      <c r="C3328" s="207"/>
      <c r="D3328" s="207"/>
      <c r="E3328" s="208"/>
      <c r="F3328" s="208"/>
      <c r="G3328" s="208"/>
      <c r="H3328" s="207"/>
      <c r="I3328" s="207"/>
      <c r="J3328" s="208"/>
      <c r="K3328" s="208"/>
      <c r="L3328" s="208"/>
      <c r="M3328" s="208"/>
      <c r="N3328" s="205"/>
      <c r="O3328" s="207"/>
      <c r="P3328" s="208"/>
      <c r="Q3328" s="209"/>
      <c r="R3328" s="210"/>
      <c r="S3328" s="550"/>
    </row>
    <row r="3329" spans="1:19" s="206" customFormat="1" ht="19.899999999999999" customHeight="1">
      <c r="A3329" s="204"/>
      <c r="B3329" s="204"/>
      <c r="C3329" s="207"/>
      <c r="D3329" s="207"/>
      <c r="E3329" s="208"/>
      <c r="F3329" s="208"/>
      <c r="G3329" s="208"/>
      <c r="H3329" s="207"/>
      <c r="I3329" s="207"/>
      <c r="J3329" s="208"/>
      <c r="K3329" s="208"/>
      <c r="L3329" s="208"/>
      <c r="M3329" s="208"/>
      <c r="N3329" s="205"/>
      <c r="O3329" s="207"/>
      <c r="P3329" s="208"/>
      <c r="Q3329" s="209"/>
      <c r="R3329" s="210"/>
      <c r="S3329" s="550"/>
    </row>
    <row r="3330" spans="1:19" s="206" customFormat="1" ht="19.899999999999999" customHeight="1">
      <c r="A3330" s="204"/>
      <c r="B3330" s="204"/>
      <c r="C3330" s="207"/>
      <c r="D3330" s="207"/>
      <c r="E3330" s="208"/>
      <c r="F3330" s="208"/>
      <c r="G3330" s="208"/>
      <c r="H3330" s="207"/>
      <c r="I3330" s="207"/>
      <c r="J3330" s="208"/>
      <c r="K3330" s="208"/>
      <c r="L3330" s="208"/>
      <c r="M3330" s="208"/>
      <c r="N3330" s="205"/>
      <c r="O3330" s="207"/>
      <c r="P3330" s="208"/>
      <c r="Q3330" s="209"/>
      <c r="R3330" s="210"/>
      <c r="S3330" s="550"/>
    </row>
    <row r="3331" spans="1:19" s="206" customFormat="1" ht="19.899999999999999" customHeight="1">
      <c r="A3331" s="204"/>
      <c r="B3331" s="204"/>
      <c r="C3331" s="207"/>
      <c r="D3331" s="207"/>
      <c r="E3331" s="208"/>
      <c r="F3331" s="208"/>
      <c r="G3331" s="208"/>
      <c r="H3331" s="207"/>
      <c r="I3331" s="207"/>
      <c r="J3331" s="208"/>
      <c r="K3331" s="208"/>
      <c r="L3331" s="208"/>
      <c r="M3331" s="208"/>
      <c r="N3331" s="205"/>
      <c r="O3331" s="207"/>
      <c r="P3331" s="208"/>
      <c r="Q3331" s="209"/>
      <c r="R3331" s="210"/>
      <c r="S3331" s="550"/>
    </row>
    <row r="3332" spans="1:19" s="206" customFormat="1" ht="19.899999999999999" customHeight="1">
      <c r="A3332" s="204"/>
      <c r="B3332" s="204"/>
      <c r="C3332" s="207"/>
      <c r="D3332" s="207"/>
      <c r="E3332" s="208"/>
      <c r="F3332" s="208"/>
      <c r="G3332" s="208"/>
      <c r="H3332" s="207"/>
      <c r="I3332" s="207"/>
      <c r="J3332" s="208"/>
      <c r="K3332" s="208"/>
      <c r="L3332" s="208"/>
      <c r="M3332" s="208"/>
      <c r="N3332" s="205"/>
      <c r="O3332" s="207"/>
      <c r="P3332" s="208"/>
      <c r="Q3332" s="209"/>
      <c r="R3332" s="210"/>
      <c r="S3332" s="550"/>
    </row>
    <row r="3333" spans="1:19" s="206" customFormat="1" ht="19.899999999999999" customHeight="1">
      <c r="A3333" s="204"/>
      <c r="B3333" s="204"/>
      <c r="C3333" s="207"/>
      <c r="D3333" s="207"/>
      <c r="E3333" s="208"/>
      <c r="F3333" s="208"/>
      <c r="G3333" s="208"/>
      <c r="H3333" s="207"/>
      <c r="I3333" s="207"/>
      <c r="J3333" s="208"/>
      <c r="K3333" s="208"/>
      <c r="L3333" s="208"/>
      <c r="M3333" s="208"/>
      <c r="N3333" s="205"/>
      <c r="O3333" s="207"/>
      <c r="P3333" s="208"/>
      <c r="Q3333" s="209"/>
      <c r="R3333" s="210"/>
      <c r="S3333" s="550"/>
    </row>
    <row r="3334" spans="1:19" s="206" customFormat="1" ht="19.899999999999999" customHeight="1">
      <c r="A3334" s="204"/>
      <c r="B3334" s="204"/>
      <c r="C3334" s="207"/>
      <c r="D3334" s="207"/>
      <c r="E3334" s="208"/>
      <c r="F3334" s="208"/>
      <c r="G3334" s="208"/>
      <c r="H3334" s="207"/>
      <c r="I3334" s="207"/>
      <c r="J3334" s="208"/>
      <c r="K3334" s="208"/>
      <c r="L3334" s="208"/>
      <c r="M3334" s="208"/>
      <c r="N3334" s="205"/>
      <c r="O3334" s="207"/>
      <c r="P3334" s="208"/>
      <c r="Q3334" s="209"/>
      <c r="R3334" s="210"/>
      <c r="S3334" s="550"/>
    </row>
    <row r="3335" spans="1:19" s="206" customFormat="1" ht="19.899999999999999" customHeight="1">
      <c r="A3335" s="204"/>
      <c r="B3335" s="204"/>
      <c r="C3335" s="207"/>
      <c r="D3335" s="207"/>
      <c r="E3335" s="208"/>
      <c r="F3335" s="208"/>
      <c r="G3335" s="208"/>
      <c r="H3335" s="207"/>
      <c r="I3335" s="207"/>
      <c r="J3335" s="208"/>
      <c r="K3335" s="208"/>
      <c r="L3335" s="208"/>
      <c r="M3335" s="208"/>
      <c r="N3335" s="205"/>
      <c r="O3335" s="207"/>
      <c r="P3335" s="208"/>
      <c r="Q3335" s="209"/>
      <c r="R3335" s="210"/>
      <c r="S3335" s="550"/>
    </row>
    <row r="3336" spans="1:19" s="206" customFormat="1" ht="19.899999999999999" customHeight="1">
      <c r="A3336" s="204"/>
      <c r="B3336" s="204"/>
      <c r="C3336" s="207"/>
      <c r="D3336" s="207"/>
      <c r="E3336" s="208"/>
      <c r="F3336" s="208"/>
      <c r="G3336" s="208"/>
      <c r="H3336" s="207"/>
      <c r="I3336" s="207"/>
      <c r="J3336" s="208"/>
      <c r="K3336" s="208"/>
      <c r="L3336" s="208"/>
      <c r="M3336" s="208"/>
      <c r="N3336" s="205"/>
      <c r="O3336" s="207"/>
      <c r="P3336" s="208"/>
      <c r="Q3336" s="209"/>
      <c r="R3336" s="210"/>
      <c r="S3336" s="550"/>
    </row>
    <row r="3337" spans="1:19" s="206" customFormat="1" ht="19.899999999999999" customHeight="1">
      <c r="A3337" s="204"/>
      <c r="B3337" s="204"/>
      <c r="C3337" s="207"/>
      <c r="D3337" s="207"/>
      <c r="E3337" s="208"/>
      <c r="F3337" s="208"/>
      <c r="G3337" s="208"/>
      <c r="H3337" s="207"/>
      <c r="I3337" s="207"/>
      <c r="J3337" s="208"/>
      <c r="K3337" s="208"/>
      <c r="L3337" s="208"/>
      <c r="M3337" s="208"/>
      <c r="N3337" s="205"/>
      <c r="O3337" s="207"/>
      <c r="P3337" s="208"/>
      <c r="Q3337" s="209"/>
      <c r="R3337" s="210"/>
      <c r="S3337" s="550"/>
    </row>
    <row r="3338" spans="1:19" s="206" customFormat="1" ht="19.899999999999999" customHeight="1">
      <c r="A3338" s="204"/>
      <c r="B3338" s="204"/>
      <c r="C3338" s="207"/>
      <c r="D3338" s="207"/>
      <c r="E3338" s="208"/>
      <c r="F3338" s="208"/>
      <c r="G3338" s="208"/>
      <c r="H3338" s="207"/>
      <c r="I3338" s="207"/>
      <c r="J3338" s="208"/>
      <c r="K3338" s="208"/>
      <c r="L3338" s="208"/>
      <c r="M3338" s="208"/>
      <c r="N3338" s="205"/>
      <c r="O3338" s="207"/>
      <c r="P3338" s="208"/>
      <c r="Q3338" s="209"/>
      <c r="R3338" s="210"/>
      <c r="S3338" s="550"/>
    </row>
    <row r="3339" spans="1:19" s="206" customFormat="1" ht="19.899999999999999" customHeight="1">
      <c r="A3339" s="204"/>
      <c r="B3339" s="204"/>
      <c r="C3339" s="207"/>
      <c r="D3339" s="207"/>
      <c r="E3339" s="208"/>
      <c r="F3339" s="208"/>
      <c r="G3339" s="208"/>
      <c r="H3339" s="207"/>
      <c r="I3339" s="207"/>
      <c r="J3339" s="208"/>
      <c r="K3339" s="208"/>
      <c r="L3339" s="208"/>
      <c r="M3339" s="208"/>
      <c r="N3339" s="205"/>
      <c r="O3339" s="207"/>
      <c r="P3339" s="208"/>
      <c r="Q3339" s="209"/>
      <c r="R3339" s="210"/>
      <c r="S3339" s="550"/>
    </row>
    <row r="3340" spans="1:19" s="206" customFormat="1" ht="19.899999999999999" customHeight="1">
      <c r="A3340" s="204"/>
      <c r="B3340" s="204"/>
      <c r="C3340" s="207"/>
      <c r="D3340" s="207"/>
      <c r="E3340" s="208"/>
      <c r="F3340" s="208"/>
      <c r="G3340" s="208"/>
      <c r="H3340" s="207"/>
      <c r="I3340" s="207"/>
      <c r="J3340" s="208"/>
      <c r="K3340" s="208"/>
      <c r="L3340" s="208"/>
      <c r="M3340" s="208"/>
      <c r="N3340" s="205"/>
      <c r="O3340" s="207"/>
      <c r="P3340" s="208"/>
      <c r="Q3340" s="209"/>
      <c r="R3340" s="210"/>
      <c r="S3340" s="550"/>
    </row>
    <row r="3341" spans="1:19" s="206" customFormat="1" ht="19.899999999999999" customHeight="1">
      <c r="A3341" s="204"/>
      <c r="B3341" s="204"/>
      <c r="C3341" s="207"/>
      <c r="D3341" s="207"/>
      <c r="E3341" s="208"/>
      <c r="F3341" s="208"/>
      <c r="G3341" s="208"/>
      <c r="H3341" s="207"/>
      <c r="I3341" s="207"/>
      <c r="J3341" s="208"/>
      <c r="K3341" s="208"/>
      <c r="L3341" s="208"/>
      <c r="M3341" s="208"/>
      <c r="N3341" s="205"/>
      <c r="O3341" s="207"/>
      <c r="P3341" s="208"/>
      <c r="Q3341" s="209"/>
      <c r="R3341" s="210"/>
      <c r="S3341" s="550"/>
    </row>
    <row r="3342" spans="1:19" s="206" customFormat="1" ht="19.899999999999999" customHeight="1">
      <c r="A3342" s="204"/>
      <c r="B3342" s="204"/>
      <c r="C3342" s="207"/>
      <c r="D3342" s="207"/>
      <c r="E3342" s="208"/>
      <c r="F3342" s="208"/>
      <c r="G3342" s="208"/>
      <c r="H3342" s="207"/>
      <c r="I3342" s="207"/>
      <c r="J3342" s="208"/>
      <c r="K3342" s="208"/>
      <c r="L3342" s="208"/>
      <c r="M3342" s="208"/>
      <c r="N3342" s="205"/>
      <c r="O3342" s="207"/>
      <c r="P3342" s="208"/>
      <c r="Q3342" s="209"/>
      <c r="R3342" s="210"/>
      <c r="S3342" s="550"/>
    </row>
    <row r="3343" spans="1:19" s="206" customFormat="1" ht="19.899999999999999" customHeight="1">
      <c r="A3343" s="204"/>
      <c r="B3343" s="204"/>
      <c r="C3343" s="207"/>
      <c r="D3343" s="207"/>
      <c r="E3343" s="208"/>
      <c r="F3343" s="208"/>
      <c r="G3343" s="208"/>
      <c r="H3343" s="207"/>
      <c r="I3343" s="207"/>
      <c r="J3343" s="208"/>
      <c r="K3343" s="208"/>
      <c r="L3343" s="208"/>
      <c r="M3343" s="208"/>
      <c r="N3343" s="205"/>
      <c r="O3343" s="207"/>
      <c r="P3343" s="208"/>
      <c r="Q3343" s="209"/>
      <c r="R3343" s="210"/>
      <c r="S3343" s="550"/>
    </row>
    <row r="3344" spans="1:19" s="206" customFormat="1" ht="19.899999999999999" customHeight="1">
      <c r="A3344" s="204"/>
      <c r="B3344" s="204"/>
      <c r="C3344" s="207"/>
      <c r="D3344" s="207"/>
      <c r="E3344" s="208"/>
      <c r="F3344" s="208"/>
      <c r="G3344" s="208"/>
      <c r="H3344" s="207"/>
      <c r="I3344" s="207"/>
      <c r="J3344" s="208"/>
      <c r="K3344" s="208"/>
      <c r="L3344" s="208"/>
      <c r="M3344" s="208"/>
      <c r="N3344" s="205"/>
      <c r="O3344" s="207"/>
      <c r="P3344" s="208"/>
      <c r="Q3344" s="209"/>
      <c r="R3344" s="210"/>
      <c r="S3344" s="550"/>
    </row>
    <row r="3345" spans="1:19" s="206" customFormat="1" ht="19.899999999999999" customHeight="1">
      <c r="A3345" s="204"/>
      <c r="B3345" s="204"/>
      <c r="C3345" s="207"/>
      <c r="D3345" s="207"/>
      <c r="E3345" s="208"/>
      <c r="F3345" s="208"/>
      <c r="G3345" s="208"/>
      <c r="H3345" s="207"/>
      <c r="I3345" s="207"/>
      <c r="J3345" s="208"/>
      <c r="K3345" s="208"/>
      <c r="L3345" s="208"/>
      <c r="M3345" s="208"/>
      <c r="N3345" s="205"/>
      <c r="O3345" s="207"/>
      <c r="P3345" s="208"/>
      <c r="Q3345" s="209"/>
      <c r="R3345" s="210"/>
      <c r="S3345" s="550"/>
    </row>
    <row r="3346" spans="1:19" s="206" customFormat="1" ht="19.899999999999999" customHeight="1">
      <c r="A3346" s="204"/>
      <c r="B3346" s="204"/>
      <c r="C3346" s="207"/>
      <c r="D3346" s="207"/>
      <c r="E3346" s="208"/>
      <c r="F3346" s="208"/>
      <c r="G3346" s="208"/>
      <c r="H3346" s="207"/>
      <c r="I3346" s="207"/>
      <c r="J3346" s="208"/>
      <c r="K3346" s="208"/>
      <c r="L3346" s="208"/>
      <c r="M3346" s="208"/>
      <c r="N3346" s="205"/>
      <c r="O3346" s="207"/>
      <c r="P3346" s="208"/>
      <c r="Q3346" s="209"/>
      <c r="R3346" s="210"/>
      <c r="S3346" s="550"/>
    </row>
    <row r="3347" spans="1:19" s="206" customFormat="1" ht="19.899999999999999" customHeight="1">
      <c r="A3347" s="204"/>
      <c r="B3347" s="204"/>
      <c r="C3347" s="207"/>
      <c r="D3347" s="207"/>
      <c r="E3347" s="208"/>
      <c r="F3347" s="208"/>
      <c r="G3347" s="208"/>
      <c r="H3347" s="207"/>
      <c r="I3347" s="207"/>
      <c r="J3347" s="208"/>
      <c r="K3347" s="208"/>
      <c r="L3347" s="208"/>
      <c r="M3347" s="208"/>
      <c r="N3347" s="205"/>
      <c r="O3347" s="207"/>
      <c r="P3347" s="208"/>
      <c r="Q3347" s="209"/>
      <c r="R3347" s="210"/>
      <c r="S3347" s="550"/>
    </row>
    <row r="3348" spans="1:19" s="206" customFormat="1" ht="19.899999999999999" customHeight="1">
      <c r="A3348" s="204"/>
      <c r="B3348" s="204"/>
      <c r="C3348" s="207"/>
      <c r="D3348" s="207"/>
      <c r="E3348" s="208"/>
      <c r="F3348" s="208"/>
      <c r="G3348" s="208"/>
      <c r="H3348" s="207"/>
      <c r="I3348" s="207"/>
      <c r="J3348" s="208"/>
      <c r="K3348" s="208"/>
      <c r="L3348" s="208"/>
      <c r="M3348" s="208"/>
      <c r="N3348" s="205"/>
      <c r="O3348" s="207"/>
      <c r="P3348" s="208"/>
      <c r="Q3348" s="209"/>
      <c r="R3348" s="210"/>
      <c r="S3348" s="550"/>
    </row>
    <row r="3349" spans="1:19" s="206" customFormat="1" ht="19.899999999999999" customHeight="1">
      <c r="A3349" s="204"/>
      <c r="B3349" s="204"/>
      <c r="C3349" s="207"/>
      <c r="D3349" s="207"/>
      <c r="E3349" s="208"/>
      <c r="F3349" s="208"/>
      <c r="G3349" s="208"/>
      <c r="H3349" s="207"/>
      <c r="I3349" s="207"/>
      <c r="J3349" s="208"/>
      <c r="K3349" s="208"/>
      <c r="L3349" s="208"/>
      <c r="M3349" s="208"/>
      <c r="N3349" s="205"/>
      <c r="O3349" s="207"/>
      <c r="P3349" s="208"/>
      <c r="Q3349" s="209"/>
      <c r="R3349" s="210"/>
      <c r="S3349" s="550"/>
    </row>
    <row r="3350" spans="1:19" s="206" customFormat="1" ht="19.899999999999999" customHeight="1">
      <c r="A3350" s="204"/>
      <c r="B3350" s="204"/>
      <c r="C3350" s="207"/>
      <c r="D3350" s="207"/>
      <c r="E3350" s="208"/>
      <c r="F3350" s="208"/>
      <c r="G3350" s="208"/>
      <c r="H3350" s="207"/>
      <c r="I3350" s="207"/>
      <c r="J3350" s="208"/>
      <c r="K3350" s="208"/>
      <c r="L3350" s="208"/>
      <c r="M3350" s="208"/>
      <c r="N3350" s="205"/>
      <c r="O3350" s="207"/>
      <c r="P3350" s="208"/>
      <c r="Q3350" s="209"/>
      <c r="R3350" s="210"/>
      <c r="S3350" s="550"/>
    </row>
    <row r="3351" spans="1:19" s="206" customFormat="1" ht="19.899999999999999" customHeight="1">
      <c r="A3351" s="204"/>
      <c r="B3351" s="204"/>
      <c r="C3351" s="207"/>
      <c r="D3351" s="207"/>
      <c r="E3351" s="208"/>
      <c r="F3351" s="208"/>
      <c r="G3351" s="208"/>
      <c r="H3351" s="207"/>
      <c r="I3351" s="207"/>
      <c r="J3351" s="208"/>
      <c r="K3351" s="208"/>
      <c r="L3351" s="208"/>
      <c r="M3351" s="208"/>
      <c r="N3351" s="205"/>
      <c r="O3351" s="207"/>
      <c r="P3351" s="208"/>
      <c r="Q3351" s="209"/>
      <c r="R3351" s="210"/>
      <c r="S3351" s="550"/>
    </row>
    <row r="3352" spans="1:19" s="206" customFormat="1" ht="19.899999999999999" customHeight="1">
      <c r="A3352" s="204"/>
      <c r="B3352" s="204"/>
      <c r="C3352" s="207"/>
      <c r="D3352" s="207"/>
      <c r="E3352" s="208"/>
      <c r="F3352" s="208"/>
      <c r="G3352" s="208"/>
      <c r="H3352" s="207"/>
      <c r="I3352" s="207"/>
      <c r="J3352" s="208"/>
      <c r="K3352" s="208"/>
      <c r="L3352" s="208"/>
      <c r="M3352" s="208"/>
      <c r="N3352" s="205"/>
      <c r="O3352" s="207"/>
      <c r="P3352" s="208"/>
      <c r="Q3352" s="209"/>
      <c r="R3352" s="210"/>
      <c r="S3352" s="550"/>
    </row>
    <row r="3353" spans="1:19" s="206" customFormat="1" ht="19.899999999999999" customHeight="1">
      <c r="A3353" s="204"/>
      <c r="B3353" s="204"/>
      <c r="C3353" s="207"/>
      <c r="D3353" s="207"/>
      <c r="E3353" s="208"/>
      <c r="F3353" s="208"/>
      <c r="G3353" s="208"/>
      <c r="H3353" s="207"/>
      <c r="I3353" s="207"/>
      <c r="J3353" s="208"/>
      <c r="K3353" s="208"/>
      <c r="L3353" s="208"/>
      <c r="M3353" s="208"/>
      <c r="N3353" s="205"/>
      <c r="O3353" s="207"/>
      <c r="P3353" s="208"/>
      <c r="Q3353" s="209"/>
      <c r="R3353" s="210"/>
      <c r="S3353" s="550"/>
    </row>
    <row r="3354" spans="1:19" s="206" customFormat="1" ht="19.899999999999999" customHeight="1">
      <c r="A3354" s="204"/>
      <c r="B3354" s="204"/>
      <c r="C3354" s="207"/>
      <c r="D3354" s="207"/>
      <c r="E3354" s="208"/>
      <c r="F3354" s="208"/>
      <c r="G3354" s="208"/>
      <c r="H3354" s="207"/>
      <c r="I3354" s="207"/>
      <c r="J3354" s="208"/>
      <c r="K3354" s="208"/>
      <c r="L3354" s="208"/>
      <c r="M3354" s="208"/>
      <c r="N3354" s="205"/>
      <c r="O3354" s="207"/>
      <c r="P3354" s="208"/>
      <c r="Q3354" s="209"/>
      <c r="R3354" s="210"/>
      <c r="S3354" s="550"/>
    </row>
    <row r="3355" spans="1:19" s="206" customFormat="1" ht="19.899999999999999" customHeight="1">
      <c r="A3355" s="204"/>
      <c r="B3355" s="204"/>
      <c r="C3355" s="207"/>
      <c r="D3355" s="207"/>
      <c r="E3355" s="208"/>
      <c r="F3355" s="208"/>
      <c r="G3355" s="208"/>
      <c r="H3355" s="207"/>
      <c r="I3355" s="207"/>
      <c r="J3355" s="208"/>
      <c r="K3355" s="208"/>
      <c r="L3355" s="208"/>
      <c r="M3355" s="208"/>
      <c r="N3355" s="205"/>
      <c r="O3355" s="207"/>
      <c r="P3355" s="208"/>
      <c r="Q3355" s="209"/>
      <c r="R3355" s="210"/>
      <c r="S3355" s="550"/>
    </row>
    <row r="3356" spans="1:19" s="206" customFormat="1" ht="19.899999999999999" customHeight="1">
      <c r="A3356" s="204"/>
      <c r="B3356" s="204"/>
      <c r="C3356" s="207"/>
      <c r="D3356" s="207"/>
      <c r="E3356" s="208"/>
      <c r="F3356" s="208"/>
      <c r="G3356" s="208"/>
      <c r="H3356" s="207"/>
      <c r="I3356" s="207"/>
      <c r="J3356" s="208"/>
      <c r="K3356" s="208"/>
      <c r="L3356" s="208"/>
      <c r="M3356" s="208"/>
      <c r="N3356" s="205"/>
      <c r="O3356" s="207"/>
      <c r="P3356" s="208"/>
      <c r="Q3356" s="209"/>
      <c r="R3356" s="210"/>
      <c r="S3356" s="550"/>
    </row>
    <row r="3357" spans="1:19" s="206" customFormat="1" ht="19.899999999999999" customHeight="1">
      <c r="A3357" s="204"/>
      <c r="B3357" s="204"/>
      <c r="C3357" s="207"/>
      <c r="D3357" s="207"/>
      <c r="E3357" s="208"/>
      <c r="F3357" s="208"/>
      <c r="G3357" s="208"/>
      <c r="H3357" s="207"/>
      <c r="I3357" s="207"/>
      <c r="J3357" s="208"/>
      <c r="K3357" s="208"/>
      <c r="L3357" s="208"/>
      <c r="M3357" s="208"/>
      <c r="N3357" s="205"/>
      <c r="O3357" s="207"/>
      <c r="P3357" s="208"/>
      <c r="Q3357" s="209"/>
      <c r="R3357" s="210"/>
      <c r="S3357" s="550"/>
    </row>
    <row r="3358" spans="1:19" s="206" customFormat="1" ht="19.899999999999999" customHeight="1">
      <c r="A3358" s="204"/>
      <c r="B3358" s="204"/>
      <c r="C3358" s="207"/>
      <c r="D3358" s="207"/>
      <c r="E3358" s="208"/>
      <c r="F3358" s="208"/>
      <c r="G3358" s="208"/>
      <c r="H3358" s="207"/>
      <c r="I3358" s="207"/>
      <c r="J3358" s="208"/>
      <c r="K3358" s="208"/>
      <c r="L3358" s="208"/>
      <c r="M3358" s="208"/>
      <c r="N3358" s="205"/>
      <c r="O3358" s="207"/>
      <c r="P3358" s="208"/>
      <c r="Q3358" s="209"/>
      <c r="R3358" s="210"/>
      <c r="S3358" s="550"/>
    </row>
    <row r="3359" spans="1:19" s="206" customFormat="1" ht="19.899999999999999" customHeight="1">
      <c r="A3359" s="204"/>
      <c r="B3359" s="204"/>
      <c r="C3359" s="207"/>
      <c r="D3359" s="207"/>
      <c r="E3359" s="208"/>
      <c r="F3359" s="208"/>
      <c r="G3359" s="208"/>
      <c r="H3359" s="207"/>
      <c r="I3359" s="207"/>
      <c r="J3359" s="208"/>
      <c r="K3359" s="208"/>
      <c r="L3359" s="208"/>
      <c r="M3359" s="208"/>
      <c r="N3359" s="205"/>
      <c r="O3359" s="207"/>
      <c r="P3359" s="208"/>
      <c r="Q3359" s="209"/>
      <c r="R3359" s="210"/>
      <c r="S3359" s="550"/>
    </row>
    <row r="3360" spans="1:19" s="206" customFormat="1" ht="19.899999999999999" customHeight="1">
      <c r="A3360" s="204"/>
      <c r="B3360" s="204"/>
      <c r="C3360" s="207"/>
      <c r="D3360" s="207"/>
      <c r="E3360" s="208"/>
      <c r="F3360" s="208"/>
      <c r="G3360" s="208"/>
      <c r="H3360" s="207"/>
      <c r="I3360" s="207"/>
      <c r="J3360" s="208"/>
      <c r="K3360" s="208"/>
      <c r="L3360" s="208"/>
      <c r="M3360" s="208"/>
      <c r="N3360" s="205"/>
      <c r="O3360" s="207"/>
      <c r="P3360" s="208"/>
      <c r="Q3360" s="209"/>
      <c r="R3360" s="210"/>
      <c r="S3360" s="550"/>
    </row>
    <row r="3361" spans="1:19" s="206" customFormat="1" ht="19.899999999999999" customHeight="1">
      <c r="A3361" s="204"/>
      <c r="B3361" s="204"/>
      <c r="C3361" s="207"/>
      <c r="D3361" s="207"/>
      <c r="E3361" s="208"/>
      <c r="F3361" s="208"/>
      <c r="G3361" s="208"/>
      <c r="H3361" s="207"/>
      <c r="I3361" s="207"/>
      <c r="J3361" s="208"/>
      <c r="K3361" s="208"/>
      <c r="L3361" s="208"/>
      <c r="M3361" s="208"/>
      <c r="N3361" s="205"/>
      <c r="O3361" s="207"/>
      <c r="P3361" s="208"/>
      <c r="Q3361" s="209"/>
      <c r="R3361" s="210"/>
      <c r="S3361" s="550"/>
    </row>
    <row r="3362" spans="1:19" s="206" customFormat="1" ht="19.899999999999999" customHeight="1">
      <c r="A3362" s="204"/>
      <c r="B3362" s="204"/>
      <c r="C3362" s="207"/>
      <c r="D3362" s="207"/>
      <c r="E3362" s="208"/>
      <c r="F3362" s="208"/>
      <c r="G3362" s="208"/>
      <c r="H3362" s="207"/>
      <c r="I3362" s="207"/>
      <c r="J3362" s="208"/>
      <c r="K3362" s="208"/>
      <c r="L3362" s="208"/>
      <c r="M3362" s="208"/>
      <c r="N3362" s="205"/>
      <c r="O3362" s="207"/>
      <c r="P3362" s="208"/>
      <c r="Q3362" s="209"/>
      <c r="R3362" s="210"/>
      <c r="S3362" s="550"/>
    </row>
    <row r="3363" spans="1:19" s="206" customFormat="1" ht="19.899999999999999" customHeight="1">
      <c r="A3363" s="204"/>
      <c r="B3363" s="204"/>
      <c r="C3363" s="207"/>
      <c r="D3363" s="207"/>
      <c r="E3363" s="208"/>
      <c r="F3363" s="208"/>
      <c r="G3363" s="208"/>
      <c r="H3363" s="207"/>
      <c r="I3363" s="207"/>
      <c r="J3363" s="208"/>
      <c r="K3363" s="208"/>
      <c r="L3363" s="208"/>
      <c r="M3363" s="208"/>
      <c r="N3363" s="205"/>
      <c r="O3363" s="207"/>
      <c r="P3363" s="208"/>
      <c r="Q3363" s="209"/>
      <c r="R3363" s="210"/>
      <c r="S3363" s="550"/>
    </row>
    <row r="3364" spans="1:19" s="206" customFormat="1" ht="19.899999999999999" customHeight="1">
      <c r="A3364" s="204"/>
      <c r="B3364" s="204"/>
      <c r="C3364" s="207"/>
      <c r="D3364" s="207"/>
      <c r="E3364" s="208"/>
      <c r="F3364" s="208"/>
      <c r="G3364" s="208"/>
      <c r="H3364" s="207"/>
      <c r="I3364" s="207"/>
      <c r="J3364" s="208"/>
      <c r="K3364" s="208"/>
      <c r="L3364" s="208"/>
      <c r="M3364" s="208"/>
      <c r="N3364" s="205"/>
      <c r="O3364" s="207"/>
      <c r="P3364" s="208"/>
      <c r="Q3364" s="209"/>
      <c r="R3364" s="210"/>
      <c r="S3364" s="550"/>
    </row>
    <row r="3365" spans="1:19" s="206" customFormat="1" ht="19.899999999999999" customHeight="1">
      <c r="A3365" s="204"/>
      <c r="B3365" s="204"/>
      <c r="C3365" s="207"/>
      <c r="D3365" s="207"/>
      <c r="E3365" s="208"/>
      <c r="F3365" s="208"/>
      <c r="G3365" s="208"/>
      <c r="H3365" s="207"/>
      <c r="I3365" s="207"/>
      <c r="J3365" s="208"/>
      <c r="K3365" s="208"/>
      <c r="L3365" s="208"/>
      <c r="M3365" s="208"/>
      <c r="N3365" s="205"/>
      <c r="O3365" s="207"/>
      <c r="P3365" s="208"/>
      <c r="Q3365" s="209"/>
      <c r="R3365" s="210"/>
      <c r="S3365" s="550"/>
    </row>
    <row r="3366" spans="1:19" s="206" customFormat="1" ht="19.899999999999999" customHeight="1">
      <c r="A3366" s="204"/>
      <c r="B3366" s="204"/>
      <c r="C3366" s="207"/>
      <c r="D3366" s="207"/>
      <c r="E3366" s="208"/>
      <c r="F3366" s="208"/>
      <c r="G3366" s="208"/>
      <c r="H3366" s="207"/>
      <c r="I3366" s="207"/>
      <c r="J3366" s="208"/>
      <c r="K3366" s="208"/>
      <c r="L3366" s="208"/>
      <c r="M3366" s="208"/>
      <c r="N3366" s="205"/>
      <c r="O3366" s="207"/>
      <c r="P3366" s="208"/>
      <c r="Q3366" s="209"/>
      <c r="R3366" s="210"/>
      <c r="S3366" s="550"/>
    </row>
    <row r="3367" spans="1:19" s="206" customFormat="1" ht="19.899999999999999" customHeight="1">
      <c r="A3367" s="204"/>
      <c r="B3367" s="204"/>
      <c r="C3367" s="207"/>
      <c r="D3367" s="207"/>
      <c r="E3367" s="208"/>
      <c r="F3367" s="208"/>
      <c r="G3367" s="208"/>
      <c r="H3367" s="207"/>
      <c r="I3367" s="207"/>
      <c r="J3367" s="208"/>
      <c r="K3367" s="208"/>
      <c r="L3367" s="208"/>
      <c r="M3367" s="208"/>
      <c r="N3367" s="205"/>
      <c r="O3367" s="207"/>
      <c r="P3367" s="208"/>
      <c r="Q3367" s="209"/>
      <c r="R3367" s="210"/>
      <c r="S3367" s="550"/>
    </row>
    <row r="3368" spans="1:19" s="206" customFormat="1" ht="19.899999999999999" customHeight="1">
      <c r="A3368" s="204"/>
      <c r="B3368" s="204"/>
      <c r="C3368" s="207"/>
      <c r="D3368" s="207"/>
      <c r="E3368" s="208"/>
      <c r="F3368" s="208"/>
      <c r="G3368" s="208"/>
      <c r="H3368" s="207"/>
      <c r="I3368" s="207"/>
      <c r="J3368" s="208"/>
      <c r="K3368" s="208"/>
      <c r="L3368" s="208"/>
      <c r="M3368" s="208"/>
      <c r="N3368" s="205"/>
      <c r="O3368" s="207"/>
      <c r="P3368" s="208"/>
      <c r="Q3368" s="209"/>
      <c r="R3368" s="210"/>
      <c r="S3368" s="550"/>
    </row>
    <row r="3369" spans="1:19" s="206" customFormat="1" ht="19.899999999999999" customHeight="1">
      <c r="A3369" s="204"/>
      <c r="B3369" s="204"/>
      <c r="C3369" s="207"/>
      <c r="D3369" s="207"/>
      <c r="E3369" s="208"/>
      <c r="F3369" s="208"/>
      <c r="G3369" s="208"/>
      <c r="H3369" s="207"/>
      <c r="I3369" s="207"/>
      <c r="J3369" s="208"/>
      <c r="K3369" s="208"/>
      <c r="L3369" s="208"/>
      <c r="M3369" s="208"/>
      <c r="N3369" s="205"/>
      <c r="O3369" s="207"/>
      <c r="P3369" s="208"/>
      <c r="Q3369" s="209"/>
      <c r="R3369" s="210"/>
      <c r="S3369" s="550"/>
    </row>
    <row r="3370" spans="1:19" s="206" customFormat="1" ht="19.899999999999999" customHeight="1">
      <c r="A3370" s="204"/>
      <c r="B3370" s="204"/>
      <c r="C3370" s="207"/>
      <c r="D3370" s="207"/>
      <c r="E3370" s="208"/>
      <c r="F3370" s="208"/>
      <c r="G3370" s="208"/>
      <c r="H3370" s="207"/>
      <c r="I3370" s="207"/>
      <c r="J3370" s="208"/>
      <c r="K3370" s="208"/>
      <c r="L3370" s="208"/>
      <c r="M3370" s="208"/>
      <c r="N3370" s="205"/>
      <c r="O3370" s="207"/>
      <c r="P3370" s="208"/>
      <c r="Q3370" s="209"/>
      <c r="R3370" s="210"/>
      <c r="S3370" s="550"/>
    </row>
    <row r="3371" spans="1:19" s="206" customFormat="1" ht="19.899999999999999" customHeight="1">
      <c r="A3371" s="204"/>
      <c r="B3371" s="204"/>
      <c r="C3371" s="207"/>
      <c r="D3371" s="207"/>
      <c r="E3371" s="208"/>
      <c r="F3371" s="208"/>
      <c r="G3371" s="208"/>
      <c r="H3371" s="207"/>
      <c r="I3371" s="207"/>
      <c r="J3371" s="208"/>
      <c r="K3371" s="208"/>
      <c r="L3371" s="208"/>
      <c r="M3371" s="208"/>
      <c r="N3371" s="205"/>
      <c r="O3371" s="207"/>
      <c r="P3371" s="208"/>
      <c r="Q3371" s="209"/>
      <c r="R3371" s="210"/>
      <c r="S3371" s="550"/>
    </row>
    <row r="3372" spans="1:19" s="206" customFormat="1" ht="19.899999999999999" customHeight="1">
      <c r="A3372" s="204"/>
      <c r="B3372" s="204"/>
      <c r="C3372" s="207"/>
      <c r="D3372" s="207"/>
      <c r="E3372" s="208"/>
      <c r="F3372" s="208"/>
      <c r="G3372" s="208"/>
      <c r="H3372" s="207"/>
      <c r="I3372" s="207"/>
      <c r="J3372" s="208"/>
      <c r="K3372" s="208"/>
      <c r="L3372" s="208"/>
      <c r="M3372" s="208"/>
      <c r="N3372" s="205"/>
      <c r="O3372" s="207"/>
      <c r="P3372" s="208"/>
      <c r="Q3372" s="209"/>
      <c r="R3372" s="210"/>
      <c r="S3372" s="550"/>
    </row>
    <row r="3373" spans="1:19" s="206" customFormat="1" ht="19.899999999999999" customHeight="1">
      <c r="A3373" s="204"/>
      <c r="B3373" s="204"/>
      <c r="C3373" s="207"/>
      <c r="D3373" s="207"/>
      <c r="E3373" s="208"/>
      <c r="F3373" s="208"/>
      <c r="G3373" s="208"/>
      <c r="H3373" s="207"/>
      <c r="I3373" s="207"/>
      <c r="J3373" s="208"/>
      <c r="K3373" s="208"/>
      <c r="L3373" s="208"/>
      <c r="M3373" s="208"/>
      <c r="N3373" s="205"/>
      <c r="O3373" s="207"/>
      <c r="P3373" s="208"/>
      <c r="Q3373" s="209"/>
      <c r="R3373" s="210"/>
      <c r="S3373" s="550"/>
    </row>
    <row r="3374" spans="1:19" s="206" customFormat="1" ht="19.899999999999999" customHeight="1">
      <c r="A3374" s="204"/>
      <c r="B3374" s="204"/>
      <c r="C3374" s="207"/>
      <c r="D3374" s="207"/>
      <c r="E3374" s="208"/>
      <c r="F3374" s="208"/>
      <c r="G3374" s="208"/>
      <c r="H3374" s="207"/>
      <c r="I3374" s="207"/>
      <c r="J3374" s="208"/>
      <c r="K3374" s="208"/>
      <c r="L3374" s="208"/>
      <c r="M3374" s="208"/>
      <c r="N3374" s="205"/>
      <c r="O3374" s="207"/>
      <c r="P3374" s="208"/>
      <c r="Q3374" s="209"/>
      <c r="R3374" s="210"/>
      <c r="S3374" s="550"/>
    </row>
    <row r="3375" spans="1:19" s="206" customFormat="1" ht="19.899999999999999" customHeight="1">
      <c r="A3375" s="204"/>
      <c r="B3375" s="204"/>
      <c r="C3375" s="207"/>
      <c r="D3375" s="207"/>
      <c r="E3375" s="208"/>
      <c r="F3375" s="208"/>
      <c r="G3375" s="208"/>
      <c r="H3375" s="207"/>
      <c r="I3375" s="207"/>
      <c r="J3375" s="208"/>
      <c r="K3375" s="208"/>
      <c r="L3375" s="208"/>
      <c r="M3375" s="208"/>
      <c r="N3375" s="205"/>
      <c r="O3375" s="207"/>
      <c r="P3375" s="208"/>
      <c r="Q3375" s="209"/>
      <c r="R3375" s="210"/>
      <c r="S3375" s="550"/>
    </row>
    <row r="3376" spans="1:19" s="206" customFormat="1" ht="19.899999999999999" customHeight="1">
      <c r="A3376" s="204"/>
      <c r="B3376" s="204"/>
      <c r="C3376" s="207"/>
      <c r="D3376" s="207"/>
      <c r="E3376" s="208"/>
      <c r="F3376" s="208"/>
      <c r="G3376" s="208"/>
      <c r="H3376" s="207"/>
      <c r="I3376" s="207"/>
      <c r="J3376" s="208"/>
      <c r="K3376" s="208"/>
      <c r="L3376" s="208"/>
      <c r="M3376" s="208"/>
      <c r="N3376" s="205"/>
      <c r="O3376" s="207"/>
      <c r="P3376" s="208"/>
      <c r="Q3376" s="209"/>
      <c r="R3376" s="210"/>
      <c r="S3376" s="550"/>
    </row>
    <row r="3377" spans="1:19" s="206" customFormat="1" ht="19.899999999999999" customHeight="1">
      <c r="A3377" s="204"/>
      <c r="B3377" s="204"/>
      <c r="C3377" s="207"/>
      <c r="D3377" s="207"/>
      <c r="E3377" s="208"/>
      <c r="F3377" s="208"/>
      <c r="G3377" s="208"/>
      <c r="H3377" s="207"/>
      <c r="I3377" s="207"/>
      <c r="J3377" s="208"/>
      <c r="K3377" s="208"/>
      <c r="L3377" s="208"/>
      <c r="M3377" s="208"/>
      <c r="N3377" s="205"/>
      <c r="O3377" s="207"/>
      <c r="P3377" s="208"/>
      <c r="Q3377" s="209"/>
      <c r="R3377" s="210"/>
      <c r="S3377" s="550"/>
    </row>
  </sheetData>
  <autoFilter ref="B3:R893"/>
  <sortState ref="A220:BZ228">
    <sortCondition ref="M220:M228"/>
  </sortState>
  <conditionalFormatting sqref="C600">
    <cfRule type="duplicateValues" dxfId="25" priority="46"/>
  </conditionalFormatting>
  <conditionalFormatting sqref="C601">
    <cfRule type="duplicateValues" dxfId="24" priority="40"/>
  </conditionalFormatting>
  <conditionalFormatting sqref="C602">
    <cfRule type="duplicateValues" dxfId="23" priority="34"/>
  </conditionalFormatting>
  <conditionalFormatting sqref="C603">
    <cfRule type="duplicateValues" dxfId="22" priority="32"/>
  </conditionalFormatting>
  <conditionalFormatting sqref="C609 C607">
    <cfRule type="duplicateValues" dxfId="21" priority="30"/>
  </conditionalFormatting>
  <conditionalFormatting sqref="D600">
    <cfRule type="duplicateValues" dxfId="20" priority="48"/>
  </conditionalFormatting>
  <conditionalFormatting sqref="D598">
    <cfRule type="duplicateValues" dxfId="19" priority="50"/>
    <cfRule type="duplicateValues" dxfId="18" priority="51"/>
  </conditionalFormatting>
  <conditionalFormatting sqref="D599">
    <cfRule type="duplicateValues" dxfId="17" priority="52"/>
    <cfRule type="duplicateValues" dxfId="16" priority="53"/>
  </conditionalFormatting>
  <conditionalFormatting sqref="D601">
    <cfRule type="duplicateValues" dxfId="15" priority="54"/>
  </conditionalFormatting>
  <conditionalFormatting sqref="D605">
    <cfRule type="duplicateValues" dxfId="14" priority="56"/>
    <cfRule type="duplicateValues" dxfId="13" priority="57"/>
  </conditionalFormatting>
  <conditionalFormatting sqref="D604">
    <cfRule type="duplicateValues" dxfId="12" priority="58"/>
    <cfRule type="duplicateValues" dxfId="11" priority="59"/>
  </conditionalFormatting>
  <conditionalFormatting sqref="D602">
    <cfRule type="duplicateValues" dxfId="10" priority="60"/>
  </conditionalFormatting>
  <conditionalFormatting sqref="D603">
    <cfRule type="duplicateValues" dxfId="9" priority="62"/>
  </conditionalFormatting>
  <conditionalFormatting sqref="D609 D607">
    <cfRule type="duplicateValues" dxfId="8" priority="64"/>
  </conditionalFormatting>
  <conditionalFormatting sqref="D588:D592">
    <cfRule type="duplicateValues" dxfId="7" priority="68"/>
    <cfRule type="duplicateValues" dxfId="6" priority="69"/>
  </conditionalFormatting>
  <conditionalFormatting sqref="D593:D597">
    <cfRule type="duplicateValues" dxfId="5" priority="72"/>
    <cfRule type="duplicateValues" dxfId="4" priority="73"/>
  </conditionalFormatting>
  <conditionalFormatting sqref="D770">
    <cfRule type="duplicateValues" dxfId="3" priority="74"/>
  </conditionalFormatting>
  <conditionalFormatting sqref="D771">
    <cfRule type="duplicateValues" dxfId="2" priority="75"/>
  </conditionalFormatting>
  <conditionalFormatting sqref="D191:D193">
    <cfRule type="duplicateValues" dxfId="1" priority="76"/>
  </conditionalFormatting>
  <conditionalFormatting sqref="D194:D205 D174:D180">
    <cfRule type="duplicateValues" dxfId="0" priority="79"/>
  </conditionalFormatting>
  <pageMargins left="0.19685039370078741" right="0.15748031496062992" top="0.39370078740157483" bottom="0.15748031496062992" header="0.19685039370078741" footer="0.15748031496062992"/>
  <pageSetup paperSize="9" scale="50" orientation="landscape" r:id="rId1"/>
  <headerFooter>
    <oddHeader>&amp;R&amp;8&amp;P / &amp;N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9" sqref="C2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ขายไม่ได้ครั้งที่ 3  อตก.</vt:lpstr>
      <vt:lpstr>ประมูลครั้งที่ 4 final</vt:lpstr>
      <vt:lpstr>ประมูลครั้งที่ 4 ใส่สี</vt:lpstr>
      <vt:lpstr>Sheet1</vt:lpstr>
      <vt:lpstr>'ขายไม่ได้ครั้งที่ 3  อตก.'!Print_Titles</vt:lpstr>
      <vt:lpstr>'ประมูลครั้งที่ 4 final'!Print_Titles</vt:lpstr>
      <vt:lpstr>'ประมูลครั้งที่ 4 ใส่สี'!Print_Titles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dft-pc</dc:creator>
  <cp:lastModifiedBy>PIN</cp:lastModifiedBy>
  <cp:lastPrinted>2015-06-22T07:17:14Z</cp:lastPrinted>
  <dcterms:created xsi:type="dcterms:W3CDTF">2015-05-30T04:51:16Z</dcterms:created>
  <dcterms:modified xsi:type="dcterms:W3CDTF">2015-06-22T08:38:31Z</dcterms:modified>
</cp:coreProperties>
</file>