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arti\Documents\GitHub\fewapo\"/>
    </mc:Choice>
  </mc:AlternateContent>
  <xr:revisionPtr revIDLastSave="0" documentId="13_ncr:1_{BC80E64E-C6F9-4339-80FF-171164E99950}" xr6:coauthVersionLast="47" xr6:coauthVersionMax="47" xr10:uidLastSave="{00000000-0000-0000-0000-000000000000}"/>
  <bookViews>
    <workbookView xWindow="15" yWindow="0" windowWidth="19185" windowHeight="10200" xr2:uid="{31A1FEC2-9A16-4132-85F3-F6FDF7C02A4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3" i="1"/>
</calcChain>
</file>

<file path=xl/sharedStrings.xml><?xml version="1.0" encoding="utf-8"?>
<sst xmlns="http://schemas.openxmlformats.org/spreadsheetml/2006/main" count="299" uniqueCount="172">
  <si>
    <t>Deputies responded to a 5:47 p.m. call about a “suspicious vehicle” in a parking lot, according to investigators.  When deputies arrived on the scene at 5:51 p.m., they reportedly contacted the person in the vehicle, and at 5:56 p.m., deputies radioed that shots had been fired.</t>
  </si>
  <si>
    <t>Gunshot</t>
  </si>
  <si>
    <t>Pierce County Sheriff's Office</t>
  </si>
  <si>
    <t>Pierce</t>
  </si>
  <si>
    <t>WA</t>
  </si>
  <si>
    <t>Parkland</t>
  </si>
  <si>
    <t>14900 block of Pacific Avenue South</t>
  </si>
  <si>
    <t>https://www.chronline.com/stories/man-shot-and-killed-by-police-after-holding-knife-to-toddler-identified,283468</t>
  </si>
  <si>
    <t>Police responded around 1 p.m. Monday for a welfare check after emergency dispatch received a call from Kamo's mother making statements "about a son being dead".   Officers approached the front door of the residence and one officer observed Kamo inside, allegedly holding a small child with a knife to the child's throat.  Officers fired shots a short time later, striking Kamo.</t>
  </si>
  <si>
    <t>Spokane Police Department</t>
  </si>
  <si>
    <t>Spokane</t>
  </si>
  <si>
    <t>2400 E Desmet Ave</t>
  </si>
  <si>
    <t>Pacific Islander</t>
  </si>
  <si>
    <t>Male</t>
  </si>
  <si>
    <t>Peterson Kamo</t>
  </si>
  <si>
    <t>https://www.koin.com/local/clark-county/vancouver-pd-officers-shoot-kill-man-armed-with-knife/</t>
  </si>
  <si>
    <t>A man armed with knives was shot to death by Vancouver police after confronting them during a disturbance at a mobile home park at around 12:30am</t>
  </si>
  <si>
    <t>Vancouver Police Department</t>
  </si>
  <si>
    <t>Clark</t>
  </si>
  <si>
    <t>Vancouver</t>
  </si>
  <si>
    <t>NE 59th and 131st</t>
  </si>
  <si>
    <t>Hispanic</t>
  </si>
  <si>
    <t>Luis Ku Huitzil</t>
  </si>
  <si>
    <t xml:space="preserve">At 12:11 AM Buckley PD received a call about a woman being shot and killed by her boyfriend who had since fled the scene.  Pierce Co Sheriff's deputies stopped a vehicle fleeing from the scene, and reported shots had been fired at 12:22. The suspect died at the scene. </t>
  </si>
  <si>
    <t>Buckley</t>
  </si>
  <si>
    <t>10000 Mundy Loss Road East</t>
  </si>
  <si>
    <t>https://www.piercecountywa.gov/DocumentCenter/View/111398/January-27-PCFIT-13400-block-of-Canyon-Rd-E</t>
  </si>
  <si>
    <t>At 10:00 p.m., a Pierce County Sheriff’s Deputy called out a traffic stop. Moments later the deputy advised South Sound 911 Dispatch that a vehicle occupant had a firearm. At 10:01 p.m. the deputy advised shots had been fired.  Portillo, a passenger in the rear seat, was killed.</t>
  </si>
  <si>
    <t>Puyallup</t>
  </si>
  <si>
    <t>13400 Canyon Road East</t>
  </si>
  <si>
    <t>Moses Portillo</t>
  </si>
  <si>
    <t>new link</t>
  </si>
  <si>
    <t>Notes</t>
  </si>
  <si>
    <t>Unique identifier (redundant)</t>
  </si>
  <si>
    <t>Unique ID formula</t>
  </si>
  <si>
    <t>V34</t>
  </si>
  <si>
    <t>V33</t>
  </si>
  <si>
    <t>Foreknowledge of mental illness? INTERNAL USE, NOT FOR ANALYSIS</t>
  </si>
  <si>
    <t>Supporting document link</t>
  </si>
  <si>
    <t>Intended use of force (Developing)</t>
  </si>
  <si>
    <t>Dispositions/Exclusions INTERNAL USE, NOT FOR ANALYSIS</t>
  </si>
  <si>
    <t>Brief description</t>
  </si>
  <si>
    <t>URL Temp</t>
  </si>
  <si>
    <t>Description Temp</t>
  </si>
  <si>
    <t>Fleeing/Not fleeing</t>
  </si>
  <si>
    <t>Aggressive physical movement</t>
  </si>
  <si>
    <t>Alleged weapon</t>
  </si>
  <si>
    <t>Armed/Unarmed</t>
  </si>
  <si>
    <t>Name Temporary</t>
  </si>
  <si>
    <t>UID Temporary</t>
  </si>
  <si>
    <t>Highest level of force</t>
  </si>
  <si>
    <t>Agency or agencies involved</t>
  </si>
  <si>
    <t>Longitude</t>
  </si>
  <si>
    <t>Latitude</t>
  </si>
  <si>
    <t>Full Address</t>
  </si>
  <si>
    <t>Location of death (county)</t>
  </si>
  <si>
    <t>Location of death (zip code)</t>
  </si>
  <si>
    <t>State</t>
  </si>
  <si>
    <t>Location of death (city)</t>
  </si>
  <si>
    <t>Location of injury (address)</t>
  </si>
  <si>
    <t>Date of injury resulting in death (month/day/year)</t>
  </si>
  <si>
    <t>URL of image (PLS NO HOTLINKS)</t>
  </si>
  <si>
    <t>Imputation probability</t>
  </si>
  <si>
    <t>Race with imputations</t>
  </si>
  <si>
    <t>Race</t>
  </si>
  <si>
    <t>Gender</t>
  </si>
  <si>
    <t>Age</t>
  </si>
  <si>
    <t>Name</t>
  </si>
  <si>
    <t>Unique ID</t>
  </si>
  <si>
    <t>Donald Sahota</t>
  </si>
  <si>
    <t>Charles Stanley</t>
  </si>
  <si>
    <t>Lacey</t>
  </si>
  <si>
    <t>Lacey Police Department</t>
  </si>
  <si>
    <t>Police had responded to a domestic violence incident about 8:30 p.m. When officers arrived, Stanley allegedly pulled out a gun and proceeded to fire on officers when they attempted to arrest him. In response, officers fired at Stanley, The Olympian reported.  While Stanley was shot multiple times in the torso, the cause of death was ruled to be a self-inflicted gunshot wound to the head.</t>
  </si>
  <si>
    <t>Thurston</t>
  </si>
  <si>
    <t>6600 Axis St SE</t>
  </si>
  <si>
    <t>https://www.oregonlive.com/clark-county/2022/02/vancouver-police-officer-mistakenly-shot-by-clark-county-deputy-died-of-multiple-gunshot-wounds.html</t>
  </si>
  <si>
    <t>Deputies were pursuing a suspect when he ditched the stolen car and ran to off-duty officer Sahota’s home.  Sahota and and the suspect ended up fighting on his front lawn, with Sahota losing control of his firearm. The suspect rushed inside the home, and Sahota picked up his gun just as Clark County deputies arrived and one opened fire, killing Sahota.</t>
  </si>
  <si>
    <t>Clark Co Sheriff's office</t>
  </si>
  <si>
    <t>Battle Ground</t>
  </si>
  <si>
    <t>White</t>
  </si>
  <si>
    <t>Centralia Police Department</t>
  </si>
  <si>
    <t>100 block SW Alfred St</t>
  </si>
  <si>
    <t xml:space="preserve">Detectives from Pierce County Sheriff’s Department were attempting to arrest a 32-year-old male in Chehalis.  After an initial scuffle and firearm discharge by the detectives, the suspect fled.  He was tracked by a dog, and while making contact with  the suspect, a Centralia Police Officer was allegedly stabbed in the head and back. Officers from the Centralia Police Department reportedly then discharged their firearms, killing the suspect. </t>
  </si>
  <si>
    <t>https://www.chronline.com/stories/coroner-identifies-chehalis-man-killed-by-police-after-allegedly-stabbing-centralia-officer,285082</t>
  </si>
  <si>
    <r>
      <t>Murdock J. Phillips</t>
    </r>
    <r>
      <rPr>
        <sz val="11"/>
        <color theme="1"/>
        <rFont val="Calibri"/>
        <family val="2"/>
      </rPr>
      <t xml:space="preserve"> </t>
    </r>
  </si>
  <si>
    <t>Tacoma</t>
  </si>
  <si>
    <t>Tacoma Police Department</t>
  </si>
  <si>
    <t>1100 block of Dock Street </t>
  </si>
  <si>
    <t>An  officer fatally shot a 31-year-old man suspected of armed robbery.  After tracking him down with a police dog, police shot him within a minute of finding him, alleging that he refused to show his hands.</t>
  </si>
  <si>
    <t>22510 NE 84th Ave Battle Ground, WA 98604</t>
  </si>
  <si>
    <t>22500 block of NE 84th Ave</t>
  </si>
  <si>
    <t>Lewis</t>
  </si>
  <si>
    <t>officer.name</t>
  </si>
  <si>
    <t>officer.url</t>
  </si>
  <si>
    <t>https://www.thenewstribune.com/opinion/article258558443.html</t>
  </si>
  <si>
    <t>Jordan Williams</t>
  </si>
  <si>
    <t>Jerome Holman</t>
  </si>
  <si>
    <t>Deputy Jonathan Feller</t>
  </si>
  <si>
    <t>https://www.koin.com/local/clark-county/me-vancouver-officer-sahota-died-from-gunshot-wounds/</t>
  </si>
  <si>
    <t>100 block of Southwest Alfred Street</t>
  </si>
  <si>
    <t>https://www.kiro7.com/news/local/investigators-release-findings-after-man-shot-killed-by-pierce-county-deputy-parkland/2G322TQQINFWNEEHDVVD3ETLEA/</t>
  </si>
  <si>
    <t>Josh Schaub</t>
  </si>
  <si>
    <t>https://www.thenewstribune.com/news/local/crime/article258820513.html</t>
  </si>
  <si>
    <t>200 block of Todd Road Northeast</t>
  </si>
  <si>
    <t>Police were called to the area about 10:50 p.m. after witnesses reported a man walking in traffic, jumping on cars and trying to enter vehicles.  Officers contacted him, but he climbed over a guard rail and walked to the , according to PCFIT.  Puyallup Officers asked for priority backup and later announced shots had been fired. PCFIT has not said if the man was armed or provided additional details about why Schaub opened fire.</t>
  </si>
  <si>
    <t>Puyallup Police Department</t>
  </si>
  <si>
    <t>same</t>
  </si>
  <si>
    <t>First Avenue and Marion Street</t>
  </si>
  <si>
    <t>915 2nd Ave, Seattle, WA 98104</t>
  </si>
  <si>
    <t>King</t>
  </si>
  <si>
    <t>Seattle Police Department</t>
  </si>
  <si>
    <t>Officers responded shortly after 8 p.m. after reports of gunshots at the corner of First Avenue and Yesler Way, and on Marion Street, about three blocks away, police said.  When they arrived, they found a man in his car, which had crashed into the Henry M. Jackson Federal Building, and the man was “reportedly still armed” with a rifle, police said.  Multiple officers shot and hit the man, police said. They shot “for reasons that remain under investigation,” police said.</t>
  </si>
  <si>
    <t>SB I-5 at S 272nd</t>
  </si>
  <si>
    <t>Kent</t>
  </si>
  <si>
    <t>Seattle</t>
  </si>
  <si>
    <t>Washington State Patrol</t>
  </si>
  <si>
    <t>A motorcyclist fleeing a state trooper on Interstate 5 south near Kent led to a multivehicle collision about 7 p.m. Sunday that closed all southbound lanes near South 288th Street for hours, the Washington State Patrol said.  Johnson said the motorcyclist took off when the trooper tried to pull the driver over, continued to drive recklessly, and hit a tow truck on the side of the road.  “This was a motorcycle that took off from a trooper and we did not pursue,” Johnson said. “From what I understand, the motorcycle was splitting traffic and ended up colliding with another vehicle.”</t>
  </si>
  <si>
    <t>Joel S. Raynor</t>
  </si>
  <si>
    <t>https://www.kentreporter.com/news/motorcyclist-34-dies-in-collision-on-i-5-near-kent/</t>
  </si>
  <si>
    <t>Steven Wohlwend</t>
  </si>
  <si>
    <t>https://www.federalwaymirror.com/news/federal-way-man-shot-killed-by-tacoma-police-identified/</t>
  </si>
  <si>
    <t>https://www.legacy.com/us/obituaries/tribnet/name/steven-wohlwend-obituary?id=33510093</t>
  </si>
  <si>
    <t>victim.url</t>
  </si>
  <si>
    <t>William Michael Stephens</t>
  </si>
  <si>
    <t>https://www.seattletimes.com/seattle-news/law-justice/man-fatally-shot-by-seattle-police-had-rifle-was-moving-toward-officers-bodycam-footage-shows/</t>
  </si>
  <si>
    <t>Vehicle</t>
  </si>
  <si>
    <t>Motorcycle</t>
  </si>
  <si>
    <t>Not fleeing</t>
  </si>
  <si>
    <t>Foot</t>
  </si>
  <si>
    <t>https://www.kiro7.com/news/local/homicide-suspect-dies-after-pursuit-pierce-county/MGEHCPFIWBDNVAXFAKZKJAV2U4/</t>
  </si>
  <si>
    <t>http://www.capmetroinvestigations.org/uploads/1/3/3/2/133222345/media_release_lacey_pd_3.pdf</t>
  </si>
  <si>
    <t>Armed</t>
  </si>
  <si>
    <t>Firearm/Long gun</t>
  </si>
  <si>
    <t>Firearm/Gun</t>
  </si>
  <si>
    <t>Edged weapon/Knife</t>
  </si>
  <si>
    <t>Deadly force</t>
  </si>
  <si>
    <t>Pursuit</t>
  </si>
  <si>
    <t>Suicide</t>
  </si>
  <si>
    <t>Chehalis</t>
  </si>
  <si>
    <t>19000 blk of Pacific Ave So</t>
  </si>
  <si>
    <t>Spanaway</t>
  </si>
  <si>
    <t>Jeremy Darryl Dayton</t>
  </si>
  <si>
    <t>The victim was being sought on a warrant for second-degree assault when the South Sound Gang Task Force located him.  The Pierce Co Sheriff's office called in the SWAT to assist with the arrest.  Police allege there was an exchange of gunfire; two deputies were shot, in addition to the victim.</t>
  </si>
  <si>
    <t>https://www.thenewstribune.com/news/local/crime/article259446764.html</t>
  </si>
  <si>
    <t>https://www.q13fox.com/news/2-swat-officers-shot-in-spanaway-pierce-county-sheriffs-department-says</t>
  </si>
  <si>
    <t>3600 South Findley Street</t>
  </si>
  <si>
    <t>Three men allegedly robbed a Cannabis store in Bellevue at gunpoint.  They were chased from Bellevue to Seattle, where their vehicle lost a wheel.  Two were apprehended, the third fled and allegedly fired at officers when they tracked him down to a shed.  They returned fire, killing him.</t>
  </si>
  <si>
    <t>4200 block of Pine Street</t>
  </si>
  <si>
    <t>Female</t>
  </si>
  <si>
    <t>9600 pacific avenue</t>
  </si>
  <si>
    <t>https://komonews.com/news/local/pierce-county-car-chase-ends-fatally-as-suspect-faces-vehicular-homicide-charge</t>
  </si>
  <si>
    <t>https://www.kiro7.com/news/local/police-shoot-kill-man-near-tacoma-mall/63VCCJOXINBG7KIVQ7D5JLYFLM/</t>
  </si>
  <si>
    <t>A man was shot in the middle of the street within 5 seconds of police arrival.  Unclear if he was armed, but police allege that he was.</t>
  </si>
  <si>
    <t>6th Ave and W Lewis St</t>
  </si>
  <si>
    <t>Pasco</t>
  </si>
  <si>
    <t>Franklin</t>
  </si>
  <si>
    <t>Pasco Police Department</t>
  </si>
  <si>
    <t>https://www.yaktrinews.com/siu-identifies-late-homicide-suspect-pasco-police-officers-who-shot-him-2/</t>
  </si>
  <si>
    <t>Officers responded to 911 call reporting  a physical altercation.  When they arrived, they found one man had been stabbed and killed.  They located a man armed with a knife, but he is alleged to have threatened them with the weapon, which led them to shoot him.</t>
  </si>
  <si>
    <t>Mauricio Martinez Yanez</t>
  </si>
  <si>
    <t>https://www.seattletimes.com/seattle-news/law-justice/seattle-police-release-video-and-timeline-of-fatal-shooting-of-bellevue-pot-shop-robbery-suspect/</t>
  </si>
  <si>
    <t>Deputies tried to stop a car that was driving recklessly.  The driver fled, crashing into another car and killing the passenger in that car, as well as injuring the driver of that car, and a passenger in his car.</t>
  </si>
  <si>
    <t>David A. Babcock</t>
  </si>
  <si>
    <t>Sedro-Woolley</t>
  </si>
  <si>
    <t>https://www.cascadiadaily.com/news/2022/mar/12/protest-for-david-babcock-gathers-outside-sedro-woolley-police-department/</t>
  </si>
  <si>
    <t>Sedro-Woolley Police Department</t>
  </si>
  <si>
    <t>Fruitdale Road and McGargile Road</t>
  </si>
  <si>
    <t>Skagit</t>
  </si>
  <si>
    <t>Police pursued a "possibly stolen vehicle".  When the driver sought to elude a set of spike strips, he was shot in the back of the head.</t>
  </si>
  <si>
    <t>Unarmed</t>
  </si>
  <si>
    <t>Gabriel Artz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</si>
</sst>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font>
    <font>
      <sz val="11"/>
      <color rgb="FFFF0000"/>
      <name val="Calibri"/>
      <family val="2"/>
    </font>
    <font>
      <b/>
      <sz val="11"/>
      <color theme="1"/>
      <name val="Calibri"/>
      <family val="2"/>
    </font>
    <font>
      <u/>
      <sz val="11"/>
      <color theme="10"/>
      <name val="Calibri"/>
      <family val="2"/>
    </font>
    <font>
      <sz val="11"/>
      <color rgb="FF000000"/>
      <name val="Calibri"/>
      <family val="2"/>
    </font>
    <font>
      <sz val="11"/>
      <color rgb="FF222222"/>
      <name val="Calibri"/>
      <family val="2"/>
    </font>
    <font>
      <sz val="11"/>
      <color rgb="FF70757A"/>
      <name val="Calibri"/>
      <family val="2"/>
    </font>
    <font>
      <sz val="11"/>
      <color rgb="FF5B5B5B"/>
      <name val="Calibri"/>
      <family val="2"/>
    </font>
    <font>
      <sz val="11"/>
      <color rgb="FF333333"/>
      <name val="Calibri"/>
      <family val="2"/>
    </font>
    <font>
      <sz val="11"/>
      <color rgb="FF231F20"/>
      <name val="Calibri"/>
      <family val="2"/>
    </font>
    <font>
      <sz val="11"/>
      <name val="Calibri"/>
      <family val="2"/>
    </font>
    <font>
      <sz val="9"/>
      <color rgb="FF0F1419"/>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14" fontId="1" fillId="0" borderId="0" xfId="0" applyNumberFormat="1" applyFont="1"/>
    <xf numFmtId="0" fontId="2" fillId="0" borderId="0" xfId="0" applyFont="1" applyAlignment="1">
      <alignment wrapText="1"/>
    </xf>
    <xf numFmtId="0" fontId="2" fillId="0" borderId="0" xfId="0" applyFont="1" applyAlignment="1">
      <alignment horizontal="center" wrapText="1"/>
    </xf>
    <xf numFmtId="0" fontId="0" fillId="0" borderId="0" xfId="0" applyFont="1"/>
    <xf numFmtId="0" fontId="3" fillId="0" borderId="0" xfId="1" applyFont="1"/>
    <xf numFmtId="14" fontId="0" fillId="0" borderId="0" xfId="0" applyNumberFormat="1" applyFont="1"/>
    <xf numFmtId="0" fontId="4" fillId="0" borderId="0" xfId="0" applyFont="1"/>
    <xf numFmtId="0" fontId="5" fillId="0" borderId="0" xfId="0" applyFont="1"/>
    <xf numFmtId="0" fontId="6" fillId="0" borderId="0" xfId="0" applyFont="1" applyAlignment="1">
      <alignment horizontal="left" vertical="center" wrapText="1"/>
    </xf>
    <xf numFmtId="0" fontId="7" fillId="0" borderId="0" xfId="0" applyFont="1"/>
    <xf numFmtId="0" fontId="8" fillId="0" borderId="0" xfId="0" applyFont="1"/>
    <xf numFmtId="0" fontId="9" fillId="0" borderId="0" xfId="0" applyFont="1"/>
    <xf numFmtId="0" fontId="3" fillId="0" borderId="0" xfId="1"/>
    <xf numFmtId="14" fontId="0" fillId="0" borderId="0" xfId="0" applyNumberFormat="1"/>
    <xf numFmtId="0" fontId="1" fillId="0" borderId="0" xfId="0" applyFont="1"/>
    <xf numFmtId="14" fontId="10" fillId="0" borderId="0" xfId="0" applyNumberFormat="1" applyFont="1"/>
    <xf numFmtId="0" fontId="10" fillId="0" borderId="0" xfId="0" applyFont="1"/>
    <xf numFmtId="0" fontId="0" fillId="0" borderId="0" xfId="0" applyNumberFormat="1" applyFont="1"/>
    <xf numFmtId="0" fontId="1" fillId="0" borderId="0" xfId="0" applyNumberFormat="1" applyFont="1"/>
    <xf numFmtId="0" fontId="0" fillId="0" borderId="0" xfId="0" applyNumberForma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hronline.com/stories/coroner-identifies-chehalis-man-killed-by-police-after-allegedly-stabbing-centralia-officer,285082" TargetMode="External"/><Relationship Id="rId7" Type="http://schemas.openxmlformats.org/officeDocument/2006/relationships/printerSettings" Target="../printerSettings/printerSettings1.bin"/><Relationship Id="rId2" Type="http://schemas.openxmlformats.org/officeDocument/2006/relationships/hyperlink" Target="https://www.oregonlive.com/clark-county/2022/02/vancouver-police-officer-mistakenly-shot-by-clark-county-deputy-died-of-multiple-gunshot-wounds.html" TargetMode="External"/><Relationship Id="rId1" Type="http://schemas.openxmlformats.org/officeDocument/2006/relationships/hyperlink" Target="https://www.chronline.com/stories/man-shot-and-killed-by-police-after-holding-knife-to-toddler-identified,283468" TargetMode="External"/><Relationship Id="rId6" Type="http://schemas.openxmlformats.org/officeDocument/2006/relationships/hyperlink" Target="https://www.cascadiadaily.com/news/2022/mar/12/protest-for-david-babcock-gathers-outside-sedro-woolley-police-department/" TargetMode="External"/><Relationship Id="rId5" Type="http://schemas.openxmlformats.org/officeDocument/2006/relationships/hyperlink" Target="https://www.thenewstribune.com/news/local/crime/article259446764.html" TargetMode="External"/><Relationship Id="rId4" Type="http://schemas.openxmlformats.org/officeDocument/2006/relationships/hyperlink" Target="https://www.kentreporter.com/news/motorcyclist-34-dies-in-collision-on-i-5-near-k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0DBCB-9121-4F5F-8ACA-ADE3728A546C}">
  <dimension ref="A1:AO19"/>
  <sheetViews>
    <sheetView tabSelected="1" topLeftCell="B1" zoomScale="90" zoomScaleNormal="90" workbookViewId="0">
      <pane ySplit="1" topLeftCell="A12" activePane="bottomLeft" state="frozen"/>
      <selection pane="bottomLeft" activeCell="B17" sqref="B17"/>
    </sheetView>
  </sheetViews>
  <sheetFormatPr defaultRowHeight="15" x14ac:dyDescent="0.25"/>
  <cols>
    <col min="2" max="2" width="18.85546875" customWidth="1"/>
    <col min="9" max="9" width="13.140625" customWidth="1"/>
    <col min="17" max="17" width="11.7109375" bestFit="1" customWidth="1"/>
    <col min="30" max="30" width="25.7109375" customWidth="1"/>
  </cols>
  <sheetData>
    <row r="1" spans="1:41" s="2" customFormat="1" ht="79.150000000000006" customHeight="1" x14ac:dyDescent="0.25">
      <c r="A1" s="2" t="s">
        <v>68</v>
      </c>
      <c r="B1" s="2" t="s">
        <v>67</v>
      </c>
      <c r="C1" s="3" t="s">
        <v>66</v>
      </c>
      <c r="D1" s="3" t="s">
        <v>65</v>
      </c>
      <c r="E1" s="2" t="s">
        <v>64</v>
      </c>
      <c r="F1" s="2" t="s">
        <v>63</v>
      </c>
      <c r="G1" s="2" t="s">
        <v>62</v>
      </c>
      <c r="H1" s="2" t="s">
        <v>61</v>
      </c>
      <c r="I1" s="2" t="s">
        <v>60</v>
      </c>
      <c r="J1" s="2" t="s">
        <v>59</v>
      </c>
      <c r="K1" s="2" t="s">
        <v>58</v>
      </c>
      <c r="L1" s="3" t="s">
        <v>57</v>
      </c>
      <c r="M1" s="2" t="s">
        <v>56</v>
      </c>
      <c r="N1" s="2" t="s">
        <v>55</v>
      </c>
      <c r="O1" s="2" t="s">
        <v>54</v>
      </c>
      <c r="P1" s="2" t="s">
        <v>53</v>
      </c>
      <c r="Q1" s="2" t="s">
        <v>52</v>
      </c>
      <c r="R1" s="2" t="s">
        <v>51</v>
      </c>
      <c r="S1" s="2" t="s">
        <v>50</v>
      </c>
      <c r="T1" s="2" t="s">
        <v>49</v>
      </c>
      <c r="U1" s="2" t="s">
        <v>48</v>
      </c>
      <c r="V1" s="2" t="s">
        <v>47</v>
      </c>
      <c r="W1" s="2" t="s">
        <v>46</v>
      </c>
      <c r="X1" s="2" t="s">
        <v>45</v>
      </c>
      <c r="Y1" s="2" t="s">
        <v>44</v>
      </c>
      <c r="Z1" s="2" t="s">
        <v>43</v>
      </c>
      <c r="AA1" s="2" t="s">
        <v>42</v>
      </c>
      <c r="AB1" s="2" t="s">
        <v>41</v>
      </c>
      <c r="AC1" s="2" t="s">
        <v>40</v>
      </c>
      <c r="AD1" s="2" t="s">
        <v>39</v>
      </c>
      <c r="AE1" s="2" t="s">
        <v>38</v>
      </c>
      <c r="AF1" s="2" t="s">
        <v>37</v>
      </c>
      <c r="AG1" s="2" t="s">
        <v>36</v>
      </c>
      <c r="AH1" s="2" t="s">
        <v>35</v>
      </c>
      <c r="AI1" s="2" t="s">
        <v>34</v>
      </c>
      <c r="AJ1" s="2" t="s">
        <v>33</v>
      </c>
      <c r="AK1" s="2" t="s">
        <v>32</v>
      </c>
      <c r="AL1" s="2" t="s">
        <v>31</v>
      </c>
      <c r="AM1" s="2" t="s">
        <v>93</v>
      </c>
      <c r="AN1" s="2" t="s">
        <v>94</v>
      </c>
      <c r="AO1" s="2" t="s">
        <v>123</v>
      </c>
    </row>
    <row r="2" spans="1:41" x14ac:dyDescent="0.25">
      <c r="A2" s="4">
        <v>90001</v>
      </c>
      <c r="B2" s="8" t="s">
        <v>30</v>
      </c>
      <c r="C2" s="18">
        <v>22</v>
      </c>
      <c r="D2" s="4" t="s">
        <v>13</v>
      </c>
      <c r="E2" s="4"/>
      <c r="F2" s="4"/>
      <c r="G2" s="4"/>
      <c r="H2" s="4"/>
      <c r="I2" s="16">
        <v>44577</v>
      </c>
      <c r="J2" s="8" t="s">
        <v>29</v>
      </c>
      <c r="K2" s="9" t="s">
        <v>28</v>
      </c>
      <c r="L2" s="4" t="s">
        <v>4</v>
      </c>
      <c r="M2" s="4">
        <v>98373</v>
      </c>
      <c r="N2" s="4" t="s">
        <v>3</v>
      </c>
      <c r="O2" s="4"/>
      <c r="P2" s="4">
        <v>47.1336668</v>
      </c>
      <c r="Q2" s="4">
        <v>-122.3596989</v>
      </c>
      <c r="R2" s="4" t="s">
        <v>2</v>
      </c>
      <c r="S2" s="4" t="s">
        <v>1</v>
      </c>
      <c r="T2" s="4"/>
      <c r="U2" s="4"/>
      <c r="V2" s="4" t="s">
        <v>132</v>
      </c>
      <c r="W2" s="17" t="s">
        <v>134</v>
      </c>
      <c r="X2" s="4"/>
      <c r="Y2" s="4"/>
      <c r="Z2" s="4"/>
      <c r="AA2" s="4"/>
      <c r="AB2" s="4" t="s">
        <v>27</v>
      </c>
      <c r="AD2" s="4" t="s">
        <v>136</v>
      </c>
      <c r="AE2" s="5" t="s">
        <v>26</v>
      </c>
      <c r="AF2" s="4"/>
      <c r="AG2" s="4"/>
      <c r="AH2" s="4"/>
      <c r="AI2" s="4"/>
      <c r="AJ2" s="4"/>
      <c r="AK2" s="4"/>
      <c r="AL2" s="4"/>
    </row>
    <row r="3" spans="1:41" s="15" customFormat="1" x14ac:dyDescent="0.25">
      <c r="A3" s="15">
        <f>A2+1</f>
        <v>90002</v>
      </c>
      <c r="C3" s="19"/>
      <c r="D3" s="15" t="s">
        <v>13</v>
      </c>
      <c r="I3" s="1">
        <v>44570</v>
      </c>
      <c r="J3" s="15" t="s">
        <v>25</v>
      </c>
      <c r="K3" s="15" t="s">
        <v>24</v>
      </c>
      <c r="L3" s="15" t="s">
        <v>4</v>
      </c>
      <c r="M3" s="15">
        <v>98321</v>
      </c>
      <c r="N3" s="15" t="s">
        <v>3</v>
      </c>
      <c r="P3" s="15">
        <v>47.174539779309498</v>
      </c>
      <c r="Q3" s="15">
        <v>-122.07043110806001</v>
      </c>
      <c r="R3" s="15" t="s">
        <v>2</v>
      </c>
      <c r="S3" s="15" t="s">
        <v>1</v>
      </c>
      <c r="V3" s="15" t="s">
        <v>132</v>
      </c>
      <c r="W3" s="15" t="s">
        <v>134</v>
      </c>
      <c r="Y3" s="15" t="s">
        <v>126</v>
      </c>
      <c r="AB3" s="15" t="s">
        <v>23</v>
      </c>
      <c r="AD3" s="15" t="s">
        <v>138</v>
      </c>
      <c r="AE3" s="15" t="s">
        <v>130</v>
      </c>
    </row>
    <row r="4" spans="1:41" x14ac:dyDescent="0.25">
      <c r="A4" s="4">
        <f t="shared" ref="A4:A19" si="0">A3+1</f>
        <v>90003</v>
      </c>
      <c r="B4" s="8" t="s">
        <v>22</v>
      </c>
      <c r="C4" s="18">
        <v>45</v>
      </c>
      <c r="D4" s="4" t="s">
        <v>13</v>
      </c>
      <c r="E4" s="4" t="s">
        <v>21</v>
      </c>
      <c r="F4" s="4" t="s">
        <v>21</v>
      </c>
      <c r="G4" s="4"/>
      <c r="H4" s="4"/>
      <c r="I4" s="6">
        <v>44570</v>
      </c>
      <c r="J4" s="7" t="s">
        <v>20</v>
      </c>
      <c r="K4" s="4" t="s">
        <v>19</v>
      </c>
      <c r="L4" s="4" t="s">
        <v>4</v>
      </c>
      <c r="M4" s="4">
        <v>98682</v>
      </c>
      <c r="N4" s="4" t="s">
        <v>18</v>
      </c>
      <c r="O4" s="4"/>
      <c r="P4" s="4">
        <v>45.6648067</v>
      </c>
      <c r="Q4" s="4">
        <v>-122.53803929999999</v>
      </c>
      <c r="R4" s="4" t="s">
        <v>17</v>
      </c>
      <c r="S4" s="4" t="s">
        <v>1</v>
      </c>
      <c r="T4" s="4"/>
      <c r="U4" s="4"/>
      <c r="V4" s="4" t="s">
        <v>132</v>
      </c>
      <c r="W4" s="4" t="s">
        <v>135</v>
      </c>
      <c r="X4" s="4"/>
      <c r="Y4" s="4" t="s">
        <v>128</v>
      </c>
      <c r="Z4" s="4"/>
      <c r="AA4" s="4"/>
      <c r="AB4" s="7" t="s">
        <v>16</v>
      </c>
      <c r="AD4" s="4" t="s">
        <v>136</v>
      </c>
      <c r="AE4" s="4" t="s">
        <v>15</v>
      </c>
      <c r="AF4" s="4"/>
      <c r="AG4" s="4"/>
      <c r="AH4" s="4"/>
      <c r="AI4" s="4"/>
      <c r="AJ4" s="4"/>
      <c r="AK4" s="4"/>
      <c r="AL4" s="4"/>
    </row>
    <row r="5" spans="1:41" s="15" customFormat="1" x14ac:dyDescent="0.25">
      <c r="A5" s="15">
        <f t="shared" si="0"/>
        <v>90004</v>
      </c>
      <c r="B5" s="15" t="s">
        <v>70</v>
      </c>
      <c r="C5" s="19">
        <v>34</v>
      </c>
      <c r="D5" s="15" t="s">
        <v>13</v>
      </c>
      <c r="I5" s="1">
        <v>44581</v>
      </c>
      <c r="J5" s="15" t="s">
        <v>75</v>
      </c>
      <c r="K5" s="15" t="s">
        <v>71</v>
      </c>
      <c r="L5" s="15" t="s">
        <v>4</v>
      </c>
      <c r="M5" s="15">
        <v>98513</v>
      </c>
      <c r="N5" s="15" t="s">
        <v>74</v>
      </c>
      <c r="P5" s="15">
        <v>47.049431300000002</v>
      </c>
      <c r="Q5" s="15">
        <v>-122.82358979999999</v>
      </c>
      <c r="R5" s="15" t="s">
        <v>72</v>
      </c>
      <c r="S5" s="15" t="s">
        <v>1</v>
      </c>
      <c r="V5" s="15" t="s">
        <v>132</v>
      </c>
      <c r="W5" s="15" t="s">
        <v>134</v>
      </c>
      <c r="Y5" s="15" t="s">
        <v>128</v>
      </c>
      <c r="AB5" s="15" t="s">
        <v>73</v>
      </c>
      <c r="AD5" s="15" t="s">
        <v>138</v>
      </c>
      <c r="AE5" s="15" t="s">
        <v>131</v>
      </c>
    </row>
    <row r="6" spans="1:41" x14ac:dyDescent="0.25">
      <c r="A6" s="4">
        <f t="shared" si="0"/>
        <v>90005</v>
      </c>
      <c r="B6" s="4" t="s">
        <v>14</v>
      </c>
      <c r="C6" s="18">
        <v>23</v>
      </c>
      <c r="D6" s="4" t="s">
        <v>13</v>
      </c>
      <c r="E6" s="4" t="s">
        <v>12</v>
      </c>
      <c r="F6" s="4" t="s">
        <v>12</v>
      </c>
      <c r="G6" s="4"/>
      <c r="H6" s="4"/>
      <c r="I6" s="6">
        <v>44585</v>
      </c>
      <c r="J6" s="7" t="s">
        <v>11</v>
      </c>
      <c r="K6" s="4" t="s">
        <v>10</v>
      </c>
      <c r="L6" s="4" t="s">
        <v>4</v>
      </c>
      <c r="M6" s="10">
        <v>99202</v>
      </c>
      <c r="N6" s="4" t="s">
        <v>10</v>
      </c>
      <c r="O6" s="4"/>
      <c r="P6" s="4">
        <v>47.667580000000001</v>
      </c>
      <c r="Q6" s="4">
        <v>-117.37517099999999</v>
      </c>
      <c r="R6" s="4" t="s">
        <v>9</v>
      </c>
      <c r="S6" s="4" t="s">
        <v>1</v>
      </c>
      <c r="T6" s="4"/>
      <c r="U6" s="4"/>
      <c r="V6" s="4" t="s">
        <v>132</v>
      </c>
      <c r="W6" s="4" t="s">
        <v>135</v>
      </c>
      <c r="X6" s="4"/>
      <c r="Y6" s="4" t="s">
        <v>128</v>
      </c>
      <c r="Z6" s="4"/>
      <c r="AA6" s="4"/>
      <c r="AB6" s="11" t="s">
        <v>8</v>
      </c>
      <c r="AD6" s="4" t="s">
        <v>136</v>
      </c>
      <c r="AE6" s="5" t="s">
        <v>7</v>
      </c>
      <c r="AF6" s="4"/>
      <c r="AG6" s="4"/>
      <c r="AH6" s="4"/>
      <c r="AI6" s="4"/>
      <c r="AJ6" s="4"/>
      <c r="AK6" s="4"/>
      <c r="AL6" s="4"/>
    </row>
    <row r="7" spans="1:41" x14ac:dyDescent="0.25">
      <c r="A7" s="4">
        <f t="shared" si="0"/>
        <v>90006</v>
      </c>
      <c r="B7" s="8" t="s">
        <v>97</v>
      </c>
      <c r="C7" s="18">
        <v>39</v>
      </c>
      <c r="D7" s="4" t="s">
        <v>13</v>
      </c>
      <c r="E7" s="4"/>
      <c r="F7" s="4"/>
      <c r="G7" s="4"/>
      <c r="H7" s="4"/>
      <c r="I7" s="6">
        <v>44588</v>
      </c>
      <c r="J7" s="12" t="s">
        <v>6</v>
      </c>
      <c r="K7" s="4" t="s">
        <v>5</v>
      </c>
      <c r="L7" s="4" t="s">
        <v>4</v>
      </c>
      <c r="M7" s="4">
        <v>98444</v>
      </c>
      <c r="N7" s="4" t="s">
        <v>3</v>
      </c>
      <c r="O7" s="4"/>
      <c r="P7" s="4">
        <v>47.121461858847503</v>
      </c>
      <c r="Q7" s="4">
        <v>-122.437712029292</v>
      </c>
      <c r="R7" s="4" t="s">
        <v>2</v>
      </c>
      <c r="S7" s="4" t="s">
        <v>1</v>
      </c>
      <c r="T7" s="4"/>
      <c r="U7" s="4"/>
      <c r="V7" s="4"/>
      <c r="W7" s="4"/>
      <c r="X7" s="4"/>
      <c r="Y7" s="4"/>
      <c r="Z7" s="4"/>
      <c r="AA7" s="4"/>
      <c r="AB7" s="4" t="s">
        <v>0</v>
      </c>
      <c r="AD7" s="4" t="s">
        <v>136</v>
      </c>
      <c r="AE7" s="4" t="s">
        <v>101</v>
      </c>
      <c r="AF7" s="4"/>
      <c r="AG7" s="4"/>
      <c r="AH7" s="4"/>
      <c r="AI7" s="4"/>
      <c r="AJ7" s="4"/>
      <c r="AK7" s="4"/>
      <c r="AL7" s="4"/>
      <c r="AM7" t="s">
        <v>96</v>
      </c>
      <c r="AN7" t="s">
        <v>95</v>
      </c>
    </row>
    <row r="8" spans="1:41" x14ac:dyDescent="0.25">
      <c r="A8" s="4">
        <f t="shared" si="0"/>
        <v>90007</v>
      </c>
      <c r="B8" s="4" t="s">
        <v>69</v>
      </c>
      <c r="C8" s="18">
        <v>52</v>
      </c>
      <c r="D8" s="4" t="s">
        <v>13</v>
      </c>
      <c r="E8" t="s">
        <v>80</v>
      </c>
      <c r="F8" t="s">
        <v>80</v>
      </c>
      <c r="I8" s="14">
        <v>44590</v>
      </c>
      <c r="J8" s="7" t="s">
        <v>91</v>
      </c>
      <c r="K8" s="4" t="s">
        <v>79</v>
      </c>
      <c r="L8" s="4" t="s">
        <v>4</v>
      </c>
      <c r="M8">
        <v>98604</v>
      </c>
      <c r="N8" s="4" t="s">
        <v>18</v>
      </c>
      <c r="O8" s="4" t="s">
        <v>90</v>
      </c>
      <c r="P8">
        <v>45.784634699999998</v>
      </c>
      <c r="Q8">
        <v>-122.5904891</v>
      </c>
      <c r="R8" s="4" t="s">
        <v>78</v>
      </c>
      <c r="S8" s="4" t="s">
        <v>1</v>
      </c>
      <c r="V8" s="4" t="s">
        <v>132</v>
      </c>
      <c r="W8" s="4" t="s">
        <v>134</v>
      </c>
      <c r="Y8" t="s">
        <v>129</v>
      </c>
      <c r="AB8" s="4" t="s">
        <v>77</v>
      </c>
      <c r="AD8" s="4" t="s">
        <v>136</v>
      </c>
      <c r="AE8" s="13" t="s">
        <v>76</v>
      </c>
      <c r="AM8" t="s">
        <v>98</v>
      </c>
      <c r="AN8" t="s">
        <v>99</v>
      </c>
    </row>
    <row r="9" spans="1:41" ht="16.5" customHeight="1" x14ac:dyDescent="0.25">
      <c r="A9" s="4">
        <f t="shared" si="0"/>
        <v>90008</v>
      </c>
      <c r="B9" s="4"/>
      <c r="C9" s="18"/>
      <c r="D9" s="4" t="s">
        <v>13</v>
      </c>
      <c r="I9" s="14">
        <v>44603</v>
      </c>
      <c r="J9" s="7" t="s">
        <v>104</v>
      </c>
      <c r="K9" s="4" t="s">
        <v>28</v>
      </c>
      <c r="L9" s="4" t="s">
        <v>4</v>
      </c>
      <c r="M9">
        <v>98372</v>
      </c>
      <c r="N9" s="4" t="s">
        <v>3</v>
      </c>
      <c r="O9" s="4"/>
      <c r="P9">
        <v>47.211516699999997</v>
      </c>
      <c r="Q9">
        <v>-122.2944991</v>
      </c>
      <c r="R9" s="4" t="s">
        <v>106</v>
      </c>
      <c r="S9" s="4" t="s">
        <v>1</v>
      </c>
      <c r="AB9" s="4" t="s">
        <v>105</v>
      </c>
      <c r="AD9" s="4" t="s">
        <v>136</v>
      </c>
      <c r="AE9" s="13" t="s">
        <v>103</v>
      </c>
      <c r="AM9" t="s">
        <v>102</v>
      </c>
      <c r="AN9" t="s">
        <v>107</v>
      </c>
    </row>
    <row r="10" spans="1:41" ht="16.5" customHeight="1" x14ac:dyDescent="0.25">
      <c r="A10" s="4">
        <f t="shared" si="0"/>
        <v>90009</v>
      </c>
      <c r="B10" s="4" t="s">
        <v>163</v>
      </c>
      <c r="C10" s="18">
        <v>51</v>
      </c>
      <c r="D10" s="4" t="s">
        <v>13</v>
      </c>
      <c r="E10" t="s">
        <v>80</v>
      </c>
      <c r="F10" t="s">
        <v>80</v>
      </c>
      <c r="I10" s="14">
        <v>44608</v>
      </c>
      <c r="J10" s="7" t="s">
        <v>167</v>
      </c>
      <c r="K10" s="4" t="s">
        <v>164</v>
      </c>
      <c r="L10" s="4" t="s">
        <v>4</v>
      </c>
      <c r="M10">
        <v>98284</v>
      </c>
      <c r="N10" s="4" t="s">
        <v>168</v>
      </c>
      <c r="O10" s="4"/>
      <c r="P10">
        <v>48.521746</v>
      </c>
      <c r="Q10">
        <v>-122.2128101</v>
      </c>
      <c r="R10" s="4" t="s">
        <v>166</v>
      </c>
      <c r="S10" s="4" t="s">
        <v>1</v>
      </c>
      <c r="V10" t="s">
        <v>170</v>
      </c>
      <c r="Y10" t="s">
        <v>126</v>
      </c>
      <c r="AB10" s="4" t="s">
        <v>169</v>
      </c>
      <c r="AD10" s="4" t="s">
        <v>136</v>
      </c>
      <c r="AE10" s="13" t="s">
        <v>165</v>
      </c>
    </row>
    <row r="11" spans="1:41" x14ac:dyDescent="0.25">
      <c r="A11" s="4">
        <f t="shared" si="0"/>
        <v>90010</v>
      </c>
      <c r="B11" t="s">
        <v>85</v>
      </c>
      <c r="C11" s="18">
        <v>32</v>
      </c>
      <c r="D11" s="4" t="s">
        <v>13</v>
      </c>
      <c r="E11" t="s">
        <v>80</v>
      </c>
      <c r="F11" t="s">
        <v>80</v>
      </c>
      <c r="I11" s="14">
        <v>44610</v>
      </c>
      <c r="J11" s="7" t="s">
        <v>82</v>
      </c>
      <c r="K11" s="4" t="s">
        <v>139</v>
      </c>
      <c r="L11" s="4" t="s">
        <v>4</v>
      </c>
      <c r="M11">
        <v>98532</v>
      </c>
      <c r="N11" s="4" t="s">
        <v>92</v>
      </c>
      <c r="O11" s="4" t="s">
        <v>100</v>
      </c>
      <c r="P11">
        <v>46.661088499999998</v>
      </c>
      <c r="Q11">
        <v>-122.966494</v>
      </c>
      <c r="R11" s="4" t="s">
        <v>81</v>
      </c>
      <c r="S11" s="4" t="s">
        <v>1</v>
      </c>
      <c r="V11" t="s">
        <v>132</v>
      </c>
      <c r="W11" t="s">
        <v>135</v>
      </c>
      <c r="Y11" t="s">
        <v>129</v>
      </c>
      <c r="AB11" t="s">
        <v>83</v>
      </c>
      <c r="AD11" s="4" t="s">
        <v>136</v>
      </c>
      <c r="AE11" s="13" t="s">
        <v>84</v>
      </c>
    </row>
    <row r="12" spans="1:41" x14ac:dyDescent="0.25">
      <c r="A12" s="4">
        <f t="shared" si="0"/>
        <v>90011</v>
      </c>
      <c r="B12" t="s">
        <v>120</v>
      </c>
      <c r="C12" s="18">
        <v>31</v>
      </c>
      <c r="D12" s="4" t="s">
        <v>13</v>
      </c>
      <c r="E12" t="s">
        <v>80</v>
      </c>
      <c r="F12" t="s">
        <v>80</v>
      </c>
      <c r="I12" s="14">
        <v>44616</v>
      </c>
      <c r="J12" s="7" t="s">
        <v>88</v>
      </c>
      <c r="K12" s="4" t="s">
        <v>86</v>
      </c>
      <c r="L12" s="4" t="s">
        <v>4</v>
      </c>
      <c r="M12">
        <v>98402</v>
      </c>
      <c r="N12" t="s">
        <v>3</v>
      </c>
      <c r="P12">
        <v>47.253778599999997</v>
      </c>
      <c r="Q12">
        <v>-122.4377159</v>
      </c>
      <c r="R12" s="4" t="s">
        <v>87</v>
      </c>
      <c r="S12" s="4" t="s">
        <v>1</v>
      </c>
      <c r="V12" t="s">
        <v>132</v>
      </c>
      <c r="W12" t="s">
        <v>134</v>
      </c>
      <c r="Y12" t="s">
        <v>129</v>
      </c>
      <c r="AB12" t="s">
        <v>89</v>
      </c>
      <c r="AD12" s="4" t="s">
        <v>136</v>
      </c>
      <c r="AE12" t="s">
        <v>121</v>
      </c>
      <c r="AO12" t="s">
        <v>122</v>
      </c>
    </row>
    <row r="13" spans="1:41" x14ac:dyDescent="0.25">
      <c r="A13" s="4">
        <f t="shared" si="0"/>
        <v>90012</v>
      </c>
      <c r="B13" t="s">
        <v>124</v>
      </c>
      <c r="C13" s="18">
        <v>39</v>
      </c>
      <c r="D13" s="4" t="s">
        <v>13</v>
      </c>
      <c r="E13" t="s">
        <v>80</v>
      </c>
      <c r="F13" t="s">
        <v>80</v>
      </c>
      <c r="I13" s="14">
        <v>44625</v>
      </c>
      <c r="J13" t="s">
        <v>108</v>
      </c>
      <c r="K13" s="4" t="s">
        <v>115</v>
      </c>
      <c r="L13" s="4" t="s">
        <v>4</v>
      </c>
      <c r="M13">
        <v>98104</v>
      </c>
      <c r="N13" t="s">
        <v>110</v>
      </c>
      <c r="O13" t="s">
        <v>109</v>
      </c>
      <c r="P13">
        <v>47.604594800000001</v>
      </c>
      <c r="Q13">
        <v>-122.3376505</v>
      </c>
      <c r="R13" s="4" t="s">
        <v>111</v>
      </c>
      <c r="S13" s="4" t="s">
        <v>1</v>
      </c>
      <c r="V13" t="s">
        <v>132</v>
      </c>
      <c r="W13" t="s">
        <v>133</v>
      </c>
      <c r="Y13" t="s">
        <v>128</v>
      </c>
      <c r="AB13" t="s">
        <v>112</v>
      </c>
      <c r="AD13" s="4" t="s">
        <v>136</v>
      </c>
      <c r="AE13" t="s">
        <v>125</v>
      </c>
    </row>
    <row r="14" spans="1:41" x14ac:dyDescent="0.25">
      <c r="A14" s="4">
        <f t="shared" si="0"/>
        <v>90013</v>
      </c>
      <c r="B14" t="s">
        <v>118</v>
      </c>
      <c r="C14" s="20">
        <v>34</v>
      </c>
      <c r="D14" s="4" t="s">
        <v>13</v>
      </c>
      <c r="I14" s="14">
        <v>44626</v>
      </c>
      <c r="J14" s="7" t="s">
        <v>113</v>
      </c>
      <c r="K14" t="s">
        <v>114</v>
      </c>
      <c r="L14" t="s">
        <v>4</v>
      </c>
      <c r="M14">
        <v>98032</v>
      </c>
      <c r="N14" t="s">
        <v>110</v>
      </c>
      <c r="P14">
        <v>47.358430499999997</v>
      </c>
      <c r="Q14">
        <v>-122.2984202</v>
      </c>
      <c r="R14" s="4" t="s">
        <v>116</v>
      </c>
      <c r="S14" s="4" t="s">
        <v>126</v>
      </c>
      <c r="Y14" t="s">
        <v>127</v>
      </c>
      <c r="AB14" t="s">
        <v>117</v>
      </c>
      <c r="AD14" s="4" t="s">
        <v>137</v>
      </c>
      <c r="AE14" s="13" t="s">
        <v>119</v>
      </c>
    </row>
    <row r="15" spans="1:41" x14ac:dyDescent="0.25">
      <c r="A15" s="4">
        <f t="shared" si="0"/>
        <v>90014</v>
      </c>
      <c r="B15" t="s">
        <v>171</v>
      </c>
      <c r="C15" s="20">
        <v>42</v>
      </c>
      <c r="D15" s="4" t="s">
        <v>13</v>
      </c>
      <c r="E15" t="s">
        <v>21</v>
      </c>
      <c r="F15" t="s">
        <v>21</v>
      </c>
      <c r="I15" s="14">
        <v>44633</v>
      </c>
      <c r="J15" s="7" t="s">
        <v>154</v>
      </c>
      <c r="K15" t="s">
        <v>155</v>
      </c>
      <c r="L15" t="s">
        <v>4</v>
      </c>
      <c r="M15">
        <v>99301</v>
      </c>
      <c r="N15" t="s">
        <v>156</v>
      </c>
      <c r="P15">
        <v>46.229645300000001</v>
      </c>
      <c r="Q15">
        <v>-119.0980397</v>
      </c>
      <c r="R15" s="4" t="s">
        <v>157</v>
      </c>
      <c r="S15" s="4" t="s">
        <v>1</v>
      </c>
      <c r="Y15" t="s">
        <v>128</v>
      </c>
      <c r="AB15" t="s">
        <v>159</v>
      </c>
      <c r="AD15" s="4" t="s">
        <v>136</v>
      </c>
      <c r="AE15" s="13" t="s">
        <v>158</v>
      </c>
    </row>
    <row r="16" spans="1:41" x14ac:dyDescent="0.25">
      <c r="A16" s="4">
        <f t="shared" si="0"/>
        <v>90015</v>
      </c>
      <c r="B16" t="s">
        <v>142</v>
      </c>
      <c r="C16">
        <v>40</v>
      </c>
      <c r="D16" t="s">
        <v>13</v>
      </c>
      <c r="E16" t="s">
        <v>80</v>
      </c>
      <c r="F16" t="s">
        <v>80</v>
      </c>
      <c r="I16" s="14">
        <v>44635</v>
      </c>
      <c r="J16" s="21" t="s">
        <v>140</v>
      </c>
      <c r="K16" t="s">
        <v>141</v>
      </c>
      <c r="L16" t="s">
        <v>4</v>
      </c>
      <c r="M16">
        <v>98387</v>
      </c>
      <c r="N16" t="s">
        <v>3</v>
      </c>
      <c r="P16">
        <v>47.084417000000002</v>
      </c>
      <c r="Q16">
        <v>-122.4373025</v>
      </c>
      <c r="R16" t="s">
        <v>2</v>
      </c>
      <c r="S16" t="s">
        <v>1</v>
      </c>
      <c r="AB16" t="s">
        <v>143</v>
      </c>
      <c r="AD16" s="4" t="s">
        <v>136</v>
      </c>
      <c r="AE16" t="s">
        <v>145</v>
      </c>
      <c r="AL16" s="13" t="s">
        <v>144</v>
      </c>
    </row>
    <row r="17" spans="1:31" x14ac:dyDescent="0.25">
      <c r="A17" s="4">
        <f t="shared" si="0"/>
        <v>90016</v>
      </c>
      <c r="B17" t="s">
        <v>160</v>
      </c>
      <c r="C17">
        <v>19</v>
      </c>
      <c r="D17" t="s">
        <v>13</v>
      </c>
      <c r="E17" t="s">
        <v>21</v>
      </c>
      <c r="F17" t="s">
        <v>21</v>
      </c>
      <c r="I17" s="14">
        <v>44636</v>
      </c>
      <c r="J17" s="7" t="s">
        <v>146</v>
      </c>
      <c r="K17" t="s">
        <v>115</v>
      </c>
      <c r="L17" t="s">
        <v>4</v>
      </c>
      <c r="M17">
        <v>98118</v>
      </c>
      <c r="N17" t="s">
        <v>110</v>
      </c>
      <c r="P17">
        <v>47.551982700000003</v>
      </c>
      <c r="Q17">
        <v>-122.2904632</v>
      </c>
      <c r="R17" t="s">
        <v>111</v>
      </c>
      <c r="S17" t="s">
        <v>1</v>
      </c>
      <c r="V17" t="s">
        <v>132</v>
      </c>
      <c r="Y17" t="s">
        <v>129</v>
      </c>
      <c r="AB17" t="s">
        <v>147</v>
      </c>
      <c r="AD17" s="4" t="s">
        <v>136</v>
      </c>
      <c r="AE17" t="s">
        <v>161</v>
      </c>
    </row>
    <row r="18" spans="1:31" x14ac:dyDescent="0.25">
      <c r="A18" s="4">
        <f t="shared" si="0"/>
        <v>90017</v>
      </c>
      <c r="C18">
        <v>40</v>
      </c>
      <c r="D18" t="s">
        <v>13</v>
      </c>
      <c r="I18" s="14">
        <v>44636</v>
      </c>
      <c r="J18" s="7" t="s">
        <v>148</v>
      </c>
      <c r="K18" t="s">
        <v>86</v>
      </c>
      <c r="L18" t="s">
        <v>4</v>
      </c>
      <c r="M18">
        <v>98409</v>
      </c>
      <c r="N18" t="s">
        <v>3</v>
      </c>
      <c r="P18">
        <v>47.218786399999999</v>
      </c>
      <c r="Q18">
        <v>-122.47634600000001</v>
      </c>
      <c r="R18" t="s">
        <v>87</v>
      </c>
      <c r="S18" t="s">
        <v>1</v>
      </c>
      <c r="AB18" t="s">
        <v>153</v>
      </c>
      <c r="AD18" s="4" t="s">
        <v>136</v>
      </c>
      <c r="AE18" t="s">
        <v>152</v>
      </c>
    </row>
    <row r="19" spans="1:31" x14ac:dyDescent="0.25">
      <c r="A19" s="4">
        <f t="shared" si="0"/>
        <v>90018</v>
      </c>
      <c r="C19">
        <v>47</v>
      </c>
      <c r="D19" t="s">
        <v>149</v>
      </c>
      <c r="I19" s="14">
        <v>44636</v>
      </c>
      <c r="J19" s="7" t="s">
        <v>150</v>
      </c>
      <c r="K19" t="s">
        <v>5</v>
      </c>
      <c r="L19" t="s">
        <v>4</v>
      </c>
      <c r="M19">
        <v>98444</v>
      </c>
      <c r="N19" t="s">
        <v>3</v>
      </c>
      <c r="P19">
        <v>47.169878199999999</v>
      </c>
      <c r="Q19">
        <v>-122.4366663</v>
      </c>
      <c r="R19" t="s">
        <v>2</v>
      </c>
      <c r="S19" t="s">
        <v>126</v>
      </c>
      <c r="Y19" t="s">
        <v>126</v>
      </c>
      <c r="AB19" t="s">
        <v>162</v>
      </c>
      <c r="AD19" s="4" t="s">
        <v>137</v>
      </c>
      <c r="AE19" t="s">
        <v>151</v>
      </c>
    </row>
  </sheetData>
  <hyperlinks>
    <hyperlink ref="AE6" r:id="rId1" xr:uid="{D03245A1-3E52-4EC0-A18E-5504B1C93CB2}"/>
    <hyperlink ref="AE8" r:id="rId2" xr:uid="{D7911B47-3EF0-4011-8CE3-EA4924370F80}"/>
    <hyperlink ref="AE11" r:id="rId3" xr:uid="{B73FD268-71E1-489A-B845-36AE717295E6}"/>
    <hyperlink ref="AE14" r:id="rId4" xr:uid="{A5BDE563-C8A4-4315-B2BF-E31956FC5DB7}"/>
    <hyperlink ref="AL16" r:id="rId5" xr:uid="{4490D4D0-B384-4F02-AFC7-3758D012F081}"/>
    <hyperlink ref="AE10" r:id="rId6" xr:uid="{4EA5E7F5-D068-4D68-9489-22E9C8CCE60D}"/>
  </hyperlinks>
  <pageMargins left="0.7" right="0.7" top="0.75" bottom="0.75" header="0.3" footer="0.3"/>
  <pageSetup orientation="portrait" horizontalDpi="0"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martina.morris martina.morris</dc:creator>
  <cp:lastModifiedBy>martina.morris martina.morris</cp:lastModifiedBy>
  <dcterms:created xsi:type="dcterms:W3CDTF">2022-01-29T01:46:14Z</dcterms:created>
  <dcterms:modified xsi:type="dcterms:W3CDTF">2022-03-23T16:59:03Z</dcterms:modified>
</cp:coreProperties>
</file>