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Лист1" sheetId="1" state="visible" r:id="rId1"/>
    <sheet name="Пересдача" sheetId="2" state="visible" r:id="rId2"/>
    <sheet name="Пересдача (копия)" sheetId="3" state="visible" r:id="rId3"/>
  </sheets>
  <calcPr refMode="A1" iterate="0" iterateCount="100" iterateDelta="0.0001"/>
</workbook>
</file>

<file path=xl/sharedStrings.xml><?xml version="1.0" encoding="utf-8"?>
<sst xmlns="http://schemas.openxmlformats.org/spreadsheetml/2006/main" count="41" uniqueCount="41">
  <si>
    <t xml:space="preserve">Группа 682</t>
  </si>
  <si>
    <t>№</t>
  </si>
  <si>
    <t>ФИО</t>
  </si>
  <si>
    <t>Итого</t>
  </si>
  <si>
    <t>ПМ02</t>
  </si>
  <si>
    <t>ПМ03</t>
  </si>
  <si>
    <t>ПМ05</t>
  </si>
  <si>
    <t>ПМ07</t>
  </si>
  <si>
    <t xml:space="preserve">Бихтеев Пётр</t>
  </si>
  <si>
    <t xml:space="preserve">Бондаренко Борис</t>
  </si>
  <si>
    <t xml:space="preserve">Вадругина Дарья</t>
  </si>
  <si>
    <t xml:space="preserve">Великосельский Роман</t>
  </si>
  <si>
    <t xml:space="preserve">Грауле Глеб</t>
  </si>
  <si>
    <t xml:space="preserve">Гурбанов Нурлан</t>
  </si>
  <si>
    <t xml:space="preserve">Кокин Кирилл</t>
  </si>
  <si>
    <t xml:space="preserve">Лебедюк Егор</t>
  </si>
  <si>
    <t xml:space="preserve">Маркин Никита</t>
  </si>
  <si>
    <t xml:space="preserve">Мигулько Иван</t>
  </si>
  <si>
    <t xml:space="preserve">Мочалов Никита</t>
  </si>
  <si>
    <t xml:space="preserve">Смоляков Денис</t>
  </si>
  <si>
    <t xml:space="preserve">Соколов Александр</t>
  </si>
  <si>
    <t xml:space="preserve">Сучков Алексей</t>
  </si>
  <si>
    <t xml:space="preserve">Усманов Артём</t>
  </si>
  <si>
    <t xml:space="preserve">Хавелев Илья</t>
  </si>
  <si>
    <t xml:space="preserve">Шнайдер Сергей</t>
  </si>
  <si>
    <t xml:space="preserve">Аврамов Дмитрий</t>
  </si>
  <si>
    <t xml:space="preserve">Алексеева Юлия</t>
  </si>
  <si>
    <t xml:space="preserve">Анистратова Виктория</t>
  </si>
  <si>
    <t xml:space="preserve">Ващенко Анастасия</t>
  </si>
  <si>
    <t xml:space="preserve">Гарькуша Павел</t>
  </si>
  <si>
    <t xml:space="preserve">Зыков Владимир</t>
  </si>
  <si>
    <t xml:space="preserve">Королёв Руслан</t>
  </si>
  <si>
    <t xml:space="preserve">Красин Ярослав</t>
  </si>
  <si>
    <t xml:space="preserve">Кузнецов Владимир</t>
  </si>
  <si>
    <t xml:space="preserve">Максимова Кристина</t>
  </si>
  <si>
    <t xml:space="preserve">Рудова Елизавета</t>
  </si>
  <si>
    <t xml:space="preserve">Соколова Марина</t>
  </si>
  <si>
    <t xml:space="preserve">Сурин Вячеслав</t>
  </si>
  <si>
    <t xml:space="preserve">Тарасов Максим</t>
  </si>
  <si>
    <t xml:space="preserve">Ткачев Павел</t>
  </si>
  <si>
    <t xml:space="preserve">Юрков Артём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</si>
</sst>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Arial"/>
      <color theme="1"/>
      <sz val="10.000000"/>
    </font>
    <font>
      <name val="Arial"/>
      <sz val="10.000000"/>
    </font>
    <font>
      <name val="Arial"/>
      <b/>
      <sz val="10.000000"/>
    </font>
    <font>
      <name val="Calibri"/>
      <sz val="10.000000"/>
    </font>
    <font>
      <name val="Times New Roman"/>
      <color indexed="64"/>
      <sz val="11.000000"/>
    </font>
    <font>
      <name val="Times New Roman"/>
      <sz val="10.000000"/>
    </font>
  </fonts>
  <fills count="8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0" tint="-0.14999847407452621"/>
        <bgColor theme="0" tint="-0.14999847407452621"/>
      </patternFill>
    </fill>
    <fill/>
    <fill>
      <patternFill patternType="solid">
        <fgColor rgb="FFCCCCCC"/>
        <bgColor indexed="31"/>
      </patternFill>
    </fill>
    <fill>
      <patternFill patternType="solid">
        <fgColor indexed="5"/>
        <bgColor indexed="5"/>
      </patternFill>
    </fill>
    <fill>
      <patternFill patternType="solid">
        <fgColor indexed="2"/>
        <bgColor indexed="60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5">
    <xf fontId="0" fillId="0" borderId="0" numFmtId="0" xfId="0" applyProtection="0">
      <protection hidden="0" locked="1"/>
    </xf>
    <xf fontId="2" fillId="2" borderId="0" numFmtId="0" xfId="0" applyFont="1" applyFill="1" applyAlignment="1" applyProtection="0">
      <alignment horizontal="center" vertical="center"/>
      <protection hidden="0" locked="1"/>
    </xf>
    <xf fontId="0" fillId="3" borderId="0" numFmtId="0" xfId="0" applyFill="1" applyProtection="0">
      <protection hidden="0" locked="1"/>
    </xf>
    <xf fontId="0" fillId="3" borderId="0" numFmtId="0" xfId="0" applyFill="1" applyAlignment="1" applyProtection="0">
      <alignment horizontal="center"/>
      <protection hidden="0" locked="1"/>
    </xf>
    <xf fontId="3" fillId="0" borderId="1" numFmtId="0" xfId="0" applyFont="1" applyBorder="1" applyProtection="0">
      <protection hidden="0" locked="1"/>
    </xf>
    <xf fontId="4" fillId="4" borderId="2" numFmtId="0" xfId="0" applyFont="1" applyFill="1" applyBorder="1" applyAlignment="1" applyProtection="0">
      <alignment vertical="top" wrapText="1"/>
      <protection hidden="0" locked="1"/>
    </xf>
    <xf fontId="3" fillId="0" borderId="3" numFmtId="0" xfId="0" applyFont="1" applyBorder="1" applyProtection="0">
      <protection hidden="0" locked="1"/>
    </xf>
    <xf fontId="3" fillId="0" borderId="4" numFmtId="0" xfId="0" applyFont="1" applyBorder="1" applyProtection="0">
      <protection hidden="0" locked="1"/>
    </xf>
    <xf fontId="1" fillId="4" borderId="0" numFmtId="0" xfId="0" applyFont="1" applyFill="1" applyProtection="0">
      <protection hidden="0" locked="1"/>
    </xf>
    <xf fontId="0" fillId="5" borderId="0" numFmtId="0" xfId="0" applyFill="1" applyProtection="0">
      <protection hidden="0" locked="1"/>
    </xf>
    <xf fontId="5" fillId="6" borderId="4" numFmtId="0" xfId="0" applyFont="1" applyFill="1" applyBorder="1" applyAlignment="1" applyProtection="0">
      <alignment wrapText="1"/>
      <protection hidden="0" locked="1"/>
    </xf>
    <xf fontId="5" fillId="0" borderId="4" numFmtId="0" xfId="0" applyFont="1" applyBorder="1" applyAlignment="1" applyProtection="0">
      <alignment wrapText="1"/>
      <protection hidden="0" locked="1"/>
    </xf>
    <xf fontId="3" fillId="7" borderId="4" numFmtId="0" xfId="0" applyFont="1" applyFill="1" applyBorder="1" applyProtection="0">
      <protection hidden="0" locked="1"/>
    </xf>
    <xf fontId="5" fillId="7" borderId="4" numFmtId="0" xfId="0" applyFont="1" applyFill="1" applyBorder="1" applyAlignment="1" applyProtection="0">
      <alignment wrapText="1"/>
      <protection hidden="0" locked="1"/>
    </xf>
    <xf fontId="1" fillId="0" borderId="4" numFmtId="0" xfId="0" applyFont="1" applyBorder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F19" activeCellId="0" sqref="F19"/>
    </sheetView>
  </sheetViews>
  <sheetFormatPr defaultColWidth="14.4453125" defaultRowHeight="12.75"/>
  <cols>
    <col customWidth="1" min="1" max="1" style="0" width="3.5699999999999998"/>
    <col customWidth="1" min="2" max="2" style="0" width="19.989999999999998"/>
    <col customWidth="1" min="3" max="5" style="0" width="3.4199999999999999"/>
    <col customWidth="1" min="6" max="6" style="0" width="2.5699999999999998"/>
    <col customWidth="1" min="7" max="10" style="0" width="3.4199999999999999"/>
    <col customWidth="1" min="11" max="11" style="0" width="2.5699999999999998"/>
    <col customWidth="1" min="12" max="12" style="0" width="3.1400000000000001"/>
    <col customWidth="1" min="13" max="13" style="0" width="3.4199999999999999"/>
    <col customWidth="1" min="14" max="17" style="0" width="3.5699999999999998"/>
    <col customWidth="1" min="18" max="18" style="0" width="6.1500000000000004"/>
    <col customWidth="1" min="19" max="20" style="0" width="7.71"/>
    <col customWidth="1" min="21" max="21" style="0" width="8.1400000000000006"/>
    <col customWidth="1" min="22" max="22" style="0" width="7"/>
    <col customWidth="1" min="23" max="26" style="0" width="11.57"/>
  </cols>
  <sheetData>
    <row r="1" ht="12.80000000000000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2.75" customHeight="1">
      <c r="A2" s="2" t="s">
        <v>1</v>
      </c>
      <c r="B2" s="3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 t="s">
        <v>3</v>
      </c>
      <c r="S2" s="2" t="s">
        <v>4</v>
      </c>
      <c r="T2" s="2" t="s">
        <v>5</v>
      </c>
      <c r="U2" s="2" t="s">
        <v>6</v>
      </c>
      <c r="V2" s="2" t="s">
        <v>7</v>
      </c>
    </row>
    <row r="3" ht="12.75" customHeight="1">
      <c r="A3" s="4">
        <v>1</v>
      </c>
      <c r="B3" s="5" t="s">
        <v>8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>
        <f t="shared" ref="R3:R9" si="0">SUM(C3:Q3)</f>
        <v>0</v>
      </c>
      <c r="S3" s="7">
        <f t="shared" ref="S3:S9" si="1">C3+D3+E3+F3+J3+K3+L3+M3+N3+O3+P3+Q3</f>
        <v>0</v>
      </c>
      <c r="T3" s="7">
        <f t="shared" ref="T3:T9" si="2">J3+K3+L3+M3+N3+O3+P3+Q3</f>
        <v>0</v>
      </c>
      <c r="U3" s="7">
        <f t="shared" ref="U3:U9" si="3">C3+F3+G3+H3+I3+J3+K3+L3+M3+N3+O3+P3</f>
        <v>0</v>
      </c>
      <c r="V3" s="7">
        <f t="shared" ref="V3:V9" si="4">C3+D3+E3+O3+P3</f>
        <v>0</v>
      </c>
    </row>
    <row r="4" ht="12.75" customHeight="1">
      <c r="A4" s="4">
        <v>2</v>
      </c>
      <c r="B4" s="5" t="s">
        <v>9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>
        <f t="shared" si="0"/>
        <v>0</v>
      </c>
      <c r="S4" s="7">
        <f t="shared" si="1"/>
        <v>0</v>
      </c>
      <c r="T4" s="7">
        <f t="shared" si="2"/>
        <v>0</v>
      </c>
      <c r="U4" s="7">
        <f t="shared" si="3"/>
        <v>0</v>
      </c>
      <c r="V4" s="7">
        <f t="shared" si="4"/>
        <v>0</v>
      </c>
    </row>
    <row r="5" ht="12.75" customHeight="1">
      <c r="A5" s="4">
        <v>3</v>
      </c>
      <c r="B5" s="5" t="s">
        <v>10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>
        <f t="shared" si="0"/>
        <v>0</v>
      </c>
      <c r="S5" s="7">
        <f t="shared" si="1"/>
        <v>0</v>
      </c>
      <c r="T5" s="7">
        <f t="shared" si="2"/>
        <v>0</v>
      </c>
      <c r="U5" s="7">
        <f t="shared" si="3"/>
        <v>0</v>
      </c>
      <c r="V5" s="7">
        <f t="shared" si="4"/>
        <v>0</v>
      </c>
    </row>
    <row r="6" ht="12.75" customHeight="1">
      <c r="A6" s="4">
        <v>4</v>
      </c>
      <c r="B6" s="5" t="s">
        <v>11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>
        <f t="shared" si="0"/>
        <v>0</v>
      </c>
      <c r="S6" s="7">
        <f t="shared" si="1"/>
        <v>0</v>
      </c>
      <c r="T6" s="7">
        <f t="shared" si="2"/>
        <v>0</v>
      </c>
      <c r="U6" s="7">
        <f t="shared" si="3"/>
        <v>0</v>
      </c>
      <c r="V6" s="7">
        <f t="shared" si="4"/>
        <v>0</v>
      </c>
    </row>
    <row r="7" ht="12.75" customHeight="1">
      <c r="A7" s="4">
        <v>5</v>
      </c>
      <c r="B7" s="5" t="s">
        <v>12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>
        <f t="shared" si="0"/>
        <v>0</v>
      </c>
      <c r="S7" s="7">
        <f t="shared" si="1"/>
        <v>0</v>
      </c>
      <c r="T7" s="7">
        <f t="shared" si="2"/>
        <v>0</v>
      </c>
      <c r="U7" s="7">
        <f t="shared" si="3"/>
        <v>0</v>
      </c>
      <c r="V7" s="7">
        <f t="shared" si="4"/>
        <v>0</v>
      </c>
    </row>
    <row r="8" ht="12.75" customHeight="1">
      <c r="A8" s="4">
        <v>6</v>
      </c>
      <c r="B8" s="5" t="s">
        <v>13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>
        <f t="shared" si="0"/>
        <v>0</v>
      </c>
      <c r="S8" s="7">
        <f t="shared" si="1"/>
        <v>0</v>
      </c>
      <c r="T8" s="7">
        <f t="shared" si="2"/>
        <v>0</v>
      </c>
      <c r="U8" s="7">
        <f t="shared" si="3"/>
        <v>0</v>
      </c>
      <c r="V8" s="7">
        <f t="shared" si="4"/>
        <v>0</v>
      </c>
    </row>
    <row r="9" ht="12.75" customHeight="1">
      <c r="A9" s="4">
        <v>7</v>
      </c>
      <c r="B9" s="5" t="s">
        <v>14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>
        <f t="shared" si="0"/>
        <v>0</v>
      </c>
      <c r="S9" s="7">
        <f t="shared" si="1"/>
        <v>0</v>
      </c>
      <c r="T9" s="7">
        <f t="shared" si="2"/>
        <v>0</v>
      </c>
      <c r="U9" s="7">
        <f t="shared" si="3"/>
        <v>0</v>
      </c>
      <c r="V9" s="7">
        <f t="shared" si="4"/>
        <v>0</v>
      </c>
    </row>
    <row r="10" ht="12.75" customHeight="1">
      <c r="A10" s="4">
        <v>8</v>
      </c>
      <c r="B10" s="5" t="s">
        <v>15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>
        <f t="shared" ref="R10:R19" si="5">SUM(C10:Q10)</f>
        <v>0</v>
      </c>
      <c r="S10" s="7">
        <f t="shared" ref="S10:S19" si="6">C10+D10+E10+F10+J10+K10+L10+M10+N10+O10+P10+Q10</f>
        <v>0</v>
      </c>
      <c r="T10" s="7">
        <f t="shared" ref="T10:T19" si="7">J10+K10+L10+M10+N10+O10+P10+Q10</f>
        <v>0</v>
      </c>
      <c r="U10" s="7">
        <f t="shared" ref="U10:U19" si="8">C10+F10+G10+H10+I10+J10+K10+L10+M10+N10+O10+P10</f>
        <v>0</v>
      </c>
      <c r="V10" s="7">
        <f t="shared" ref="V10:V19" si="9">C10+D10+E10+O10+P10</f>
        <v>0</v>
      </c>
    </row>
    <row r="11" ht="12.75" customHeight="1">
      <c r="A11" s="4">
        <v>9</v>
      </c>
      <c r="B11" s="5" t="s">
        <v>16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>
        <f t="shared" si="5"/>
        <v>0</v>
      </c>
      <c r="S11" s="7">
        <f t="shared" si="6"/>
        <v>0</v>
      </c>
      <c r="T11" s="7">
        <f t="shared" si="7"/>
        <v>0</v>
      </c>
      <c r="U11" s="7">
        <f t="shared" si="8"/>
        <v>0</v>
      </c>
      <c r="V11" s="7">
        <f t="shared" si="9"/>
        <v>0</v>
      </c>
    </row>
    <row r="12" ht="12.75" customHeight="1">
      <c r="A12" s="4">
        <v>10</v>
      </c>
      <c r="B12" s="5" t="s">
        <v>17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>
        <f t="shared" si="5"/>
        <v>0</v>
      </c>
      <c r="S12" s="7">
        <f t="shared" si="6"/>
        <v>0</v>
      </c>
      <c r="T12" s="7">
        <f t="shared" si="7"/>
        <v>0</v>
      </c>
      <c r="U12" s="7">
        <f t="shared" si="8"/>
        <v>0</v>
      </c>
      <c r="V12" s="7">
        <f t="shared" si="9"/>
        <v>0</v>
      </c>
    </row>
    <row r="13" ht="12.75" customHeight="1">
      <c r="A13" s="4">
        <v>11</v>
      </c>
      <c r="B13" s="5" t="s">
        <v>18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>
        <f t="shared" si="5"/>
        <v>0</v>
      </c>
      <c r="S13" s="7">
        <f t="shared" si="6"/>
        <v>0</v>
      </c>
      <c r="T13" s="7">
        <f t="shared" si="7"/>
        <v>0</v>
      </c>
      <c r="U13" s="7">
        <f t="shared" si="8"/>
        <v>0</v>
      </c>
      <c r="V13" s="7">
        <f t="shared" si="9"/>
        <v>0</v>
      </c>
    </row>
    <row r="14" ht="12.75" customHeight="1">
      <c r="A14" s="4">
        <v>12</v>
      </c>
      <c r="B14" s="5" t="s">
        <v>19</v>
      </c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>
        <f t="shared" si="5"/>
        <v>0</v>
      </c>
      <c r="S14" s="7">
        <f t="shared" si="6"/>
        <v>0</v>
      </c>
      <c r="T14" s="7">
        <f t="shared" si="7"/>
        <v>0</v>
      </c>
      <c r="U14" s="7">
        <f t="shared" si="8"/>
        <v>0</v>
      </c>
      <c r="V14" s="7">
        <f t="shared" si="9"/>
        <v>0</v>
      </c>
    </row>
    <row r="15" ht="12.75" customHeight="1">
      <c r="A15" s="4">
        <v>13</v>
      </c>
      <c r="B15" s="5" t="s">
        <v>20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>
        <f t="shared" si="5"/>
        <v>0</v>
      </c>
      <c r="S15" s="7">
        <f t="shared" si="6"/>
        <v>0</v>
      </c>
      <c r="T15" s="7">
        <f t="shared" si="7"/>
        <v>0</v>
      </c>
      <c r="U15" s="7">
        <f t="shared" si="8"/>
        <v>0</v>
      </c>
      <c r="V15" s="7">
        <f t="shared" si="9"/>
        <v>0</v>
      </c>
    </row>
    <row r="16" ht="12.75" customHeight="1">
      <c r="A16" s="4">
        <v>14</v>
      </c>
      <c r="B16" s="5" t="s">
        <v>21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>
        <f t="shared" si="5"/>
        <v>0</v>
      </c>
      <c r="S16" s="7">
        <f t="shared" si="6"/>
        <v>0</v>
      </c>
      <c r="T16" s="7">
        <f t="shared" si="7"/>
        <v>0</v>
      </c>
      <c r="U16" s="7">
        <f t="shared" si="8"/>
        <v>0</v>
      </c>
      <c r="V16" s="7">
        <f t="shared" si="9"/>
        <v>0</v>
      </c>
    </row>
    <row r="17" ht="12.75" customHeight="1">
      <c r="A17" s="4">
        <v>15</v>
      </c>
      <c r="B17" s="5" t="s">
        <v>22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>
        <f t="shared" si="5"/>
        <v>0</v>
      </c>
      <c r="S17" s="7">
        <f t="shared" si="6"/>
        <v>0</v>
      </c>
      <c r="T17" s="7">
        <f t="shared" si="7"/>
        <v>0</v>
      </c>
      <c r="U17" s="7">
        <f t="shared" si="8"/>
        <v>0</v>
      </c>
      <c r="V17" s="7">
        <f t="shared" si="9"/>
        <v>0</v>
      </c>
    </row>
    <row r="18" ht="12.75" customHeight="1">
      <c r="A18" s="4">
        <v>16</v>
      </c>
      <c r="B18" s="5" t="s">
        <v>23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f t="shared" si="5"/>
        <v>0</v>
      </c>
      <c r="S18" s="7">
        <f t="shared" si="6"/>
        <v>0</v>
      </c>
      <c r="T18" s="7">
        <f t="shared" si="7"/>
        <v>0</v>
      </c>
      <c r="U18" s="7">
        <f t="shared" si="8"/>
        <v>0</v>
      </c>
      <c r="V18" s="7">
        <f t="shared" si="9"/>
        <v>0</v>
      </c>
    </row>
    <row r="19" ht="12.75" customHeight="1">
      <c r="A19" s="4">
        <v>17</v>
      </c>
      <c r="B19" s="5" t="s">
        <v>24</v>
      </c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>
        <f t="shared" si="5"/>
        <v>0</v>
      </c>
      <c r="S19" s="7">
        <f t="shared" si="6"/>
        <v>0</v>
      </c>
      <c r="T19" s="7">
        <f t="shared" si="7"/>
        <v>0</v>
      </c>
      <c r="U19" s="7">
        <f t="shared" si="8"/>
        <v>0</v>
      </c>
      <c r="V19" s="7">
        <f t="shared" si="9"/>
        <v>0</v>
      </c>
    </row>
    <row r="20" s="8" customFormat="1" ht="12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="8" customFormat="1" ht="12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="8" customFormat="1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="8" customFormat="1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="8" customFormat="1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="8" customFormat="1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="8" customFormat="1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="8" customFormat="1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="8" customFormat="1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="8" customFormat="1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="8" customFormat="1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="8" customFormat="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="8" customFormat="1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="8" customFormat="1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="8" customFormat="1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="8" customFormat="1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="8" customFormat="1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="8" customFormat="1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="8" customFormat="1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="8" customFormat="1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="8" customFormat="1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="8" customFormat="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="8" customFormat="1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="8" customFormat="1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="8" customFormat="1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="8" customFormat="1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="8" customFormat="1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="8" customFormat="1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="8" customFormat="1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="8" customFormat="1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="8" customFormat="1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="8" customFormat="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="8" customFormat="1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="8" customFormat="1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="8" customFormat="1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="8" customFormat="1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="8" customFormat="1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="8" customFormat="1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="8" customFormat="1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="8" customFormat="1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="8" customFormat="1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="8" customFormat="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="8" customFormat="1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="8" customFormat="1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="8" customFormat="1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="8" customFormat="1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1">
    <mergeCell ref="A1:V1"/>
  </mergeCells>
  <printOptions headings="0" gridLines="0"/>
  <pageMargins left="0.78750000000000009" right="0.78750000000000009" top="1.05277777777778" bottom="1.05277777777778" header="0" footer="0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&amp;C&amp;A</oddHeader>
    <oddFooter>&amp;CСтраница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6" aboveAverage="0" operator="greaterThanOrEqual" rank="0" text="" id="{008A0056-00EA-448F-846F-006500A30060}">
            <xm:f>5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V38:V52</xm:sqref>
        </x14:conditionalFormatting>
        <x14:conditionalFormatting xmlns:xm="http://schemas.microsoft.com/office/excel/2006/main">
          <x14:cfRule type="cellIs" priority="15" aboveAverage="0" operator="greaterThanOrEqual" rank="0" text="" id="{00C400F8-004D-4A9E-8CBE-00B0005A00B3}">
            <xm:f>8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T38:T52</xm:sqref>
        </x14:conditionalFormatting>
        <x14:conditionalFormatting xmlns:xm="http://schemas.microsoft.com/office/excel/2006/main">
          <x14:cfRule type="cellIs" priority="14" aboveAverage="0" operator="greaterThanOrEqual" rank="0" text="" id="{0030001F-00DF-4A7F-B0ED-00DB000E0028}">
            <xm:f>12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S38:S52 U38:U52</xm:sqref>
        </x14:conditionalFormatting>
        <x14:conditionalFormatting xmlns:xm="http://schemas.microsoft.com/office/excel/2006/main">
          <x14:cfRule type="cellIs" priority="13" aboveAverage="0" operator="greaterThanOrEqual" rank="0" text="" id="{000B00E3-006F-4EC3-A1A1-00DB004100BF}">
            <xm:f>5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V28:V35</xm:sqref>
        </x14:conditionalFormatting>
        <x14:conditionalFormatting xmlns:xm="http://schemas.microsoft.com/office/excel/2006/main">
          <x14:cfRule type="cellIs" priority="12" aboveAverage="0" operator="greaterThanOrEqual" rank="0" text="" id="{0029007D-00BE-4FFD-8AD6-0087002C003A}">
            <xm:f>8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T28:T35</xm:sqref>
        </x14:conditionalFormatting>
        <x14:conditionalFormatting xmlns:xm="http://schemas.microsoft.com/office/excel/2006/main">
          <x14:cfRule type="cellIs" priority="11" aboveAverage="0" operator="greaterThanOrEqual" rank="0" text="" id="{007100C9-0003-4B46-9C56-001B003B00A0}">
            <xm:f>12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S28:S35 U28:U35</xm:sqref>
        </x14:conditionalFormatting>
        <x14:conditionalFormatting xmlns:xm="http://schemas.microsoft.com/office/excel/2006/main">
          <x14:cfRule type="cellIs" priority="10" aboveAverage="0" operator="greaterThanOrEqual" rank="0" text="" id="{005F00CB-0068-48BC-A243-00B7008E00BA}">
            <xm:f>5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V22:V27</xm:sqref>
        </x14:conditionalFormatting>
        <x14:conditionalFormatting xmlns:xm="http://schemas.microsoft.com/office/excel/2006/main">
          <x14:cfRule type="cellIs" priority="9" aboveAverage="0" operator="greaterThanOrEqual" rank="0" text="" id="{00810027-008A-41FF-AD93-00DE00790099}">
            <xm:f>8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T22:T27</xm:sqref>
        </x14:conditionalFormatting>
        <x14:conditionalFormatting xmlns:xm="http://schemas.microsoft.com/office/excel/2006/main">
          <x14:cfRule type="cellIs" priority="8" aboveAverage="0" operator="greaterThanOrEqual" rank="0" text="" id="{00FB00A7-00FC-48B2-8C8F-00F70005000E}">
            <xm:f>12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S22:S27 U22:U27</xm:sqref>
        </x14:conditionalFormatting>
        <x14:conditionalFormatting xmlns:xm="http://schemas.microsoft.com/office/excel/2006/main">
          <x14:cfRule type="cellIs" priority="7" aboveAverage="0" operator="greaterThanOrEqual" rank="0" text="" id="{000400B9-00C5-4D00-9352-00CF006D0031}">
            <xm:f>5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V19</xm:sqref>
        </x14:conditionalFormatting>
        <x14:conditionalFormatting xmlns:xm="http://schemas.microsoft.com/office/excel/2006/main">
          <x14:cfRule type="cellIs" priority="6" aboveAverage="0" operator="greaterThanOrEqual" rank="0" text="" id="{006600EF-00DD-4414-B451-001600A200DB}">
            <xm:f>8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T19</xm:sqref>
        </x14:conditionalFormatting>
        <x14:conditionalFormatting xmlns:xm="http://schemas.microsoft.com/office/excel/2006/main">
          <x14:cfRule type="cellIs" priority="5" aboveAverage="0" operator="greaterThanOrEqual" rank="0" text="" id="{0002007D-00B4-4EA0-A8CE-00DE00C8002C}">
            <xm:f>12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S19 U19</xm:sqref>
        </x14:conditionalFormatting>
        <x14:conditionalFormatting xmlns:xm="http://schemas.microsoft.com/office/excel/2006/main">
          <x14:cfRule type="cellIs" priority="4" aboveAverage="0" operator="greaterThanOrEqual" rank="0" text="" id="{004900BE-00AC-4F57-A962-001F00B70005}">
            <xm:f>5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V3:V18</xm:sqref>
        </x14:conditionalFormatting>
        <x14:conditionalFormatting xmlns:xm="http://schemas.microsoft.com/office/excel/2006/main">
          <x14:cfRule type="cellIs" priority="3" aboveAverage="0" operator="greaterThanOrEqual" rank="0" text="" id="{00C400AF-009A-4173-B67D-0035007A008F}">
            <xm:f>8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T3:T18</xm:sqref>
        </x14:conditionalFormatting>
        <x14:conditionalFormatting xmlns:xm="http://schemas.microsoft.com/office/excel/2006/main">
          <x14:cfRule type="cellIs" priority="2" aboveAverage="0" operator="greaterThanOrEqual" rank="0" text="" id="{008D0073-0048-4F30-B0DC-006000D300B2}">
            <xm:f>12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S3:S18 U3:U18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topLeftCell="A1" workbookViewId="0" zoomScale="100">
      <selection activeCell="A1" activeCellId="0" sqref="A1"/>
    </sheetView>
  </sheetViews>
  <sheetFormatPr defaultColWidth="14.4453125" defaultRowHeight="12.75"/>
  <cols>
    <col customWidth="1" min="1" max="1" style="0" width="3.5699999999999998"/>
    <col customWidth="1" min="2" max="2" style="0" width="19.989999999999998"/>
    <col customWidth="1" min="3" max="5" style="0" width="3.4199999999999999"/>
    <col customWidth="1" min="6" max="6" style="0" width="2.5699999999999998"/>
    <col customWidth="1" min="7" max="10" style="0" width="3.4199999999999999"/>
    <col customWidth="1" min="11" max="11" style="0" width="2.5699999999999998"/>
    <col customWidth="1" min="12" max="12" style="0" width="3.1400000000000001"/>
    <col customWidth="1" min="13" max="13" style="0" width="3.4199999999999999"/>
    <col customWidth="1" min="14" max="17" style="0" width="3.5699999999999998"/>
    <col customWidth="1" min="18" max="18" style="0" width="6.1500000000000004"/>
    <col customWidth="1" min="19" max="20" style="0" width="7.71"/>
    <col customWidth="1" min="21" max="21" style="0" width="8.1400000000000006"/>
    <col customWidth="1" min="22" max="22" style="0" width="7"/>
    <col customWidth="1" min="23" max="26" style="0" width="11.57"/>
  </cols>
  <sheetData>
    <row r="1" ht="12.75" customHeight="1">
      <c r="A1" s="9" t="s">
        <v>1</v>
      </c>
      <c r="B1" s="9" t="s">
        <v>2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  <c r="R1" s="9" t="s">
        <v>3</v>
      </c>
      <c r="S1" s="9" t="s">
        <v>4</v>
      </c>
      <c r="T1" s="9" t="s">
        <v>5</v>
      </c>
      <c r="U1" s="9" t="s">
        <v>6</v>
      </c>
      <c r="V1" s="9" t="s">
        <v>7</v>
      </c>
    </row>
    <row r="2" ht="12.75" customHeight="1">
      <c r="A2" s="7">
        <v>1</v>
      </c>
      <c r="B2" s="10" t="s">
        <v>25</v>
      </c>
      <c r="C2" s="7">
        <v>2</v>
      </c>
      <c r="D2" s="7">
        <v>1.5</v>
      </c>
      <c r="E2" s="7">
        <v>2</v>
      </c>
      <c r="F2" s="7">
        <v>2</v>
      </c>
      <c r="G2" s="7">
        <v>2</v>
      </c>
      <c r="H2" s="7">
        <v>2</v>
      </c>
      <c r="I2" s="7">
        <v>2</v>
      </c>
      <c r="J2" s="7">
        <v>1</v>
      </c>
      <c r="K2" s="7">
        <v>0</v>
      </c>
      <c r="L2" s="7">
        <v>1.5</v>
      </c>
      <c r="M2" s="7">
        <v>0</v>
      </c>
      <c r="N2" s="7">
        <v>0</v>
      </c>
      <c r="O2" s="7">
        <v>2</v>
      </c>
      <c r="P2" s="7">
        <v>2</v>
      </c>
      <c r="Q2" s="7">
        <v>2</v>
      </c>
      <c r="R2" s="7">
        <f t="shared" ref="R2:R9" si="10">SUM(C2:Q2)</f>
        <v>22</v>
      </c>
      <c r="S2" s="7">
        <f t="shared" ref="S2:S9" si="11">C2+D2+E2+F2+J2+K2+L2+M2+N2+O2+P2+Q2</f>
        <v>16</v>
      </c>
      <c r="T2" s="7">
        <f t="shared" ref="T2:T9" si="12">J2+K2+L2+M2+N2+O2+P2+Q2</f>
        <v>8.5</v>
      </c>
      <c r="U2" s="7">
        <f t="shared" ref="U2:U9" si="13">C2+F2+G2+H2+I2+J2+K2+L2+M2+N2+O2+P2</f>
        <v>16.5</v>
      </c>
      <c r="V2" s="7">
        <f t="shared" ref="V2:V9" si="14">C2+D2+E2+O2+P2</f>
        <v>9.5</v>
      </c>
    </row>
    <row r="3" ht="12.75" customHeight="1">
      <c r="A3" s="7">
        <v>2</v>
      </c>
      <c r="B3" s="11" t="s">
        <v>26</v>
      </c>
      <c r="C3" s="7">
        <v>2</v>
      </c>
      <c r="D3" s="7">
        <v>2</v>
      </c>
      <c r="E3" s="7">
        <v>1.5</v>
      </c>
      <c r="F3" s="7">
        <v>2</v>
      </c>
      <c r="G3" s="7">
        <v>2</v>
      </c>
      <c r="H3" s="7">
        <v>1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2</v>
      </c>
      <c r="P3" s="7">
        <v>2</v>
      </c>
      <c r="Q3" s="7">
        <v>2</v>
      </c>
      <c r="R3" s="7">
        <f t="shared" si="10"/>
        <v>17.5</v>
      </c>
      <c r="S3" s="7">
        <f t="shared" si="11"/>
        <v>13.5</v>
      </c>
      <c r="T3" s="7">
        <f t="shared" si="12"/>
        <v>6</v>
      </c>
      <c r="U3" s="7">
        <f t="shared" si="13"/>
        <v>12</v>
      </c>
      <c r="V3" s="7">
        <f t="shared" si="14"/>
        <v>9.5</v>
      </c>
    </row>
    <row r="4" ht="12.75" customHeight="1">
      <c r="A4" s="7">
        <v>3</v>
      </c>
      <c r="B4" s="11" t="s">
        <v>27</v>
      </c>
      <c r="C4" s="7">
        <v>2</v>
      </c>
      <c r="D4" s="7">
        <v>2</v>
      </c>
      <c r="E4" s="7">
        <v>2</v>
      </c>
      <c r="F4" s="7">
        <v>2</v>
      </c>
      <c r="G4" s="7">
        <v>2</v>
      </c>
      <c r="H4" s="7">
        <v>2</v>
      </c>
      <c r="I4" s="7">
        <v>2</v>
      </c>
      <c r="J4" s="7">
        <v>2</v>
      </c>
      <c r="K4" s="7">
        <v>2</v>
      </c>
      <c r="L4" s="7">
        <v>1</v>
      </c>
      <c r="M4" s="7">
        <v>1</v>
      </c>
      <c r="N4" s="7">
        <v>1</v>
      </c>
      <c r="O4" s="7">
        <v>2</v>
      </c>
      <c r="P4" s="7">
        <v>2</v>
      </c>
      <c r="Q4" s="7">
        <v>2</v>
      </c>
      <c r="R4" s="7">
        <f t="shared" si="10"/>
        <v>27</v>
      </c>
      <c r="S4" s="7">
        <f t="shared" si="11"/>
        <v>21</v>
      </c>
      <c r="T4" s="7">
        <f t="shared" si="12"/>
        <v>13</v>
      </c>
      <c r="U4" s="7">
        <f t="shared" si="13"/>
        <v>21</v>
      </c>
      <c r="V4" s="7">
        <f t="shared" si="14"/>
        <v>10</v>
      </c>
    </row>
    <row r="5" ht="12.75" customHeight="1">
      <c r="A5" s="7">
        <v>4</v>
      </c>
      <c r="B5" s="11" t="s">
        <v>28</v>
      </c>
      <c r="C5" s="7">
        <v>2</v>
      </c>
      <c r="D5" s="7">
        <v>1</v>
      </c>
      <c r="E5" s="7">
        <v>2</v>
      </c>
      <c r="F5" s="7">
        <v>2</v>
      </c>
      <c r="G5" s="7">
        <v>2</v>
      </c>
      <c r="H5" s="7">
        <v>1</v>
      </c>
      <c r="I5" s="7">
        <v>2</v>
      </c>
      <c r="J5" s="7">
        <v>2</v>
      </c>
      <c r="K5" s="7">
        <v>2</v>
      </c>
      <c r="L5" s="7">
        <v>1</v>
      </c>
      <c r="M5" s="7">
        <v>0</v>
      </c>
      <c r="N5" s="7">
        <v>0</v>
      </c>
      <c r="O5" s="7">
        <v>2</v>
      </c>
      <c r="P5" s="7">
        <v>2</v>
      </c>
      <c r="Q5" s="7">
        <v>2</v>
      </c>
      <c r="R5" s="7">
        <f t="shared" si="10"/>
        <v>23</v>
      </c>
      <c r="S5" s="7">
        <f t="shared" si="11"/>
        <v>18</v>
      </c>
      <c r="T5" s="7">
        <f t="shared" si="12"/>
        <v>11</v>
      </c>
      <c r="U5" s="7">
        <f t="shared" si="13"/>
        <v>18</v>
      </c>
      <c r="V5" s="7">
        <f t="shared" si="14"/>
        <v>9</v>
      </c>
    </row>
    <row r="6" ht="12.75" customHeight="1">
      <c r="A6" s="7">
        <v>5</v>
      </c>
      <c r="B6" s="11" t="s">
        <v>29</v>
      </c>
      <c r="C6" s="7">
        <v>2</v>
      </c>
      <c r="D6" s="7">
        <v>2</v>
      </c>
      <c r="E6" s="7">
        <v>1.5</v>
      </c>
      <c r="F6" s="7">
        <v>2</v>
      </c>
      <c r="G6" s="7">
        <v>0</v>
      </c>
      <c r="H6" s="7">
        <v>2</v>
      </c>
      <c r="I6" s="7">
        <v>2</v>
      </c>
      <c r="J6" s="7">
        <v>0</v>
      </c>
      <c r="K6" s="7">
        <v>1</v>
      </c>
      <c r="L6" s="7">
        <v>0</v>
      </c>
      <c r="M6" s="7">
        <v>0</v>
      </c>
      <c r="N6" s="7">
        <v>0</v>
      </c>
      <c r="O6" s="7">
        <v>2</v>
      </c>
      <c r="P6" s="7">
        <v>2</v>
      </c>
      <c r="Q6" s="7">
        <v>2</v>
      </c>
      <c r="R6" s="7">
        <f t="shared" si="10"/>
        <v>18.5</v>
      </c>
      <c r="S6" s="7">
        <f t="shared" si="11"/>
        <v>14.5</v>
      </c>
      <c r="T6" s="7">
        <f t="shared" si="12"/>
        <v>7</v>
      </c>
      <c r="U6" s="7">
        <f t="shared" si="13"/>
        <v>13</v>
      </c>
      <c r="V6" s="7">
        <f t="shared" si="14"/>
        <v>9.5</v>
      </c>
    </row>
    <row r="7" ht="12.75" customHeight="1">
      <c r="A7" s="7">
        <v>6</v>
      </c>
      <c r="B7" s="10" t="s">
        <v>30</v>
      </c>
      <c r="C7" s="7">
        <v>2</v>
      </c>
      <c r="D7" s="7">
        <v>2</v>
      </c>
      <c r="E7" s="7">
        <v>2</v>
      </c>
      <c r="F7" s="7">
        <v>2</v>
      </c>
      <c r="G7" s="7">
        <v>2</v>
      </c>
      <c r="H7" s="7">
        <v>2</v>
      </c>
      <c r="I7" s="7">
        <v>0</v>
      </c>
      <c r="J7" s="7">
        <v>2</v>
      </c>
      <c r="K7" s="7">
        <v>2</v>
      </c>
      <c r="L7" s="7">
        <v>1.5</v>
      </c>
      <c r="M7" s="7">
        <v>2</v>
      </c>
      <c r="N7" s="7">
        <v>0</v>
      </c>
      <c r="O7" s="7">
        <v>2</v>
      </c>
      <c r="P7" s="7">
        <v>2</v>
      </c>
      <c r="Q7" s="7">
        <v>2</v>
      </c>
      <c r="R7" s="7">
        <f t="shared" si="10"/>
        <v>25.5</v>
      </c>
      <c r="S7" s="7">
        <f t="shared" si="11"/>
        <v>21.5</v>
      </c>
      <c r="T7" s="7">
        <f t="shared" si="12"/>
        <v>13.5</v>
      </c>
      <c r="U7" s="7">
        <f t="shared" si="13"/>
        <v>19.5</v>
      </c>
      <c r="V7" s="7">
        <f t="shared" si="14"/>
        <v>10</v>
      </c>
    </row>
    <row r="8" ht="12.75" customHeight="1">
      <c r="A8" s="7">
        <v>7</v>
      </c>
      <c r="B8" s="11" t="s">
        <v>31</v>
      </c>
      <c r="C8" s="7">
        <v>2</v>
      </c>
      <c r="D8" s="7">
        <v>2</v>
      </c>
      <c r="E8" s="7">
        <v>2</v>
      </c>
      <c r="F8" s="7">
        <v>1</v>
      </c>
      <c r="G8" s="7">
        <v>2</v>
      </c>
      <c r="H8" s="7">
        <v>0</v>
      </c>
      <c r="I8" s="7">
        <v>2</v>
      </c>
      <c r="J8" s="7">
        <v>2</v>
      </c>
      <c r="K8" s="7">
        <v>2</v>
      </c>
      <c r="L8" s="7">
        <v>1</v>
      </c>
      <c r="M8" s="7">
        <v>1</v>
      </c>
      <c r="N8" s="7">
        <v>1</v>
      </c>
      <c r="O8" s="7">
        <v>2</v>
      </c>
      <c r="P8" s="7">
        <v>2</v>
      </c>
      <c r="Q8" s="7">
        <v>2</v>
      </c>
      <c r="R8" s="7">
        <f t="shared" si="10"/>
        <v>24</v>
      </c>
      <c r="S8" s="7">
        <f t="shared" si="11"/>
        <v>20</v>
      </c>
      <c r="T8" s="7">
        <f t="shared" si="12"/>
        <v>13</v>
      </c>
      <c r="U8" s="7">
        <f t="shared" si="13"/>
        <v>18</v>
      </c>
      <c r="V8" s="7">
        <f t="shared" si="14"/>
        <v>10</v>
      </c>
    </row>
    <row r="9" ht="12.75" customHeight="1">
      <c r="A9" s="7">
        <v>8</v>
      </c>
      <c r="B9" s="10" t="s">
        <v>32</v>
      </c>
      <c r="C9" s="7">
        <v>2</v>
      </c>
      <c r="D9" s="7">
        <v>2</v>
      </c>
      <c r="E9" s="7">
        <v>2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0</v>
      </c>
      <c r="N9" s="7">
        <v>0</v>
      </c>
      <c r="O9" s="7">
        <v>2</v>
      </c>
      <c r="P9" s="7">
        <v>2</v>
      </c>
      <c r="Q9" s="7">
        <v>2</v>
      </c>
      <c r="R9" s="7">
        <f t="shared" si="10"/>
        <v>26</v>
      </c>
      <c r="S9" s="7">
        <f t="shared" si="11"/>
        <v>20</v>
      </c>
      <c r="T9" s="7">
        <f t="shared" si="12"/>
        <v>12</v>
      </c>
      <c r="U9" s="7">
        <f t="shared" si="13"/>
        <v>20</v>
      </c>
      <c r="V9" s="7">
        <f t="shared" si="14"/>
        <v>10</v>
      </c>
    </row>
    <row r="10" ht="12.75" customHeight="1">
      <c r="A10" s="7">
        <v>9</v>
      </c>
      <c r="B10" s="11" t="s">
        <v>33</v>
      </c>
      <c r="C10" s="7">
        <v>2</v>
      </c>
      <c r="D10" s="7">
        <v>2</v>
      </c>
      <c r="E10" s="7">
        <v>2</v>
      </c>
      <c r="F10" s="7">
        <v>2</v>
      </c>
      <c r="G10" s="7">
        <v>0</v>
      </c>
      <c r="H10" s="7">
        <v>0</v>
      </c>
      <c r="I10" s="7">
        <v>2</v>
      </c>
      <c r="J10" s="7">
        <v>2</v>
      </c>
      <c r="K10" s="7">
        <v>2</v>
      </c>
      <c r="L10" s="7">
        <v>0</v>
      </c>
      <c r="M10" s="7">
        <v>0</v>
      </c>
      <c r="N10" s="7">
        <v>0</v>
      </c>
      <c r="O10" s="7">
        <v>2</v>
      </c>
      <c r="P10" s="7">
        <v>2</v>
      </c>
      <c r="Q10" s="7">
        <v>2</v>
      </c>
      <c r="R10" s="7">
        <f t="shared" ref="R10:R17" si="15">SUM(C10:Q10)</f>
        <v>20</v>
      </c>
      <c r="S10" s="7">
        <f t="shared" ref="S10:S17" si="16">C10+D10+E10+F10+J10+K10+L10+M10+N10+O10+P10+Q10</f>
        <v>18</v>
      </c>
      <c r="T10" s="7">
        <f t="shared" ref="T10:T17" si="17">J10+K10+L10+M10+N10+O10+P10+Q10</f>
        <v>10</v>
      </c>
      <c r="U10" s="7">
        <f t="shared" ref="U10:U17" si="18">C10+F10+G10+H10+I10+J10+K10+L10+M10+N10+O10+P10</f>
        <v>14</v>
      </c>
      <c r="V10" s="7">
        <f t="shared" ref="V10:V17" si="19">C10+D10+E10+O10+P10</f>
        <v>10</v>
      </c>
    </row>
    <row r="11" ht="12.75" customHeight="1">
      <c r="A11" s="7">
        <v>10</v>
      </c>
      <c r="B11" s="11" t="s">
        <v>34</v>
      </c>
      <c r="C11" s="7">
        <v>2</v>
      </c>
      <c r="D11" s="7">
        <v>1</v>
      </c>
      <c r="E11" s="7">
        <v>1.5</v>
      </c>
      <c r="F11" s="7">
        <v>1</v>
      </c>
      <c r="G11" s="7">
        <v>2</v>
      </c>
      <c r="H11" s="7">
        <v>1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2</v>
      </c>
      <c r="P11" s="7">
        <v>2</v>
      </c>
      <c r="Q11" s="7">
        <v>2</v>
      </c>
      <c r="R11" s="7">
        <f t="shared" si="15"/>
        <v>15.5</v>
      </c>
      <c r="S11" s="7">
        <f t="shared" si="16"/>
        <v>11.5</v>
      </c>
      <c r="T11" s="7">
        <f t="shared" si="17"/>
        <v>6</v>
      </c>
      <c r="U11" s="7">
        <f t="shared" si="18"/>
        <v>11</v>
      </c>
      <c r="V11" s="7">
        <f t="shared" si="19"/>
        <v>8.5</v>
      </c>
    </row>
    <row r="12" ht="12.75" customHeight="1">
      <c r="A12" s="7">
        <v>11</v>
      </c>
      <c r="B12" s="10" t="s">
        <v>35</v>
      </c>
      <c r="C12" s="7">
        <v>2</v>
      </c>
      <c r="D12" s="7">
        <v>1</v>
      </c>
      <c r="E12" s="7">
        <v>1</v>
      </c>
      <c r="F12" s="7">
        <v>2</v>
      </c>
      <c r="G12" s="7">
        <v>2</v>
      </c>
      <c r="H12" s="7">
        <v>2</v>
      </c>
      <c r="I12" s="7">
        <v>2</v>
      </c>
      <c r="J12" s="7">
        <v>1.5</v>
      </c>
      <c r="K12" s="7">
        <v>2</v>
      </c>
      <c r="L12" s="7">
        <v>2</v>
      </c>
      <c r="M12" s="7">
        <v>0</v>
      </c>
      <c r="N12" s="7">
        <v>1</v>
      </c>
      <c r="O12" s="7">
        <v>2</v>
      </c>
      <c r="P12" s="7">
        <v>2</v>
      </c>
      <c r="Q12" s="7">
        <v>2</v>
      </c>
      <c r="R12" s="7">
        <f t="shared" si="15"/>
        <v>24.5</v>
      </c>
      <c r="S12" s="7">
        <f t="shared" si="16"/>
        <v>18.5</v>
      </c>
      <c r="T12" s="7">
        <f t="shared" si="17"/>
        <v>12.5</v>
      </c>
      <c r="U12" s="7">
        <f t="shared" si="18"/>
        <v>20.5</v>
      </c>
      <c r="V12" s="7">
        <f t="shared" si="19"/>
        <v>8</v>
      </c>
    </row>
    <row r="13" ht="12.75" customHeight="1">
      <c r="A13" s="7">
        <v>12</v>
      </c>
      <c r="B13" s="11" t="s">
        <v>36</v>
      </c>
      <c r="C13" s="7">
        <v>2</v>
      </c>
      <c r="D13" s="7">
        <v>2</v>
      </c>
      <c r="E13" s="7">
        <v>2</v>
      </c>
      <c r="F13" s="7">
        <v>2</v>
      </c>
      <c r="G13" s="7">
        <v>2</v>
      </c>
      <c r="H13" s="7">
        <v>1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2</v>
      </c>
      <c r="P13" s="7">
        <v>2</v>
      </c>
      <c r="Q13" s="7">
        <v>2</v>
      </c>
      <c r="R13" s="7">
        <f t="shared" si="15"/>
        <v>18</v>
      </c>
      <c r="S13" s="7">
        <f t="shared" si="16"/>
        <v>14</v>
      </c>
      <c r="T13" s="7">
        <f t="shared" si="17"/>
        <v>6</v>
      </c>
      <c r="U13" s="7">
        <f t="shared" si="18"/>
        <v>12</v>
      </c>
      <c r="V13" s="7">
        <f t="shared" si="19"/>
        <v>10</v>
      </c>
    </row>
    <row r="14" ht="12.75" customHeight="1">
      <c r="A14" s="12">
        <v>13</v>
      </c>
      <c r="B14" s="13" t="s">
        <v>37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>
        <f t="shared" si="15"/>
        <v>0</v>
      </c>
      <c r="S14" s="7">
        <f t="shared" si="16"/>
        <v>0</v>
      </c>
      <c r="T14" s="7">
        <f t="shared" si="17"/>
        <v>0</v>
      </c>
      <c r="U14" s="7">
        <f t="shared" si="18"/>
        <v>0</v>
      </c>
      <c r="V14" s="7">
        <f t="shared" si="19"/>
        <v>0</v>
      </c>
    </row>
    <row r="15" ht="12.75" customHeight="1">
      <c r="A15" s="7">
        <v>14</v>
      </c>
      <c r="B15" s="11" t="s">
        <v>38</v>
      </c>
      <c r="C15" s="7">
        <v>2</v>
      </c>
      <c r="D15" s="7">
        <v>2</v>
      </c>
      <c r="E15" s="7">
        <v>1.5</v>
      </c>
      <c r="F15" s="7">
        <v>1</v>
      </c>
      <c r="G15" s="7">
        <v>1</v>
      </c>
      <c r="H15" s="7">
        <v>1</v>
      </c>
      <c r="I15" s="7">
        <v>1</v>
      </c>
      <c r="J15" s="7">
        <v>0</v>
      </c>
      <c r="K15" s="7">
        <v>2</v>
      </c>
      <c r="L15" s="7">
        <v>0</v>
      </c>
      <c r="M15" s="7">
        <v>0</v>
      </c>
      <c r="N15" s="7">
        <v>0</v>
      </c>
      <c r="O15" s="7">
        <v>2</v>
      </c>
      <c r="P15" s="7">
        <v>2</v>
      </c>
      <c r="Q15" s="7">
        <v>2</v>
      </c>
      <c r="R15" s="7">
        <f t="shared" si="15"/>
        <v>17.5</v>
      </c>
      <c r="S15" s="7">
        <f t="shared" si="16"/>
        <v>14.5</v>
      </c>
      <c r="T15" s="7">
        <f t="shared" si="17"/>
        <v>8</v>
      </c>
      <c r="U15" s="7">
        <f t="shared" si="18"/>
        <v>12</v>
      </c>
      <c r="V15" s="7">
        <f t="shared" si="19"/>
        <v>9.5</v>
      </c>
    </row>
    <row r="16" ht="12.75" customHeight="1">
      <c r="A16" s="7">
        <v>15</v>
      </c>
      <c r="B16" s="11" t="s">
        <v>39</v>
      </c>
      <c r="C16" s="7">
        <v>2</v>
      </c>
      <c r="D16" s="7">
        <v>2</v>
      </c>
      <c r="E16" s="7">
        <v>2</v>
      </c>
      <c r="F16" s="7">
        <v>1</v>
      </c>
      <c r="G16" s="7">
        <v>2</v>
      </c>
      <c r="H16" s="7">
        <v>0</v>
      </c>
      <c r="I16" s="7">
        <v>2</v>
      </c>
      <c r="J16" s="7">
        <v>0</v>
      </c>
      <c r="K16" s="7">
        <v>2</v>
      </c>
      <c r="L16" s="7">
        <v>1</v>
      </c>
      <c r="M16" s="7">
        <v>0</v>
      </c>
      <c r="N16" s="7">
        <v>2</v>
      </c>
      <c r="O16" s="7">
        <v>2</v>
      </c>
      <c r="P16" s="7">
        <v>2</v>
      </c>
      <c r="Q16" s="7">
        <v>2</v>
      </c>
      <c r="R16" s="7">
        <f t="shared" si="15"/>
        <v>22</v>
      </c>
      <c r="S16" s="7">
        <f t="shared" si="16"/>
        <v>18</v>
      </c>
      <c r="T16" s="7">
        <f t="shared" si="17"/>
        <v>11</v>
      </c>
      <c r="U16" s="7">
        <f t="shared" si="18"/>
        <v>16</v>
      </c>
      <c r="V16" s="7">
        <f t="shared" si="19"/>
        <v>10</v>
      </c>
    </row>
    <row r="17" ht="12.75" customHeight="1">
      <c r="A17" s="7">
        <v>16</v>
      </c>
      <c r="B17" s="10" t="s">
        <v>40</v>
      </c>
      <c r="C17" s="7">
        <v>2</v>
      </c>
      <c r="D17" s="7">
        <v>1.5</v>
      </c>
      <c r="E17" s="7">
        <v>2</v>
      </c>
      <c r="F17" s="7">
        <v>2</v>
      </c>
      <c r="G17" s="7">
        <v>2</v>
      </c>
      <c r="H17" s="7">
        <v>0</v>
      </c>
      <c r="I17" s="7">
        <v>0</v>
      </c>
      <c r="J17" s="7">
        <v>2</v>
      </c>
      <c r="K17" s="7">
        <v>2</v>
      </c>
      <c r="L17" s="7">
        <v>1.5</v>
      </c>
      <c r="M17" s="7">
        <v>0</v>
      </c>
      <c r="N17" s="7">
        <v>0</v>
      </c>
      <c r="O17" s="7">
        <v>2</v>
      </c>
      <c r="P17" s="7">
        <v>2</v>
      </c>
      <c r="Q17" s="7">
        <v>2</v>
      </c>
      <c r="R17" s="7">
        <f t="shared" si="15"/>
        <v>21</v>
      </c>
      <c r="S17" s="7">
        <f t="shared" si="16"/>
        <v>19</v>
      </c>
      <c r="T17" s="7">
        <f t="shared" si="17"/>
        <v>11.5</v>
      </c>
      <c r="U17" s="7">
        <f t="shared" si="18"/>
        <v>15.5</v>
      </c>
      <c r="V17" s="7">
        <f t="shared" si="19"/>
        <v>9.5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eadings="0" gridLines="0"/>
  <pageMargins left="0.78750000000000009" right="0.78750000000000009" top="1.05277777777778" bottom="1.05277777777778" header="0" footer="0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&amp;C&amp;A</oddHeader>
    <oddFooter>&amp;CСтраница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aboveAverage="0" operator="greaterThanOrEqual" rank="0" text="" id="{00D400CD-00F6-484F-8219-004300B5009F}">
            <xm:f>5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V2:V17</xm:sqref>
        </x14:conditionalFormatting>
        <x14:conditionalFormatting xmlns:xm="http://schemas.microsoft.com/office/excel/2006/main">
          <x14:cfRule type="cellIs" priority="3" aboveAverage="0" operator="greaterThanOrEqual" rank="0" text="" id="{005B00A9-00D4-4894-9519-006600C90047}">
            <xm:f>8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T2:T17</xm:sqref>
        </x14:conditionalFormatting>
        <x14:conditionalFormatting xmlns:xm="http://schemas.microsoft.com/office/excel/2006/main">
          <x14:cfRule type="cellIs" priority="2" aboveAverage="0" operator="greaterThanOrEqual" rank="0" text="" id="{00FB0094-008A-4E48-9E9B-00B400EA00E1}">
            <xm:f>12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S2:S17 U2:U17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topLeftCell="A1" workbookViewId="0" zoomScale="100">
      <selection activeCell="A1" activeCellId="0" sqref="A1"/>
    </sheetView>
  </sheetViews>
  <sheetFormatPr defaultColWidth="14.4453125" defaultRowHeight="12.75"/>
  <cols>
    <col customWidth="1" min="1" max="1" style="0" width="3.5699999999999998"/>
    <col customWidth="1" min="2" max="2" style="0" width="19.989999999999998"/>
    <col customWidth="1" min="3" max="5" style="0" width="3.4199999999999999"/>
    <col customWidth="1" min="6" max="6" style="0" width="2.5699999999999998"/>
    <col customWidth="1" min="7" max="10" style="0" width="3.4199999999999999"/>
    <col customWidth="1" min="11" max="11" style="0" width="2.5699999999999998"/>
    <col customWidth="1" min="12" max="12" style="0" width="3.1400000000000001"/>
    <col customWidth="1" min="13" max="13" style="0" width="3.4199999999999999"/>
    <col customWidth="1" min="14" max="17" style="0" width="3.5699999999999998"/>
    <col customWidth="1" min="18" max="18" style="0" width="6.1500000000000004"/>
    <col customWidth="1" min="19" max="20" style="0" width="7.71"/>
    <col customWidth="1" min="21" max="21" style="0" width="8.1400000000000006"/>
    <col customWidth="1" min="22" max="22" style="0" width="7"/>
    <col customWidth="1" min="23" max="26" style="0" width="11.57"/>
  </cols>
  <sheetData>
    <row r="1" ht="12.75" customHeight="1">
      <c r="A1" s="9" t="s">
        <v>1</v>
      </c>
      <c r="B1" s="9" t="s">
        <v>2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  <c r="R1" s="9" t="s">
        <v>3</v>
      </c>
      <c r="S1" s="9" t="s">
        <v>4</v>
      </c>
      <c r="T1" s="9" t="s">
        <v>5</v>
      </c>
      <c r="U1" s="9" t="s">
        <v>6</v>
      </c>
      <c r="V1" s="9" t="s">
        <v>7</v>
      </c>
    </row>
    <row r="2" ht="12.75" customHeight="1">
      <c r="A2" s="7">
        <v>2</v>
      </c>
      <c r="B2" s="11" t="s">
        <v>26</v>
      </c>
      <c r="C2" s="14">
        <v>2</v>
      </c>
      <c r="D2" s="14">
        <v>0</v>
      </c>
      <c r="E2" s="14">
        <v>2</v>
      </c>
      <c r="F2" s="14">
        <v>2</v>
      </c>
      <c r="G2" s="14">
        <v>2</v>
      </c>
      <c r="H2" s="14">
        <v>2</v>
      </c>
      <c r="I2" s="14">
        <v>2</v>
      </c>
      <c r="J2" s="14">
        <v>0</v>
      </c>
      <c r="K2" s="14">
        <v>2</v>
      </c>
      <c r="L2" s="14">
        <v>1</v>
      </c>
      <c r="M2" s="14">
        <v>0</v>
      </c>
      <c r="N2" s="14">
        <v>0</v>
      </c>
      <c r="O2" s="14">
        <v>2</v>
      </c>
      <c r="P2" s="14">
        <v>2</v>
      </c>
      <c r="Q2" s="14">
        <v>0</v>
      </c>
      <c r="R2" s="7">
        <f t="shared" ref="R2:R4" si="20">SUM(C2:Q2)</f>
        <v>19</v>
      </c>
      <c r="S2" s="7">
        <f t="shared" ref="S2:S4" si="21">C2+D2+E2+F2+J2+K2+L2+M2+N2+O2+P2+Q2</f>
        <v>13</v>
      </c>
      <c r="T2" s="7">
        <f t="shared" ref="T2:T4" si="22">J2+K2+L2+M2+N2+O2+P2+Q2</f>
        <v>7</v>
      </c>
      <c r="U2" s="7">
        <f t="shared" ref="U2:U4" si="23">C2+F2+G2+H2+I2+J2+K2+L2+M2+N2+O2+P2</f>
        <v>17</v>
      </c>
      <c r="V2" s="7">
        <f t="shared" ref="V2:V4" si="24">C2+D2+E2+O2+P2</f>
        <v>8</v>
      </c>
    </row>
    <row r="3" ht="12.75" customHeight="1">
      <c r="A3" s="7">
        <v>10</v>
      </c>
      <c r="B3" s="11" t="s">
        <v>34</v>
      </c>
      <c r="C3" s="14">
        <v>2</v>
      </c>
      <c r="D3" s="14">
        <v>1</v>
      </c>
      <c r="E3" s="14">
        <v>2</v>
      </c>
      <c r="F3" s="14">
        <v>2</v>
      </c>
      <c r="G3" s="14">
        <v>2</v>
      </c>
      <c r="H3" s="14">
        <v>2</v>
      </c>
      <c r="I3" s="14">
        <v>2</v>
      </c>
      <c r="J3" s="14">
        <v>0</v>
      </c>
      <c r="K3" s="14">
        <v>2</v>
      </c>
      <c r="L3" s="14">
        <v>1</v>
      </c>
      <c r="M3" s="14">
        <v>0</v>
      </c>
      <c r="N3" s="14">
        <v>0</v>
      </c>
      <c r="O3" s="14">
        <v>2</v>
      </c>
      <c r="P3" s="14">
        <v>2</v>
      </c>
      <c r="Q3" s="14">
        <v>0</v>
      </c>
      <c r="R3" s="7">
        <f t="shared" si="20"/>
        <v>20</v>
      </c>
      <c r="S3" s="7">
        <f t="shared" si="21"/>
        <v>14</v>
      </c>
      <c r="T3" s="7">
        <f t="shared" si="22"/>
        <v>7</v>
      </c>
      <c r="U3" s="7">
        <f t="shared" si="23"/>
        <v>17</v>
      </c>
      <c r="V3" s="7">
        <f t="shared" si="24"/>
        <v>9</v>
      </c>
    </row>
    <row r="4" ht="12.75" customHeight="1">
      <c r="A4" s="7">
        <v>12</v>
      </c>
      <c r="B4" s="11" t="s">
        <v>36</v>
      </c>
      <c r="C4" s="14">
        <v>2</v>
      </c>
      <c r="D4" s="14">
        <v>1</v>
      </c>
      <c r="E4" s="14">
        <v>1</v>
      </c>
      <c r="F4" s="14">
        <v>2</v>
      </c>
      <c r="G4" s="14">
        <v>2</v>
      </c>
      <c r="H4" s="14">
        <v>1</v>
      </c>
      <c r="I4" s="14">
        <v>1</v>
      </c>
      <c r="J4" s="14">
        <v>0</v>
      </c>
      <c r="K4" s="14">
        <v>2</v>
      </c>
      <c r="L4" s="14">
        <v>0</v>
      </c>
      <c r="M4" s="14">
        <v>0</v>
      </c>
      <c r="N4" s="14">
        <v>0</v>
      </c>
      <c r="O4" s="14">
        <v>2</v>
      </c>
      <c r="P4" s="14">
        <v>2</v>
      </c>
      <c r="Q4" s="14">
        <v>0</v>
      </c>
      <c r="R4" s="7">
        <f t="shared" si="20"/>
        <v>16</v>
      </c>
      <c r="S4" s="7">
        <f t="shared" si="21"/>
        <v>12</v>
      </c>
      <c r="T4" s="7">
        <f t="shared" si="22"/>
        <v>6</v>
      </c>
      <c r="U4" s="7">
        <f t="shared" si="23"/>
        <v>14</v>
      </c>
      <c r="V4" s="7">
        <f t="shared" si="24"/>
        <v>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</sheetData>
  <printOptions headings="0" gridLines="0"/>
  <pageMargins left="0.78750000000000009" right="0.78750000000000009" top="1.05277777777778" bottom="1.05277777777778" header="0" footer="0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&amp;C&amp;A</oddHeader>
    <oddFooter>&amp;CСтраница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aboveAverage="0" operator="greaterThanOrEqual" rank="0" text="" id="{001C003E-00B0-40B8-B5B0-00FD00A80068}">
            <xm:f>5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V2:V4</xm:sqref>
        </x14:conditionalFormatting>
        <x14:conditionalFormatting xmlns:xm="http://schemas.microsoft.com/office/excel/2006/main">
          <x14:cfRule type="cellIs" priority="3" aboveAverage="0" operator="greaterThanOrEqual" rank="0" text="" id="{004000FF-0057-46B4-BC3D-007500C9001A}">
            <xm:f>8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T2:T4</xm:sqref>
        </x14:conditionalFormatting>
        <x14:conditionalFormatting xmlns:xm="http://schemas.microsoft.com/office/excel/2006/main">
          <x14:cfRule type="cellIs" priority="2" aboveAverage="0" operator="greaterThanOrEqual" rank="0" text="" id="{00790050-007E-4D10-977A-003300C300FB}">
            <xm:f>12</xm:f>
            <x14:dxf>
              <fill>
                <patternFill patternType="solid">
                  <fgColor indexed="3"/>
                  <bgColor indexed="3"/>
                </patternFill>
              </fill>
            </x14:dxf>
          </x14:cfRule>
          <xm:sqref>S2:S4 U2:U4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revision>3</cp:revision>
  <dcterms:created xsi:type="dcterms:W3CDTF">2020-04-14T08:56:28Z</dcterms:created>
  <dcterms:modified xsi:type="dcterms:W3CDTF">2022-04-13T02:39:10Z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