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sdagcc-my.sharepoint.com/personal/jeffrey_neyhart_usda_gov/Documents/Documents/CranberryLab/Phenomics/BerryBox/lightbox/"/>
    </mc:Choice>
  </mc:AlternateContent>
  <xr:revisionPtr revIDLastSave="85" documentId="13_ncr:1_{F44720A7-C9C0-43D5-A0DA-AB8B0010F368}" xr6:coauthVersionLast="47" xr6:coauthVersionMax="47" xr10:uidLastSave="{61F08B8C-1CF9-4263-9E64-A4998080AE2D}"/>
  <bookViews>
    <workbookView xWindow="-120" yWindow="-120" windowWidth="29040" windowHeight="15840" xr2:uid="{00000000-000D-0000-FFFF-FFFF00000000}"/>
  </bookViews>
  <sheets>
    <sheet name="suppl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37" i="1"/>
  <c r="H25" i="1"/>
  <c r="H39" i="1"/>
  <c r="H28" i="1" l="1"/>
  <c r="H18" i="1" l="1"/>
  <c r="H12" i="1"/>
  <c r="H11" i="1"/>
  <c r="H4" i="1"/>
  <c r="H5" i="1"/>
  <c r="H6" i="1"/>
  <c r="H7" i="1"/>
  <c r="H8" i="1"/>
  <c r="H9" i="1"/>
  <c r="H10" i="1"/>
  <c r="H19" i="1"/>
  <c r="H20" i="1"/>
  <c r="H21" i="1"/>
  <c r="H22" i="1"/>
  <c r="H23" i="1"/>
  <c r="H24" i="1"/>
  <c r="H27" i="1"/>
  <c r="H3" i="1"/>
  <c r="H2" i="1"/>
  <c r="H33" i="1" l="1"/>
</calcChain>
</file>

<file path=xl/sharedStrings.xml><?xml version="1.0" encoding="utf-8"?>
<sst xmlns="http://schemas.openxmlformats.org/spreadsheetml/2006/main" count="146" uniqueCount="125">
  <si>
    <t>class</t>
  </si>
  <si>
    <t>item</t>
  </si>
  <si>
    <t>purpose</t>
  </si>
  <si>
    <t>quantity</t>
  </si>
  <si>
    <t>unit cost</t>
  </si>
  <si>
    <t>total cost</t>
  </si>
  <si>
    <t>link</t>
  </si>
  <si>
    <t>construction</t>
  </si>
  <si>
    <t>electrical</t>
  </si>
  <si>
    <t>staging</t>
  </si>
  <si>
    <t>box sides and lid</t>
  </si>
  <si>
    <t>supplier</t>
  </si>
  <si>
    <t>kings starboard plastic, white, 1/4"X24"X54"</t>
  </si>
  <si>
    <t>product number</t>
  </si>
  <si>
    <t>2454WH14</t>
  </si>
  <si>
    <t>AMERICAN AUTOPARTS,MARINE &amp; MACHINE</t>
  </si>
  <si>
    <t>plastic cap molding</t>
  </si>
  <si>
    <t>The Home Depot</t>
  </si>
  <si>
    <t>attach lid to walls</t>
  </si>
  <si>
    <t>887480016970</t>
  </si>
  <si>
    <t>hold walls together, mount LEDs</t>
  </si>
  <si>
    <t>aluminum angle, 48" x 1" x 1/16"</t>
  </si>
  <si>
    <t>887480023718</t>
  </si>
  <si>
    <t>hold walls together</t>
  </si>
  <si>
    <t>1/4" zinc wing nuts</t>
  </si>
  <si>
    <t>self-driving screws, #8 x 3/4", 25 count</t>
  </si>
  <si>
    <t>887480089424</t>
  </si>
  <si>
    <t>attach cap molding to lid</t>
  </si>
  <si>
    <t>zinc machine screws, #10 x 3/4"</t>
  </si>
  <si>
    <t>887480031911</t>
  </si>
  <si>
    <t>attach camera mount to lid</t>
  </si>
  <si>
    <t>pull door handle</t>
  </si>
  <si>
    <t>030699143696</t>
  </si>
  <si>
    <t>handle for door</t>
  </si>
  <si>
    <t>continuous hinge, 17/16" x 12"</t>
  </si>
  <si>
    <t>030699146499</t>
  </si>
  <si>
    <t>hinge for door</t>
  </si>
  <si>
    <t>032076890117</t>
  </si>
  <si>
    <t>on/off switch for lights</t>
  </si>
  <si>
    <t>zinc hex bolt, 5/16" x 4"</t>
  </si>
  <si>
    <t>AWE</t>
  </si>
  <si>
    <t>zinc hex nut, 5/16"</t>
  </si>
  <si>
    <t>ABC</t>
  </si>
  <si>
    <t>zinc hex bolt, 1/4" x 1.5"</t>
  </si>
  <si>
    <t>AED</t>
  </si>
  <si>
    <t>Berquist Thermal Pad</t>
  </si>
  <si>
    <t>THERM-PAD-10</t>
  </si>
  <si>
    <t>RapidLED</t>
  </si>
  <si>
    <t>thermal pad for LED lights</t>
  </si>
  <si>
    <t>mean well LDD-500H dimmable driver</t>
  </si>
  <si>
    <t>LDD-500H</t>
  </si>
  <si>
    <t>driver for LED lights</t>
  </si>
  <si>
    <t>note</t>
  </si>
  <si>
    <t>Can also get in 700H if available</t>
  </si>
  <si>
    <t>driver jumpers</t>
  </si>
  <si>
    <t>DRIVER-12-SL</t>
  </si>
  <si>
    <t>wiring to connect the LED lights to the driver board</t>
  </si>
  <si>
    <t>LDD-H-4 driver board (spacer with screws variant)</t>
  </si>
  <si>
    <t>LDD-H-4-63</t>
  </si>
  <si>
    <t>driver board that connect power to LED strip</t>
  </si>
  <si>
    <t>solderless LED plug</t>
  </si>
  <si>
    <t>PLUG-SL</t>
  </si>
  <si>
    <t>end plugs to complete the LED circuit</t>
  </si>
  <si>
    <t>solderless CREE XP-G3 neutral white LED lights</t>
  </si>
  <si>
    <t>XPGDWT-L1-0000-00LF4-SL-04</t>
  </si>
  <si>
    <t>LED lights</t>
  </si>
  <si>
    <t>X-rite ColorChecker Classic Mini</t>
  </si>
  <si>
    <t>MSCCMN-RET</t>
  </si>
  <si>
    <t>Amazon</t>
  </si>
  <si>
    <t>card to correct colors</t>
  </si>
  <si>
    <t>mount LEDs to lid</t>
  </si>
  <si>
    <t>https://www.homedepot.com/p/10-24-x-3-4-in-Combo-Round-Head-Zinc-Plated-Machine-Screw-8-Pack-803191/204274624</t>
  </si>
  <si>
    <t>090489080990</t>
  </si>
  <si>
    <t>https://www.homedepot.com/p/Veranda-8-ft-White-Vinyl-Lattice-Cap-70703/202300796</t>
  </si>
  <si>
    <t>https://www.homedepot.com/p/1-in-x-48-in-x-1-16-in-Aluminum-Angle-801697/204273983</t>
  </si>
  <si>
    <t>https://www.homedepot.com/p/Everbilt-1-4-in-20-Zinc-Plated-Wing-Nut-4-Pack-802371/204274202</t>
  </si>
  <si>
    <t>https://www.homedepot.com/p/Everbilt-8-x-3-4-in-Zinc-Plated-Phillips-Pan-Head-Sheet-Metal-Screw-100-Pack-801042/204275119</t>
  </si>
  <si>
    <t>link is to equivalent item</t>
  </si>
  <si>
    <t>https://www.homedepot.com/p/Everbilt-4-7-8-in-Stainless-Steel-Light-Duty-Door-Pull-14369/203339928</t>
  </si>
  <si>
    <t>https://www.homedepot.com/p/Everbilt-1-1-16-in-x-12-in-Bright-Nickel-Continuous-Hinge-14649/203339971</t>
  </si>
  <si>
    <t>https://www.homedepot.com/p/Everbilt-5-16-in-18-x-4-in-Zinc-Plated-Hex-Bolt-800776/204645554</t>
  </si>
  <si>
    <t>https://www.homedepot.com/p/Everbilt-5-16-in-18-Zinc-Plated-Hex-Nut-801746/204647888</t>
  </si>
  <si>
    <t>https://www.homedepot.com/p/Everbilt-1-4-in-20-x-1-1-2-in-Zinc-Plated-Hex-Bolt-800606/204633255</t>
  </si>
  <si>
    <t>https://rapidled.com/products/berquist-thermal-pad-set-of-10?_pos=1&amp;_sid=9e5da8840&amp;_ss=r</t>
  </si>
  <si>
    <t>https://rapidled.com/products/mean-well-ldd-500h-dimmable-driver?_pos=1&amp;_sid=7d0871adc&amp;_ss=r</t>
  </si>
  <si>
    <t>https://rapidled.com/products/driver-jumper?_pos=1&amp;_sid=6c9d83823&amp;_ss=r</t>
  </si>
  <si>
    <t>https://rapidled.com/products/ldd-h-4-driver-board?_pos=1&amp;_sid=1c803ac85&amp;_ss=r</t>
  </si>
  <si>
    <t>https://rapidled.com/products/solderless-led-plug?_pos=1&amp;_sid=e5add4479&amp;_ss=r</t>
  </si>
  <si>
    <t>https://rapidled.com/products/solderless-cree-xp-g3-neutral-white-led?_pos=1&amp;_sid=0eb920e6a&amp;_ss=r&amp;variant=34409791225900</t>
  </si>
  <si>
    <t>https://www.amazon.com/gp/product/B07TXR2146/ref=ppx_od_dt_b_asin_title_s00?ie=UTF8&amp;psc=1</t>
  </si>
  <si>
    <t>Total</t>
  </si>
  <si>
    <t>https://www.homedepot.com/p/Gardner-Bender-20-Amp-Single-Pole-Toggle-Switch-1-Pack-GSW-11/100030219</t>
  </si>
  <si>
    <t>20 Amp Single-Pole Toggle Switch</t>
  </si>
  <si>
    <t>dimple trays, 11" x 14" x 3"</t>
  </si>
  <si>
    <t>CLDB1114</t>
  </si>
  <si>
    <t>ADORAMA INC.</t>
  </si>
  <si>
    <t>https://usdaadvantage.gsa.gov/advantage/ws/catalog/product_detail?gsin=11000012684246</t>
  </si>
  <si>
    <t>https://usdaadvantage.gsa.gov/advantage/ws/catalog/product_detail?contractNumber=47QSWA18D001H&amp;itemNumber=913MT148&amp;mfrName=CAMBRO%20MFG.</t>
  </si>
  <si>
    <t>market trays, 9" x 13"</t>
  </si>
  <si>
    <t>913MT148</t>
  </si>
  <si>
    <t>BABCO INTERNATIONAL, INC.</t>
  </si>
  <si>
    <t>tray to hold berries, contains dimples</t>
  </si>
  <si>
    <t>tray to hold berries, no dimples</t>
  </si>
  <si>
    <t>Unit is 1 case of 12; you may be able to get fewer units for cheaper, but that currently doesn't meet contract minimums on GSA</t>
  </si>
  <si>
    <t>https://www.digikey.com/en/products/filter/ac-dc-desktop-wall-adapters/130?s=N4IgjCBcoCwBxVAYygMwIYBsDOBTANCAPZQDa4ADAMwCsMATCIWBXAOwNPhgBsNFAThABdQgAcALlBABlCQCcAlgDsA5iAC%2BhNmwjQQKSBhwFiZEAwrw2XSzAEVb9KwIiiQk6XKVrNzMM6IBmhYeIQkkOT0VDxsVDBc9DAUYHAQhEnOPOkgSVRgAlSJMDAxNhk0NHA0RRVVbDyJ9TwJFa705bk0AvT8TQIONInZFH0ZPNE8COPxtMMxcLW5LbyMGWz0AjQ5HXxViTowvIlwE9Ei4lKQsgoq6lrgVA1BhsZhZpEgVHBWpxceVxuPnuD0Yn3QSAABOgACboSS4eT-Rr6RQw6TwLiea7eO5cCQATzEuGk6GwKA0GiAA</t>
  </si>
  <si>
    <t>AC wall plug adapter</t>
  </si>
  <si>
    <t>https://www.digikey.com/en/products/detail/triad-magnetics/WDU15-600/6819561</t>
  </si>
  <si>
    <t>Other adapter choices</t>
  </si>
  <si>
    <t>237-2309-ND</t>
  </si>
  <si>
    <t>DigiKey</t>
  </si>
  <si>
    <t>Power supply for the LED lights</t>
  </si>
  <si>
    <t>Need correct voltage (15 V ideal) and current (mA must match the driver)</t>
  </si>
  <si>
    <t>alternatives</t>
  </si>
  <si>
    <t>HDPE Panel: 4.5mm Thick, White</t>
  </si>
  <si>
    <t>65-2654</t>
  </si>
  <si>
    <t>80-20</t>
  </si>
  <si>
    <t>https://8020.net/65-2654.html</t>
  </si>
  <si>
    <t>custom machining: 457 mm x 610 mm (4); 457 mm x 457 mm (1); does not include shipping</t>
  </si>
  <si>
    <t>aluminum u-channel, 1.75" base, 0.75" leg</t>
  </si>
  <si>
    <t>6ALY6</t>
  </si>
  <si>
    <t>https://usdaadvantage.gsa.gov/advantage/ws/catalog/product_detail?gsin=11000081328188</t>
  </si>
  <si>
    <t>Grainger</t>
  </si>
  <si>
    <t>camera mount</t>
  </si>
  <si>
    <t>https://www.grainger.com/product/GRAINGER-APPROVED-U-Channel-6063-6ALY6</t>
  </si>
  <si>
    <t>any u-channel with at least 0.75" leg and 1" width would suffice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</si>
</sst>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13.140625" bestFit="1" customWidth="1"/>
    <col min="2" max="2" width="45.5703125" bestFit="1" customWidth="1"/>
    <col min="3" max="3" width="27.42578125" style="3" bestFit="1" customWidth="1"/>
    <col min="4" max="4" width="45.42578125" bestFit="1" customWidth="1"/>
    <col min="5" max="5" width="46.85546875" bestFit="1" customWidth="1"/>
    <col min="7" max="7" width="10.5703125" style="1" bestFit="1" customWidth="1"/>
    <col min="8" max="8" width="12.42578125" bestFit="1" customWidth="1"/>
    <col min="9" max="9" width="37.140625" style="7" customWidth="1"/>
    <col min="10" max="10" width="255.7109375" bestFit="1" customWidth="1"/>
  </cols>
  <sheetData>
    <row r="1" spans="1:10" x14ac:dyDescent="0.25">
      <c r="A1" t="s">
        <v>0</v>
      </c>
      <c r="B1" t="s">
        <v>1</v>
      </c>
      <c r="C1" s="3" t="s">
        <v>13</v>
      </c>
      <c r="D1" t="s">
        <v>11</v>
      </c>
      <c r="E1" t="s">
        <v>2</v>
      </c>
      <c r="F1" t="s">
        <v>3</v>
      </c>
      <c r="G1" s="1" t="s">
        <v>4</v>
      </c>
      <c r="H1" t="s">
        <v>5</v>
      </c>
      <c r="I1" s="7" t="s">
        <v>52</v>
      </c>
      <c r="J1" t="s">
        <v>6</v>
      </c>
    </row>
    <row r="2" spans="1:10" x14ac:dyDescent="0.25">
      <c r="A2" t="s">
        <v>7</v>
      </c>
      <c r="B2" t="s">
        <v>12</v>
      </c>
      <c r="C2" s="3" t="s">
        <v>14</v>
      </c>
      <c r="D2" t="s">
        <v>15</v>
      </c>
      <c r="E2" t="s">
        <v>10</v>
      </c>
      <c r="F2">
        <v>2</v>
      </c>
      <c r="G2" s="1">
        <v>61.29</v>
      </c>
      <c r="H2" s="2">
        <f>F2*G2</f>
        <v>122.58</v>
      </c>
      <c r="J2" t="s">
        <v>120</v>
      </c>
    </row>
    <row r="3" spans="1:10" x14ac:dyDescent="0.25">
      <c r="B3" t="s">
        <v>16</v>
      </c>
      <c r="C3" s="3" t="s">
        <v>72</v>
      </c>
      <c r="D3" t="s">
        <v>17</v>
      </c>
      <c r="E3" t="s">
        <v>18</v>
      </c>
      <c r="F3">
        <v>1</v>
      </c>
      <c r="G3" s="1">
        <v>8.98</v>
      </c>
      <c r="H3" s="2">
        <f>F3*G3</f>
        <v>8.98</v>
      </c>
      <c r="J3" t="s">
        <v>73</v>
      </c>
    </row>
    <row r="4" spans="1:10" x14ac:dyDescent="0.25">
      <c r="B4" t="s">
        <v>21</v>
      </c>
      <c r="C4" s="3" t="s">
        <v>19</v>
      </c>
      <c r="D4" t="s">
        <v>17</v>
      </c>
      <c r="E4" t="s">
        <v>20</v>
      </c>
      <c r="F4">
        <v>5</v>
      </c>
      <c r="G4" s="1">
        <v>8.42</v>
      </c>
      <c r="H4" s="2">
        <f t="shared" ref="H4:H28" si="0">F4*G4</f>
        <v>42.1</v>
      </c>
      <c r="J4" t="s">
        <v>74</v>
      </c>
    </row>
    <row r="5" spans="1:10" x14ac:dyDescent="0.25">
      <c r="B5" t="s">
        <v>24</v>
      </c>
      <c r="C5" s="3" t="s">
        <v>22</v>
      </c>
      <c r="D5" t="s">
        <v>17</v>
      </c>
      <c r="E5" t="s">
        <v>23</v>
      </c>
      <c r="F5">
        <v>4</v>
      </c>
      <c r="G5" s="1">
        <v>1.28</v>
      </c>
      <c r="H5" s="2">
        <f t="shared" si="0"/>
        <v>5.12</v>
      </c>
      <c r="J5" t="s">
        <v>75</v>
      </c>
    </row>
    <row r="6" spans="1:10" x14ac:dyDescent="0.25">
      <c r="B6" t="s">
        <v>25</v>
      </c>
      <c r="C6" s="3" t="s">
        <v>26</v>
      </c>
      <c r="D6" t="s">
        <v>17</v>
      </c>
      <c r="E6" t="s">
        <v>27</v>
      </c>
      <c r="F6">
        <v>1</v>
      </c>
      <c r="G6" s="1">
        <v>6.86</v>
      </c>
      <c r="H6" s="2">
        <f t="shared" si="0"/>
        <v>6.86</v>
      </c>
      <c r="I6" s="7" t="s">
        <v>77</v>
      </c>
      <c r="J6" t="s">
        <v>76</v>
      </c>
    </row>
    <row r="7" spans="1:10" x14ac:dyDescent="0.25">
      <c r="B7" t="s">
        <v>28</v>
      </c>
      <c r="C7" s="3" t="s">
        <v>29</v>
      </c>
      <c r="D7" t="s">
        <v>17</v>
      </c>
      <c r="E7" t="s">
        <v>70</v>
      </c>
      <c r="F7">
        <v>2</v>
      </c>
      <c r="G7" s="1">
        <v>1.28</v>
      </c>
      <c r="H7" s="2">
        <f t="shared" si="0"/>
        <v>2.56</v>
      </c>
      <c r="J7" t="s">
        <v>71</v>
      </c>
    </row>
    <row r="8" spans="1:10" x14ac:dyDescent="0.25">
      <c r="B8" t="s">
        <v>31</v>
      </c>
      <c r="C8" s="3" t="s">
        <v>32</v>
      </c>
      <c r="D8" t="s">
        <v>17</v>
      </c>
      <c r="E8" t="s">
        <v>33</v>
      </c>
      <c r="F8">
        <v>1</v>
      </c>
      <c r="G8" s="1">
        <v>4.9800000000000004</v>
      </c>
      <c r="H8" s="2">
        <f t="shared" si="0"/>
        <v>4.9800000000000004</v>
      </c>
      <c r="J8" t="s">
        <v>78</v>
      </c>
    </row>
    <row r="9" spans="1:10" x14ac:dyDescent="0.25">
      <c r="B9" t="s">
        <v>34</v>
      </c>
      <c r="C9" s="3" t="s">
        <v>35</v>
      </c>
      <c r="D9" t="s">
        <v>17</v>
      </c>
      <c r="E9" t="s">
        <v>36</v>
      </c>
      <c r="F9">
        <v>1</v>
      </c>
      <c r="G9" s="1">
        <v>6.71</v>
      </c>
      <c r="H9" s="2">
        <f t="shared" si="0"/>
        <v>6.71</v>
      </c>
      <c r="J9" t="s">
        <v>79</v>
      </c>
    </row>
    <row r="10" spans="1:10" x14ac:dyDescent="0.25">
      <c r="B10" t="s">
        <v>39</v>
      </c>
      <c r="C10" s="3" t="s">
        <v>40</v>
      </c>
      <c r="D10" t="s">
        <v>17</v>
      </c>
      <c r="E10" t="s">
        <v>30</v>
      </c>
      <c r="F10">
        <v>2</v>
      </c>
      <c r="G10" s="1">
        <v>0.49</v>
      </c>
      <c r="H10" s="2">
        <f t="shared" si="0"/>
        <v>0.98</v>
      </c>
      <c r="J10" t="s">
        <v>80</v>
      </c>
    </row>
    <row r="11" spans="1:10" x14ac:dyDescent="0.25">
      <c r="B11" t="s">
        <v>41</v>
      </c>
      <c r="C11" s="3" t="s">
        <v>42</v>
      </c>
      <c r="D11" t="s">
        <v>17</v>
      </c>
      <c r="E11" t="s">
        <v>30</v>
      </c>
      <c r="F11">
        <v>6</v>
      </c>
      <c r="G11" s="1">
        <v>0.13</v>
      </c>
      <c r="H11" s="2">
        <f t="shared" si="0"/>
        <v>0.78</v>
      </c>
      <c r="J11" t="s">
        <v>81</v>
      </c>
    </row>
    <row r="12" spans="1:10" x14ac:dyDescent="0.25">
      <c r="B12" t="s">
        <v>43</v>
      </c>
      <c r="C12" s="3" t="s">
        <v>44</v>
      </c>
      <c r="D12" t="s">
        <v>17</v>
      </c>
      <c r="E12" t="s">
        <v>20</v>
      </c>
      <c r="F12">
        <v>12</v>
      </c>
      <c r="G12" s="1">
        <v>0.2</v>
      </c>
      <c r="H12" s="2">
        <f t="shared" si="0"/>
        <v>2.4000000000000004</v>
      </c>
      <c r="J12" t="s">
        <v>82</v>
      </c>
    </row>
    <row r="13" spans="1:10" ht="30" x14ac:dyDescent="0.25">
      <c r="B13" t="s">
        <v>118</v>
      </c>
      <c r="C13" s="8" t="s">
        <v>119</v>
      </c>
      <c r="D13" t="s">
        <v>121</v>
      </c>
      <c r="E13" t="s">
        <v>122</v>
      </c>
      <c r="F13">
        <v>1</v>
      </c>
      <c r="G13" s="1">
        <v>24.69</v>
      </c>
      <c r="H13" s="2">
        <f t="shared" si="0"/>
        <v>24.69</v>
      </c>
      <c r="I13" s="7" t="s">
        <v>124</v>
      </c>
      <c r="J13" t="s">
        <v>123</v>
      </c>
    </row>
    <row r="14" spans="1:10" x14ac:dyDescent="0.25">
      <c r="H14" s="2"/>
    </row>
    <row r="15" spans="1:10" x14ac:dyDescent="0.25">
      <c r="H15" s="2"/>
    </row>
    <row r="16" spans="1:10" x14ac:dyDescent="0.25">
      <c r="H16" s="2"/>
    </row>
    <row r="17" spans="1:10" x14ac:dyDescent="0.25">
      <c r="H17" s="2"/>
    </row>
    <row r="18" spans="1:10" x14ac:dyDescent="0.25">
      <c r="A18" t="s">
        <v>8</v>
      </c>
      <c r="B18" t="s">
        <v>92</v>
      </c>
      <c r="C18" s="3" t="s">
        <v>37</v>
      </c>
      <c r="D18" t="s">
        <v>17</v>
      </c>
      <c r="E18" t="s">
        <v>38</v>
      </c>
      <c r="F18">
        <v>1</v>
      </c>
      <c r="G18" s="1">
        <v>4.38</v>
      </c>
      <c r="H18" s="2">
        <f t="shared" si="0"/>
        <v>4.38</v>
      </c>
      <c r="J18" t="s">
        <v>91</v>
      </c>
    </row>
    <row r="19" spans="1:10" x14ac:dyDescent="0.25">
      <c r="B19" t="s">
        <v>45</v>
      </c>
      <c r="C19" s="3" t="s">
        <v>46</v>
      </c>
      <c r="D19" t="s">
        <v>47</v>
      </c>
      <c r="E19" t="s">
        <v>48</v>
      </c>
      <c r="F19">
        <v>2</v>
      </c>
      <c r="G19" s="1">
        <v>5</v>
      </c>
      <c r="H19" s="2">
        <f t="shared" si="0"/>
        <v>10</v>
      </c>
      <c r="J19" t="s">
        <v>83</v>
      </c>
    </row>
    <row r="20" spans="1:10" x14ac:dyDescent="0.25">
      <c r="B20" t="s">
        <v>49</v>
      </c>
      <c r="C20" s="3" t="s">
        <v>50</v>
      </c>
      <c r="D20" t="s">
        <v>47</v>
      </c>
      <c r="E20" t="s">
        <v>51</v>
      </c>
      <c r="F20">
        <v>4</v>
      </c>
      <c r="G20" s="1">
        <v>7.25</v>
      </c>
      <c r="H20" s="2">
        <f t="shared" si="0"/>
        <v>29</v>
      </c>
      <c r="I20" s="7" t="s">
        <v>53</v>
      </c>
      <c r="J20" t="s">
        <v>84</v>
      </c>
    </row>
    <row r="21" spans="1:10" x14ac:dyDescent="0.25">
      <c r="B21" t="s">
        <v>54</v>
      </c>
      <c r="C21" s="3" t="s">
        <v>55</v>
      </c>
      <c r="D21" t="s">
        <v>47</v>
      </c>
      <c r="E21" t="s">
        <v>56</v>
      </c>
      <c r="F21">
        <v>3</v>
      </c>
      <c r="G21" s="1">
        <v>1</v>
      </c>
      <c r="H21" s="2">
        <f t="shared" si="0"/>
        <v>3</v>
      </c>
      <c r="J21" t="s">
        <v>85</v>
      </c>
    </row>
    <row r="22" spans="1:10" x14ac:dyDescent="0.25">
      <c r="B22" t="s">
        <v>57</v>
      </c>
      <c r="C22" s="3" t="s">
        <v>58</v>
      </c>
      <c r="D22" t="s">
        <v>47</v>
      </c>
      <c r="E22" t="s">
        <v>59</v>
      </c>
      <c r="F22">
        <v>1</v>
      </c>
      <c r="G22" s="1">
        <v>15</v>
      </c>
      <c r="H22" s="2">
        <f t="shared" si="0"/>
        <v>15</v>
      </c>
      <c r="J22" t="s">
        <v>86</v>
      </c>
    </row>
    <row r="23" spans="1:10" x14ac:dyDescent="0.25">
      <c r="B23" t="s">
        <v>60</v>
      </c>
      <c r="C23" s="3" t="s">
        <v>61</v>
      </c>
      <c r="D23" t="s">
        <v>47</v>
      </c>
      <c r="E23" t="s">
        <v>62</v>
      </c>
      <c r="F23">
        <v>4</v>
      </c>
      <c r="G23" s="1">
        <v>0.75</v>
      </c>
      <c r="H23" s="2">
        <f t="shared" si="0"/>
        <v>3</v>
      </c>
      <c r="J23" t="s">
        <v>87</v>
      </c>
    </row>
    <row r="24" spans="1:10" x14ac:dyDescent="0.25">
      <c r="B24" t="s">
        <v>63</v>
      </c>
      <c r="C24" s="3" t="s">
        <v>64</v>
      </c>
      <c r="D24" t="s">
        <v>47</v>
      </c>
      <c r="E24" t="s">
        <v>65</v>
      </c>
      <c r="F24">
        <v>16</v>
      </c>
      <c r="G24" s="1">
        <v>4.25</v>
      </c>
      <c r="H24" s="2">
        <f t="shared" si="0"/>
        <v>68</v>
      </c>
      <c r="J24" t="s">
        <v>88</v>
      </c>
    </row>
    <row r="25" spans="1:10" ht="30" x14ac:dyDescent="0.25">
      <c r="B25" t="s">
        <v>105</v>
      </c>
      <c r="C25" s="3" t="s">
        <v>108</v>
      </c>
      <c r="D25" t="s">
        <v>109</v>
      </c>
      <c r="E25" t="s">
        <v>110</v>
      </c>
      <c r="F25">
        <v>1</v>
      </c>
      <c r="G25" s="1">
        <v>18.41</v>
      </c>
      <c r="H25" s="2">
        <f t="shared" si="0"/>
        <v>18.41</v>
      </c>
      <c r="I25" s="7" t="s">
        <v>111</v>
      </c>
      <c r="J25" t="s">
        <v>106</v>
      </c>
    </row>
    <row r="26" spans="1:10" x14ac:dyDescent="0.25">
      <c r="H26" s="2"/>
    </row>
    <row r="27" spans="1:10" x14ac:dyDescent="0.25">
      <c r="A27" t="s">
        <v>9</v>
      </c>
      <c r="B27" t="s">
        <v>66</v>
      </c>
      <c r="C27" s="3" t="s">
        <v>67</v>
      </c>
      <c r="D27" t="s">
        <v>68</v>
      </c>
      <c r="E27" t="s">
        <v>69</v>
      </c>
      <c r="F27">
        <v>1</v>
      </c>
      <c r="G27" s="1">
        <v>71.06</v>
      </c>
      <c r="H27" s="2">
        <f t="shared" si="0"/>
        <v>71.06</v>
      </c>
      <c r="J27" t="s">
        <v>89</v>
      </c>
    </row>
    <row r="28" spans="1:10" x14ac:dyDescent="0.25">
      <c r="B28" t="s">
        <v>93</v>
      </c>
      <c r="C28" s="3" t="s">
        <v>94</v>
      </c>
      <c r="D28" t="s">
        <v>95</v>
      </c>
      <c r="E28" t="s">
        <v>101</v>
      </c>
      <c r="F28">
        <v>1</v>
      </c>
      <c r="G28" s="1">
        <v>21.92</v>
      </c>
      <c r="H28" s="2">
        <f t="shared" si="0"/>
        <v>21.92</v>
      </c>
      <c r="J28" t="s">
        <v>96</v>
      </c>
    </row>
    <row r="30" spans="1:10" x14ac:dyDescent="0.25">
      <c r="H30" s="2"/>
    </row>
    <row r="31" spans="1:10" x14ac:dyDescent="0.25">
      <c r="H31" s="2"/>
    </row>
    <row r="32" spans="1:10" x14ac:dyDescent="0.25">
      <c r="H32" s="2"/>
    </row>
    <row r="33" spans="1:10" x14ac:dyDescent="0.25">
      <c r="A33" s="4"/>
      <c r="F33" s="4" t="s">
        <v>90</v>
      </c>
      <c r="G33" s="5"/>
      <c r="H33" s="6">
        <f>SUM(H2:H32)</f>
        <v>472.51000000000005</v>
      </c>
    </row>
    <row r="34" spans="1:10" x14ac:dyDescent="0.25">
      <c r="H34" s="2"/>
    </row>
    <row r="35" spans="1:10" x14ac:dyDescent="0.25">
      <c r="H35" s="2"/>
    </row>
    <row r="36" spans="1:10" x14ac:dyDescent="0.25">
      <c r="A36" t="s">
        <v>112</v>
      </c>
      <c r="H36" s="2"/>
    </row>
    <row r="37" spans="1:10" ht="45" x14ac:dyDescent="0.25">
      <c r="A37" t="s">
        <v>7</v>
      </c>
      <c r="B37" t="s">
        <v>113</v>
      </c>
      <c r="C37" s="3" t="s">
        <v>114</v>
      </c>
      <c r="D37" t="s">
        <v>115</v>
      </c>
      <c r="E37" t="s">
        <v>10</v>
      </c>
      <c r="F37">
        <v>1</v>
      </c>
      <c r="G37" s="1">
        <v>129.71</v>
      </c>
      <c r="H37" s="2">
        <f t="shared" ref="H37" si="1">F37*G37</f>
        <v>129.71</v>
      </c>
      <c r="I37" s="7" t="s">
        <v>117</v>
      </c>
      <c r="J37" t="s">
        <v>116</v>
      </c>
    </row>
    <row r="38" spans="1:10" x14ac:dyDescent="0.25">
      <c r="H38" s="2"/>
    </row>
    <row r="39" spans="1:10" ht="60" x14ac:dyDescent="0.25">
      <c r="A39" t="s">
        <v>9</v>
      </c>
      <c r="B39" t="s">
        <v>98</v>
      </c>
      <c r="C39" s="3" t="s">
        <v>99</v>
      </c>
      <c r="D39" t="s">
        <v>100</v>
      </c>
      <c r="E39" t="s">
        <v>102</v>
      </c>
      <c r="F39">
        <v>1</v>
      </c>
      <c r="G39" s="1">
        <v>120</v>
      </c>
      <c r="H39" s="2">
        <f>F39*G39</f>
        <v>120</v>
      </c>
      <c r="I39" s="7" t="s">
        <v>103</v>
      </c>
      <c r="J39" t="s">
        <v>97</v>
      </c>
    </row>
    <row r="41" spans="1:10" x14ac:dyDescent="0.25">
      <c r="A41" t="s">
        <v>8</v>
      </c>
      <c r="B41" s="4" t="s">
        <v>107</v>
      </c>
      <c r="H41" s="2"/>
      <c r="J41" t="s">
        <v>104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Neyhart, Jeffrey - ARS</dc:creator>
  <cp:lastModifiedBy>Neyhart, Jeffrey - ARS</cp:lastModifiedBy>
  <dcterms:created xsi:type="dcterms:W3CDTF">2015-06-05T18:17:20Z</dcterms:created>
  <dcterms:modified xsi:type="dcterms:W3CDTF">2022-09-08T15:43:53Z</dcterms:modified>
</cp:coreProperties>
</file>