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ža\Documents\GitHub\Diplomska-naloga-\"/>
    </mc:Choice>
  </mc:AlternateContent>
  <xr:revisionPtr revIDLastSave="0" documentId="13_ncr:1_{FCB9873D-5A5A-44FB-9661-FD5EC178FA5D}" xr6:coauthVersionLast="40" xr6:coauthVersionMax="40" xr10:uidLastSave="{00000000-0000-0000-0000-000000000000}"/>
  <bookViews>
    <workbookView xWindow="0" yWindow="0" windowWidth="17256" windowHeight="5568" xr2:uid="{A5C381F4-92A9-4E6C-9D72-E7B41B6E4CF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1" l="1"/>
  <c r="E19" i="1"/>
  <c r="F19" i="1"/>
  <c r="L12" i="1"/>
  <c r="K12" i="1"/>
  <c r="J12" i="1" l="1"/>
  <c r="I12" i="1"/>
  <c r="H12" i="1"/>
</calcChain>
</file>

<file path=xl/sharedStrings.xml><?xml version="1.0" encoding="utf-8"?>
<sst xmlns="http://schemas.openxmlformats.org/spreadsheetml/2006/main" count="22" uniqueCount="20">
  <si>
    <t>število delničarjev</t>
  </si>
  <si>
    <t>število lastnih delnic</t>
  </si>
  <si>
    <t xml:space="preserve">število umaknjenih - A </t>
  </si>
  <si>
    <t>število umaknjenih - B</t>
  </si>
  <si>
    <t>cena za nakup v lastne delnice</t>
  </si>
  <si>
    <t>5,5 - 11,0</t>
  </si>
  <si>
    <t>število delnic vseh!</t>
  </si>
  <si>
    <t>5,5-11,0</t>
  </si>
  <si>
    <t>10,0-20,0</t>
  </si>
  <si>
    <t>dividende na delnico (eur)</t>
  </si>
  <si>
    <t>bilančni dobiček (eur)</t>
  </si>
  <si>
    <t>znesek za dividende (eur)</t>
  </si>
  <si>
    <t>/</t>
  </si>
  <si>
    <t>5,5-10,0</t>
  </si>
  <si>
    <t>odstotek lastnih delnic</t>
  </si>
  <si>
    <t>5,5-7,0</t>
  </si>
  <si>
    <t>7,0-9,0</t>
  </si>
  <si>
    <t>model za diskontiranje</t>
  </si>
  <si>
    <t>čisti prihodki od prodaje</t>
  </si>
  <si>
    <t>+amortizacija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</si>
</sst>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1EC6-D496-49B4-9006-67C1F6C43BE3}">
  <dimension ref="A1:M19"/>
  <sheetViews>
    <sheetView tabSelected="1" workbookViewId="0">
      <selection activeCell="A20" sqref="A20"/>
    </sheetView>
  </sheetViews>
  <sheetFormatPr defaultRowHeight="14.4" x14ac:dyDescent="0.3"/>
  <cols>
    <col min="1" max="1" width="31.5546875" customWidth="1"/>
    <col min="2" max="2" width="13.77734375" customWidth="1"/>
    <col min="3" max="4" width="10.44140625" bestFit="1" customWidth="1"/>
    <col min="5" max="6" width="11.44140625" bestFit="1" customWidth="1"/>
  </cols>
  <sheetData>
    <row r="1" spans="1:13" x14ac:dyDescent="0.3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</row>
    <row r="2" spans="1:13" x14ac:dyDescent="0.3">
      <c r="A2" t="s">
        <v>9</v>
      </c>
      <c r="B2">
        <v>0.4</v>
      </c>
      <c r="C2">
        <v>0.2</v>
      </c>
      <c r="D2">
        <v>0.4</v>
      </c>
      <c r="E2">
        <v>0.45</v>
      </c>
      <c r="F2">
        <v>0.4</v>
      </c>
      <c r="G2">
        <v>0.45</v>
      </c>
      <c r="H2">
        <v>0.5</v>
      </c>
      <c r="I2">
        <v>0.6</v>
      </c>
      <c r="J2">
        <v>0.7</v>
      </c>
      <c r="K2">
        <v>0.75</v>
      </c>
      <c r="L2">
        <v>0.8</v>
      </c>
    </row>
    <row r="3" spans="1:13" x14ac:dyDescent="0.3">
      <c r="A3" t="s">
        <v>10</v>
      </c>
      <c r="B3">
        <v>2314373.5499999998</v>
      </c>
      <c r="C3">
        <v>2081974.81</v>
      </c>
      <c r="D3">
        <v>3286389.42</v>
      </c>
      <c r="E3">
        <v>3797702.26</v>
      </c>
      <c r="F3">
        <v>4460293.42</v>
      </c>
      <c r="G3">
        <v>4866207.7300000004</v>
      </c>
      <c r="H3">
        <v>5791415.8899999997</v>
      </c>
      <c r="I3">
        <v>7063957</v>
      </c>
      <c r="J3">
        <v>8100376.4000000004</v>
      </c>
      <c r="K3">
        <v>9071469.25</v>
      </c>
      <c r="L3">
        <v>9827061.2400000002</v>
      </c>
    </row>
    <row r="4" spans="1:13" x14ac:dyDescent="0.3">
      <c r="A4" t="s">
        <v>11</v>
      </c>
      <c r="B4">
        <v>228540</v>
      </c>
      <c r="C4">
        <v>114270</v>
      </c>
      <c r="D4">
        <v>228540</v>
      </c>
      <c r="E4">
        <v>257107.5</v>
      </c>
      <c r="F4">
        <v>228540</v>
      </c>
      <c r="G4">
        <v>231396.75</v>
      </c>
      <c r="H4">
        <v>241729</v>
      </c>
      <c r="I4">
        <v>306394.2</v>
      </c>
      <c r="J4">
        <v>359840.6</v>
      </c>
      <c r="K4">
        <v>385226.25</v>
      </c>
      <c r="L4">
        <v>410848.8</v>
      </c>
    </row>
    <row r="5" spans="1:13" x14ac:dyDescent="0.3">
      <c r="A5" t="s">
        <v>0</v>
      </c>
    </row>
    <row r="6" spans="1:13" x14ac:dyDescent="0.3">
      <c r="A6" t="s">
        <v>6</v>
      </c>
      <c r="G6">
        <v>496111</v>
      </c>
      <c r="H6">
        <v>514215</v>
      </c>
      <c r="I6">
        <v>514215</v>
      </c>
      <c r="J6">
        <v>514215</v>
      </c>
      <c r="K6">
        <v>514215</v>
      </c>
      <c r="L6">
        <v>514215</v>
      </c>
    </row>
    <row r="7" spans="1:13" x14ac:dyDescent="0.3">
      <c r="A7" t="s">
        <v>1</v>
      </c>
      <c r="G7">
        <v>40910</v>
      </c>
      <c r="H7">
        <v>38105</v>
      </c>
      <c r="I7">
        <v>8911</v>
      </c>
      <c r="J7">
        <v>157</v>
      </c>
      <c r="K7">
        <v>580</v>
      </c>
      <c r="L7">
        <v>654</v>
      </c>
    </row>
    <row r="8" spans="1:13" x14ac:dyDescent="0.3">
      <c r="A8" t="s">
        <v>2</v>
      </c>
      <c r="F8">
        <v>54315</v>
      </c>
      <c r="H8" t="s">
        <v>12</v>
      </c>
    </row>
    <row r="9" spans="1:13" x14ac:dyDescent="0.3">
      <c r="A9" t="s">
        <v>3</v>
      </c>
      <c r="F9">
        <v>2820</v>
      </c>
      <c r="H9" t="s">
        <v>12</v>
      </c>
    </row>
    <row r="10" spans="1:13" x14ac:dyDescent="0.3">
      <c r="A10" t="s">
        <v>4</v>
      </c>
      <c r="F10" t="s">
        <v>5</v>
      </c>
      <c r="H10" t="s">
        <v>13</v>
      </c>
      <c r="I10" t="s">
        <v>7</v>
      </c>
      <c r="J10" t="s">
        <v>15</v>
      </c>
      <c r="K10" t="s">
        <v>15</v>
      </c>
      <c r="L10" t="s">
        <v>16</v>
      </c>
      <c r="M10" t="s">
        <v>8</v>
      </c>
    </row>
    <row r="12" spans="1:13" x14ac:dyDescent="0.3">
      <c r="A12" t="s">
        <v>14</v>
      </c>
      <c r="H12">
        <f>H7/H6</f>
        <v>7.4103244751708916E-2</v>
      </c>
      <c r="I12">
        <f>I7/I6</f>
        <v>1.7329327226938147E-2</v>
      </c>
      <c r="J12">
        <f>J7/J6</f>
        <v>3.0531975924467394E-4</v>
      </c>
      <c r="K12">
        <f>K7/K6</f>
        <v>1.127932868547203E-3</v>
      </c>
      <c r="L12">
        <f>L7/L6</f>
        <v>1.2718415448790875E-3</v>
      </c>
    </row>
    <row r="16" spans="1:13" x14ac:dyDescent="0.3">
      <c r="A16" t="s">
        <v>17</v>
      </c>
      <c r="B16">
        <v>2013</v>
      </c>
      <c r="C16">
        <v>2014</v>
      </c>
      <c r="D16">
        <v>2015</v>
      </c>
      <c r="E16">
        <v>2016</v>
      </c>
      <c r="F16">
        <v>2017</v>
      </c>
    </row>
    <row r="17" spans="1:6" x14ac:dyDescent="0.3">
      <c r="A17" t="s">
        <v>18</v>
      </c>
      <c r="B17" s="2"/>
      <c r="C17" s="2">
        <v>5525835</v>
      </c>
      <c r="D17" s="2">
        <v>7907383</v>
      </c>
      <c r="E17" s="2">
        <v>10141195</v>
      </c>
      <c r="F17" s="2">
        <v>10762148</v>
      </c>
    </row>
    <row r="18" spans="1:6" x14ac:dyDescent="0.3">
      <c r="A18" s="1" t="s">
        <v>19</v>
      </c>
      <c r="B18" s="2"/>
      <c r="C18" s="2">
        <v>5466766</v>
      </c>
      <c r="D18" s="2">
        <v>5619960</v>
      </c>
      <c r="E18" s="2">
        <v>6219574</v>
      </c>
      <c r="F18" s="2">
        <v>7405570</v>
      </c>
    </row>
    <row r="19" spans="1:6" x14ac:dyDescent="0.3">
      <c r="A19" t="e">
        <f>+povečanje dolgoročnih rezervacij</f>
        <v>#NAME?</v>
      </c>
      <c r="B19" s="2"/>
      <c r="C19" s="2"/>
      <c r="D19" s="2"/>
      <c r="E19" s="2">
        <f>-3027436+3321215</f>
        <v>293779</v>
      </c>
      <c r="F19" s="2">
        <f>3515142-3321215</f>
        <v>193927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Neža</dc:creator>
  <cp:lastModifiedBy>Neža</cp:lastModifiedBy>
  <dcterms:created xsi:type="dcterms:W3CDTF">2019-02-03T11:23:09Z</dcterms:created>
  <dcterms:modified xsi:type="dcterms:W3CDTF">2019-02-04T07:50:30Z</dcterms:modified>
</cp:coreProperties>
</file>