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F" sheetId="1" r:id="rId4"/>
    <sheet state="visible" name="Summary" sheetId="2" r:id="rId5"/>
    <sheet state="visible" name="R01-Authentication" sheetId="3" r:id="rId6"/>
    <sheet state="visible" name="List Feedback" sheetId="4" r:id="rId7"/>
  </sheets>
  <definedNames/>
  <calcPr/>
</workbook>
</file>

<file path=xl/sharedStrings.xml><?xml version="1.0" encoding="utf-8"?>
<sst xmlns="http://schemas.openxmlformats.org/spreadsheetml/2006/main" count="706" uniqueCount="162">
  <si>
    <t xml:space="preserve">  </t>
  </si>
  <si>
    <t>PROJECT INFORMATION</t>
  </si>
  <si>
    <t>Project Name</t>
  </si>
  <si>
    <t>IsThereAnyDeal Login</t>
  </si>
  <si>
    <t>Name of Product</t>
  </si>
  <si>
    <t>IsThereAnyDeal (Website)</t>
  </si>
  <si>
    <t>Product Description</t>
  </si>
  <si>
    <t>A website that helps users to find the best deals PC game prices from authorized online retailers by tracking historical prices and providing notifications.</t>
  </si>
  <si>
    <t>Project Duration</t>
  </si>
  <si>
    <t>Start Date</t>
  </si>
  <si>
    <t>End Date</t>
  </si>
  <si>
    <t>Role/Platform</t>
  </si>
  <si>
    <t>End User/ Web Browser</t>
  </si>
  <si>
    <t>#</t>
  </si>
  <si>
    <t>Feature</t>
  </si>
  <si>
    <t>Sub-Feature</t>
  </si>
  <si>
    <t>Description</t>
  </si>
  <si>
    <t>Functional Details</t>
  </si>
  <si>
    <t>#R001</t>
  </si>
  <si>
    <t>Authentication</t>
  </si>
  <si>
    <t>User Registration</t>
  </si>
  <si>
    <t>This feature manages user authentication processes, enabling secure account access by validating user credentials during login.</t>
  </si>
  <si>
    <t>Login/Sign In</t>
  </si>
  <si>
    <t>Password Management</t>
  </si>
  <si>
    <t>Session Management</t>
  </si>
  <si>
    <t>Security</t>
  </si>
  <si>
    <t>MODULE</t>
  </si>
  <si>
    <t>TEST CASE</t>
  </si>
  <si>
    <t>SCENARIO</t>
  </si>
  <si>
    <t>DEVELOPER</t>
  </si>
  <si>
    <t>TESTER</t>
  </si>
  <si>
    <t>CLIENT</t>
  </si>
  <si>
    <t>Feedback</t>
  </si>
  <si>
    <t>Comment</t>
  </si>
  <si>
    <t>SUCCESS</t>
  </si>
  <si>
    <t>FAILED</t>
  </si>
  <si>
    <t>NOT TESTED</t>
  </si>
  <si>
    <t>Open</t>
  </si>
  <si>
    <t>Ready to Test</t>
  </si>
  <si>
    <t>On Progress</t>
  </si>
  <si>
    <t>Hold</t>
  </si>
  <si>
    <t>Done</t>
  </si>
  <si>
    <t>Failed</t>
  </si>
  <si>
    <t>R01 - Authentication</t>
  </si>
  <si>
    <t>Success</t>
  </si>
  <si>
    <t>Need Test</t>
  </si>
  <si>
    <t>Not Tested</t>
  </si>
  <si>
    <t>Case</t>
  </si>
  <si>
    <t>Scenario</t>
  </si>
  <si>
    <t>Developer :</t>
  </si>
  <si>
    <t>Tester :</t>
  </si>
  <si>
    <t>CLIENT :</t>
  </si>
  <si>
    <t>#SC01</t>
  </si>
  <si>
    <t>Login with valid credentials</t>
  </si>
  <si>
    <t>#TC01</t>
  </si>
  <si>
    <t>Verify login with a valid email and password</t>
  </si>
  <si>
    <t>Step</t>
  </si>
  <si>
    <t>Expectation</t>
  </si>
  <si>
    <t>Developer</t>
  </si>
  <si>
    <t>Tester</t>
  </si>
  <si>
    <t>Status</t>
  </si>
  <si>
    <t>Date Tested</t>
  </si>
  <si>
    <t>Note</t>
  </si>
  <si>
    <r>
      <rPr>
        <rFont val="Calibri"/>
        <color rgb="FF000000"/>
        <sz val="9.0"/>
      </rPr>
      <t xml:space="preserve">Open the website </t>
    </r>
    <r>
      <rPr>
        <rFont val="Calibri"/>
        <color rgb="FF1155CC"/>
        <sz val="9.0"/>
        <u/>
      </rPr>
      <t>https://isthereanydeal.com/</t>
    </r>
  </si>
  <si>
    <t>Shows the homepage</t>
  </si>
  <si>
    <t>Click the "User" button</t>
  </si>
  <si>
    <t>Shows the dropdown</t>
  </si>
  <si>
    <t>Click the "Sign in / join" button</t>
  </si>
  <si>
    <t>Navigates to the "Sign In" page</t>
  </si>
  <si>
    <t>Enter a valid email</t>
  </si>
  <si>
    <t>The system accepts the valid email</t>
  </si>
  <si>
    <t>Enter a valid password</t>
  </si>
  <si>
    <t>The system accepts the valid password</t>
  </si>
  <si>
    <t>6</t>
  </si>
  <si>
    <t>Click the "Sign In" button</t>
  </si>
  <si>
    <t>User is successfully signed in and redirected to the homepage</t>
  </si>
  <si>
    <t>#TC02</t>
  </si>
  <si>
    <t>Verify login with an unverified email and a valid password</t>
  </si>
  <si>
    <r>
      <rPr>
        <rFont val="Calibri"/>
        <color rgb="FF000000"/>
        <sz val="9.0"/>
      </rPr>
      <t xml:space="preserve">Open the website </t>
    </r>
    <r>
      <rPr>
        <rFont val="Calibri"/>
        <color rgb="FF1155CC"/>
        <sz val="9.0"/>
        <u/>
      </rPr>
      <t>https://isthereanydeal.com/</t>
    </r>
  </si>
  <si>
    <t>Enter an unverified email</t>
  </si>
  <si>
    <t>The system accepts the unverified email</t>
  </si>
  <si>
    <t>Notes: This website allows login without email verification. This may be intentional or a potential issue.</t>
  </si>
  <si>
    <t>#SC02</t>
  </si>
  <si>
    <t>Login with invalid credentials</t>
  </si>
  <si>
    <t>#TC03</t>
  </si>
  <si>
    <t>Verify login with empty email and password fields</t>
  </si>
  <si>
    <r>
      <rPr>
        <rFont val="Calibri"/>
        <color rgb="FF000000"/>
        <sz val="9.0"/>
      </rPr>
      <t xml:space="preserve">Open the website </t>
    </r>
    <r>
      <rPr>
        <rFont val="Calibri"/>
        <color rgb="FF1155CC"/>
        <sz val="9.0"/>
        <u/>
      </rPr>
      <t>https://isthereanydeal.com/</t>
    </r>
  </si>
  <si>
    <t>Click the "Sign In" button with both email and password fields empty</t>
  </si>
  <si>
    <t>The system displays an error message (e.g., "Please fill in this field.")</t>
  </si>
  <si>
    <t>#TC04</t>
  </si>
  <si>
    <t>Verify login with an empty password field</t>
  </si>
  <si>
    <r>
      <rPr>
        <rFont val="Calibri"/>
        <color rgb="FF000000"/>
        <sz val="9.0"/>
      </rPr>
      <t xml:space="preserve">Open the website </t>
    </r>
    <r>
      <rPr>
        <rFont val="Calibri"/>
        <color rgb="FF1155CC"/>
        <sz val="9.0"/>
        <u/>
      </rPr>
      <t>https://isthereanydeal.com/</t>
    </r>
  </si>
  <si>
    <t>Leave the password field empty then click the "Sign In" button</t>
  </si>
  <si>
    <t>The system displays an error message for the password field (e.g., "Please fill in this field.")</t>
  </si>
  <si>
    <t>#TC05</t>
  </si>
  <si>
    <t>Verify login with unregistered email and a valid password</t>
  </si>
  <si>
    <r>
      <rPr>
        <rFont val="Calibri"/>
        <color rgb="FF000000"/>
        <sz val="9.0"/>
      </rPr>
      <t xml:space="preserve">Open the website </t>
    </r>
    <r>
      <rPr>
        <rFont val="Calibri"/>
        <color rgb="FF1155CC"/>
        <sz val="9.0"/>
        <u/>
      </rPr>
      <t>https://isthereanydeal.com/</t>
    </r>
  </si>
  <si>
    <t xml:space="preserve">Enter an unregistered email </t>
  </si>
  <si>
    <t>The system accepts the unregistered email</t>
  </si>
  <si>
    <t>The systems displays an error message (e.g., "The email and password combination is incorrect")</t>
  </si>
  <si>
    <t>#TC06</t>
  </si>
  <si>
    <t>Verify login with a valid email and an invalid password</t>
  </si>
  <si>
    <r>
      <rPr>
        <rFont val="Calibri"/>
        <color rgb="FF000000"/>
        <sz val="9.0"/>
      </rPr>
      <t xml:space="preserve">Open the website </t>
    </r>
    <r>
      <rPr>
        <rFont val="Calibri"/>
        <color rgb="FF1155CC"/>
        <sz val="9.0"/>
        <u/>
      </rPr>
      <t>https://isthereanydeal.com/</t>
    </r>
  </si>
  <si>
    <t xml:space="preserve">Enter a valid email </t>
  </si>
  <si>
    <t>Enter an invalid password</t>
  </si>
  <si>
    <t>The system accepts the invalid password</t>
  </si>
  <si>
    <t>#TC07</t>
  </si>
  <si>
    <t>Verify login with an email in the wrong format and a valid password</t>
  </si>
  <si>
    <r>
      <rPr>
        <rFont val="Calibri"/>
        <color rgb="FF000000"/>
        <sz val="9.0"/>
      </rPr>
      <t xml:space="preserve">Open the website </t>
    </r>
    <r>
      <rPr>
        <rFont val="Calibri"/>
        <color rgb="FF1155CC"/>
        <sz val="9.0"/>
        <u/>
      </rPr>
      <t>https://isthereanydeal.com/</t>
    </r>
  </si>
  <si>
    <t xml:space="preserve">Enter an email in the wrong format (e.g., "jzmxs@tiffincranecom") </t>
  </si>
  <si>
    <t>The system accepts the wrong email format</t>
  </si>
  <si>
    <t>The systems displays an error message (e.g., "Email has wrong format")</t>
  </si>
  <si>
    <t>#SC03</t>
  </si>
  <si>
    <t>Password field functionality</t>
  </si>
  <si>
    <t>#TC08</t>
  </si>
  <si>
    <t>Verify that the “Show/Hide password” button toggles password visibility</t>
  </si>
  <si>
    <r>
      <rPr>
        <rFont val="Calibri"/>
        <color rgb="FF000000"/>
        <sz val="9.0"/>
      </rPr>
      <t xml:space="preserve">Open the website </t>
    </r>
    <r>
      <rPr>
        <rFont val="Calibri"/>
        <color rgb="FF1155CC"/>
        <sz val="9.0"/>
        <u/>
      </rPr>
      <t>https://isthereanydeal.com/</t>
    </r>
  </si>
  <si>
    <t>Click the eye icon/visibility toggle button</t>
  </si>
  <si>
    <t>The password displays in plain text</t>
  </si>
  <si>
    <t>Click the eye icon/visibility toggle button again</t>
  </si>
  <si>
    <t>The password returns to masked format</t>
  </si>
  <si>
    <t>#SC04</t>
  </si>
  <si>
    <t>Navigation checks</t>
  </si>
  <si>
    <t>#TC09</t>
  </si>
  <si>
    <t>Verify the “Sign in through Steam” button navigates to the Steam Login page</t>
  </si>
  <si>
    <r>
      <rPr>
        <rFont val="Calibri"/>
        <color rgb="FF000000"/>
        <sz val="9.0"/>
      </rPr>
      <t xml:space="preserve">Open the website </t>
    </r>
    <r>
      <rPr>
        <rFont val="Calibri"/>
        <color rgb="FF1155CC"/>
        <sz val="9.0"/>
        <u/>
      </rPr>
      <t>https://isthereanydeal.com/</t>
    </r>
  </si>
  <si>
    <t>Click the “Sign in through Steam” button</t>
  </si>
  <si>
    <t>Navigates to the "Steam Login" page</t>
  </si>
  <si>
    <t>#TC10</t>
  </si>
  <si>
    <t>Verify that clicking the "Forgot Password" link navigates to the Forgot Password page</t>
  </si>
  <si>
    <r>
      <rPr>
        <rFont val="Calibri"/>
        <color rgb="FF000000"/>
        <sz val="9.0"/>
      </rPr>
      <t xml:space="preserve">Open the website </t>
    </r>
    <r>
      <rPr>
        <rFont val="Calibri"/>
        <color rgb="FF1155CC"/>
        <sz val="9.0"/>
        <u/>
      </rPr>
      <t>https://isthereanydeal.com/</t>
    </r>
  </si>
  <si>
    <t xml:space="preserve">Click the "Forgot Password" link </t>
  </si>
  <si>
    <t>Navigates to the "Forgot Password" page</t>
  </si>
  <si>
    <t>#TC11</t>
  </si>
  <si>
    <t>Verify the “Create an account” button navigates to the Create an Account page</t>
  </si>
  <si>
    <r>
      <rPr>
        <rFont val="Calibri"/>
        <color rgb="FF000000"/>
        <sz val="9.0"/>
      </rPr>
      <t xml:space="preserve">Open the website </t>
    </r>
    <r>
      <rPr>
        <rFont val="Calibri"/>
        <color rgb="FF1155CC"/>
        <sz val="9.0"/>
        <u/>
      </rPr>
      <t>https://isthereanydeal.com/</t>
    </r>
  </si>
  <si>
    <t xml:space="preserve">Click the “Create an account” button </t>
  </si>
  <si>
    <t>Navigates to the "Create an account" page</t>
  </si>
  <si>
    <t>#SC05</t>
  </si>
  <si>
    <t>Third-party login</t>
  </si>
  <si>
    <t>#TC12</t>
  </si>
  <si>
    <t>Verify login using a Steam account</t>
  </si>
  <si>
    <r>
      <rPr>
        <rFont val="Calibri"/>
        <color rgb="FF000000"/>
        <sz val="9.0"/>
      </rPr>
      <t xml:space="preserve">Open the website </t>
    </r>
    <r>
      <rPr>
        <rFont val="Calibri"/>
        <color rgb="FF1155CC"/>
        <sz val="9.0"/>
        <u/>
      </rPr>
      <t>https://isthereanydeal.com/</t>
    </r>
  </si>
  <si>
    <t>Login using a valid Steam account</t>
  </si>
  <si>
    <t>#SC06</t>
  </si>
  <si>
    <t>Compatibility testing</t>
  </si>
  <si>
    <t>#TC15</t>
  </si>
  <si>
    <t>Testing on Safari</t>
  </si>
  <si>
    <t>Open Safari browser</t>
  </si>
  <si>
    <t>Browser window is opened</t>
  </si>
  <si>
    <r>
      <rPr>
        <rFont val="Calibri"/>
        <color rgb="FF000000"/>
        <sz val="9.0"/>
      </rPr>
      <t xml:space="preserve">Open the website </t>
    </r>
    <r>
      <rPr>
        <rFont val="Calibri"/>
        <color rgb="FF1155CC"/>
        <sz val="9.0"/>
        <u/>
      </rPr>
      <t>https://isthereanydeal.com/</t>
    </r>
  </si>
  <si>
    <t>#TC16</t>
  </si>
  <si>
    <t>Testing on Safari for iPhone</t>
  </si>
  <si>
    <t>Open Safari browser on iPhone</t>
  </si>
  <si>
    <r>
      <rPr>
        <rFont val="Calibri"/>
        <color rgb="FF000000"/>
        <sz val="9.0"/>
      </rPr>
      <t xml:space="preserve">Open the website </t>
    </r>
    <r>
      <rPr>
        <rFont val="Calibri"/>
        <color rgb="FF1155CC"/>
        <sz val="9.0"/>
        <u/>
      </rPr>
      <t>https://isthereanydeal.com/</t>
    </r>
  </si>
  <si>
    <t>Defect ID</t>
  </si>
  <si>
    <t>Date</t>
  </si>
  <si>
    <t>Fitur</t>
  </si>
  <si>
    <t>Bug Function</t>
  </si>
  <si>
    <t>Priority</t>
  </si>
  <si>
    <t>Attachment / Comment 
From QA</t>
  </si>
  <si>
    <t>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</si>
</sst>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\,\ mm/dd/yyyy"/>
  </numFmts>
  <fonts count="23">
    <font>
      <sz val="11.0"/>
      <color theme="1"/>
      <name val="Calibri"/>
      <scheme val="minor"/>
    </font>
    <font>
      <sz val="10.0"/>
      <color rgb="FFFFFFFF"/>
      <name val="Arial"/>
    </font>
    <font>
      <b/>
      <sz val="10.0"/>
      <color rgb="FFFFFFFF"/>
      <name val="Arial"/>
    </font>
    <font/>
    <font>
      <sz val="10.0"/>
      <color rgb="FF000000"/>
      <name val="Arial"/>
    </font>
    <font>
      <sz val="10.0"/>
      <color theme="1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b/>
      <sz val="14.0"/>
      <color theme="1"/>
      <name val="Arial"/>
    </font>
    <font>
      <sz val="11.0"/>
      <color theme="1"/>
      <name val="Calibri"/>
    </font>
    <font>
      <sz val="9.0"/>
      <color theme="1"/>
      <name val="Calibri"/>
    </font>
    <font>
      <b/>
      <sz val="11.0"/>
      <color rgb="FFFFFFFF"/>
      <name val="Calibri"/>
    </font>
    <font>
      <sz val="9.0"/>
      <color rgb="FF000000"/>
      <name val="Calibri"/>
    </font>
    <font>
      <color theme="1"/>
      <name val="Calibri"/>
      <scheme val="minor"/>
    </font>
    <font>
      <b/>
      <sz val="14.0"/>
      <color theme="1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b/>
      <sz val="9.0"/>
      <color rgb="FFFFFFFF"/>
      <name val="Calibri"/>
    </font>
    <font>
      <u/>
      <sz val="9.0"/>
      <color rgb="FF000000"/>
      <name val="Calibri"/>
    </font>
    <font>
      <sz val="9.0"/>
      <color rgb="FF0B8043"/>
      <name val="Calibri"/>
    </font>
    <font>
      <sz val="9.0"/>
      <color theme="1"/>
      <name val="Calibri"/>
      <scheme val="minor"/>
    </font>
    <font>
      <b/>
      <sz val="11.0"/>
      <color theme="1"/>
      <name val="Calibri"/>
    </font>
    <font>
      <b/>
      <sz val="12.0"/>
      <color theme="1"/>
      <name val="Calibri"/>
    </font>
  </fonts>
  <fills count="2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34F5C"/>
        <bgColor rgb="FF134F5C"/>
      </patternFill>
    </fill>
    <fill>
      <patternFill patternType="solid">
        <fgColor rgb="FF666666"/>
        <bgColor rgb="FF666666"/>
      </patternFill>
    </fill>
    <fill>
      <patternFill patternType="solid">
        <fgColor rgb="FFEFEFEF"/>
        <bgColor rgb="FFEFEFEF"/>
      </patternFill>
    </fill>
    <fill>
      <patternFill patternType="solid">
        <fgColor rgb="FF0C343D"/>
        <bgColor rgb="FF0C343D"/>
      </patternFill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C5E0B3"/>
        <bgColor rgb="FFC5E0B3"/>
      </patternFill>
    </fill>
    <fill>
      <patternFill patternType="solid">
        <fgColor rgb="FFB7B7B7"/>
        <bgColor rgb="FFB7B7B7"/>
      </patternFill>
    </fill>
    <fill>
      <patternFill patternType="solid">
        <fgColor rgb="FF76A5AF"/>
        <bgColor rgb="FF76A5AF"/>
      </patternFill>
    </fill>
    <fill>
      <patternFill patternType="solid">
        <fgColor rgb="FFDCE6F1"/>
        <bgColor rgb="FFDCE6F1"/>
      </patternFill>
    </fill>
    <fill>
      <patternFill patternType="solid">
        <fgColor rgb="FFF1C232"/>
        <bgColor rgb="FFF1C232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A4C2F4"/>
        <bgColor rgb="FFA4C2F4"/>
      </patternFill>
    </fill>
    <fill>
      <patternFill patternType="solid">
        <fgColor rgb="FFFFD966"/>
        <bgColor rgb="FFFFD966"/>
      </patternFill>
    </fill>
  </fills>
  <borders count="54">
    <border/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right style="medium">
        <color rgb="FFFFFFFF"/>
      </right>
      <top style="thin">
        <color rgb="FFFFFFFF"/>
      </top>
    </border>
    <border>
      <left style="thin">
        <color rgb="FFFFFFFF"/>
      </left>
      <bottom style="medium">
        <color rgb="FFFFFFFF"/>
      </bottom>
    </border>
    <border>
      <bottom style="medium">
        <color rgb="FFFFFFFF"/>
      </bottom>
    </border>
    <border>
      <right style="medium">
        <color rgb="FFFFFFFF"/>
      </right>
      <bottom style="medium">
        <color rgb="FFFFFFFF"/>
      </bottom>
    </border>
    <border>
      <left style="thin">
        <color rgb="FFFFFFFF"/>
      </left>
      <top/>
    </border>
    <border>
      <right style="medium">
        <color rgb="FFFFFFFF"/>
      </right>
      <top/>
    </border>
    <border>
      <left/>
      <top/>
    </border>
    <border>
      <top/>
    </border>
    <border>
      <left/>
      <bottom style="medium">
        <color rgb="FFFFFFFF"/>
      </bottom>
    </border>
    <border>
      <left/>
      <right style="medium">
        <color rgb="FFFFFFFF"/>
      </right>
      <top/>
    </border>
    <border>
      <left/>
      <right style="medium">
        <color rgb="FFFFFFFF"/>
      </right>
      <bottom style="medium">
        <color rgb="FFFFFFFF"/>
      </bottom>
    </border>
    <border>
      <left style="medium">
        <color rgb="FFFFFFFF"/>
      </left>
      <right style="medium">
        <color rgb="FFFFFFFF"/>
      </right>
      <top style="medium">
        <color rgb="FFFFFFFF"/>
      </top>
      <bottom/>
    </border>
    <border>
      <left/>
      <top/>
      <bottom/>
    </border>
    <border>
      <right style="medium">
        <color rgb="FFEFEFEF"/>
      </right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 style="thin">
        <color rgb="FFFFFFFF"/>
      </right>
      <top style="thin">
        <color rgb="FFFFFFFF"/>
      </top>
      <bottom/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medium">
        <color rgb="FFFFFFFF"/>
      </left>
      <right/>
      <top style="medium">
        <color rgb="FFFFFFFF"/>
      </top>
    </border>
    <border>
      <left/>
      <right style="medium">
        <color rgb="FFFFFFFF"/>
      </right>
      <top style="medium">
        <color rgb="FFFFFFFF"/>
      </top>
    </border>
    <border>
      <left style="medium">
        <color rgb="FFFFFFFF"/>
      </left>
      <right style="medium">
        <color rgb="FFFFFFFF"/>
      </right>
      <top style="medium">
        <color rgb="FFFFFFFF"/>
      </top>
    </border>
    <border>
      <left/>
      <right style="medium">
        <color rgb="FFFFFFFF"/>
      </right>
      <top style="medium">
        <color rgb="FFFFFFFF"/>
      </top>
      <bottom/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medium">
        <color rgb="FFFFFFFF"/>
      </left>
      <right/>
    </border>
    <border>
      <left/>
      <right style="medium">
        <color rgb="FFFFFFFF"/>
      </right>
    </border>
    <border>
      <left style="medium">
        <color rgb="FFFFFFFF"/>
      </left>
      <right style="medium">
        <color rgb="FFFFFFFF"/>
      </right>
    </border>
    <border>
      <left style="medium">
        <color rgb="FFFFFFFF"/>
      </left>
      <right/>
      <bottom/>
    </border>
    <border>
      <left/>
      <right style="medium">
        <color rgb="FFFFFFFF"/>
      </right>
      <bottom/>
    </border>
    <border>
      <left style="medium">
        <color rgb="FFFFFFFF"/>
      </left>
      <right style="medium">
        <color rgb="FFFFFFFF"/>
      </right>
      <bottom style="medium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/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3" fontId="2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1" fillId="2" fontId="4" numFmtId="0" xfId="0" applyAlignment="1" applyBorder="1" applyFont="1">
      <alignment shrinkToFit="0" wrapText="1"/>
    </xf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4" fontId="1" numFmtId="0" xfId="0" applyAlignment="1" applyBorder="1" applyFill="1" applyFont="1">
      <alignment horizontal="center" shrinkToFit="0" vertical="center" wrapText="1"/>
    </xf>
    <xf borderId="9" fillId="0" fontId="3" numFmtId="0" xfId="0" applyBorder="1" applyFont="1"/>
    <xf borderId="10" fillId="5" fontId="4" numFmtId="0" xfId="0" applyAlignment="1" applyBorder="1" applyFill="1" applyFont="1">
      <alignment horizontal="center" readingOrder="0" shrinkToFit="0" vertical="center" wrapText="1"/>
    </xf>
    <xf borderId="11" fillId="0" fontId="3" numFmtId="0" xfId="0" applyBorder="1" applyFont="1"/>
    <xf borderId="12" fillId="0" fontId="3" numFmtId="0" xfId="0" applyBorder="1" applyFont="1"/>
    <xf borderId="10" fillId="5" fontId="4" numFmtId="0" xfId="0" applyAlignment="1" applyBorder="1" applyFont="1">
      <alignment horizontal="center" readingOrder="0" shrinkToFit="0" wrapText="1"/>
    </xf>
    <xf borderId="13" fillId="4" fontId="1" numFmtId="0" xfId="0" applyAlignment="1" applyBorder="1" applyFont="1">
      <alignment horizontal="center" shrinkToFit="0" vertical="center" wrapText="1"/>
    </xf>
    <xf borderId="13" fillId="5" fontId="5" numFmtId="164" xfId="0" applyAlignment="1" applyBorder="1" applyFont="1" applyNumberFormat="1">
      <alignment horizontal="center" readingOrder="0" shrinkToFit="0" vertical="center" wrapText="1"/>
    </xf>
    <xf borderId="14" fillId="0" fontId="3" numFmtId="0" xfId="0" applyBorder="1" applyFont="1"/>
    <xf borderId="15" fillId="2" fontId="4" numFmtId="0" xfId="0" applyAlignment="1" applyBorder="1" applyFont="1">
      <alignment shrinkToFit="0" wrapText="1"/>
    </xf>
    <xf borderId="16" fillId="6" fontId="1" numFmtId="0" xfId="0" applyAlignment="1" applyBorder="1" applyFill="1" applyFont="1">
      <alignment shrinkToFit="0" wrapText="1"/>
    </xf>
    <xf borderId="17" fillId="0" fontId="3" numFmtId="0" xfId="0" applyBorder="1" applyFont="1"/>
    <xf borderId="16" fillId="6" fontId="1" numFmtId="0" xfId="0" applyAlignment="1" applyBorder="1" applyFont="1">
      <alignment horizontal="center" readingOrder="0" shrinkToFit="0" wrapText="1"/>
    </xf>
    <xf borderId="18" fillId="0" fontId="3" numFmtId="0" xfId="0" applyBorder="1" applyFont="1"/>
    <xf borderId="19" fillId="0" fontId="3" numFmtId="0" xfId="0" applyBorder="1" applyFont="1"/>
    <xf borderId="20" fillId="2" fontId="4" numFmtId="0" xfId="0" applyAlignment="1" applyBorder="1" applyFont="1">
      <alignment shrinkToFit="0" wrapText="1"/>
    </xf>
    <xf borderId="21" fillId="2" fontId="4" numFmtId="0" xfId="0" applyAlignment="1" applyBorder="1" applyFont="1">
      <alignment shrinkToFit="0" wrapText="1"/>
    </xf>
    <xf borderId="1" fillId="4" fontId="1" numFmtId="0" xfId="0" applyAlignment="1" applyBorder="1" applyFont="1">
      <alignment shrinkToFit="0" wrapText="1"/>
    </xf>
    <xf borderId="22" fillId="4" fontId="1" numFmtId="0" xfId="0" applyAlignment="1" applyBorder="1" applyFont="1">
      <alignment shrinkToFit="0" wrapText="1"/>
    </xf>
    <xf borderId="21" fillId="0" fontId="4" numFmtId="0" xfId="0" applyAlignment="1" applyBorder="1" applyFont="1">
      <alignment shrinkToFit="0" wrapText="1"/>
    </xf>
    <xf borderId="23" fillId="0" fontId="4" numFmtId="0" xfId="0" applyAlignment="1" applyBorder="1" applyFont="1">
      <alignment shrinkToFit="0" wrapText="1"/>
    </xf>
    <xf borderId="24" fillId="5" fontId="4" numFmtId="0" xfId="0" applyAlignment="1" applyBorder="1" applyFont="1">
      <alignment horizontal="left" shrinkToFit="0" vertical="center" wrapText="1"/>
    </xf>
    <xf borderId="25" fillId="5" fontId="4" numFmtId="0" xfId="0" applyAlignment="1" applyBorder="1" applyFont="1">
      <alignment horizontal="left" readingOrder="0" shrinkToFit="0" vertical="center" wrapText="1"/>
    </xf>
    <xf borderId="1" fillId="5" fontId="4" numFmtId="0" xfId="0" applyAlignment="1" applyBorder="1" applyFont="1">
      <alignment readingOrder="0" shrinkToFit="0" vertical="center" wrapText="1"/>
    </xf>
    <xf borderId="26" fillId="5" fontId="4" numFmtId="0" xfId="0" applyAlignment="1" applyBorder="1" applyFont="1">
      <alignment readingOrder="0" shrinkToFit="0" vertical="center" wrapText="1"/>
    </xf>
    <xf borderId="27" fillId="5" fontId="4" numFmtId="0" xfId="0" applyAlignment="1" applyBorder="1" applyFont="1">
      <alignment shrinkToFit="0" vertical="center" wrapText="1"/>
    </xf>
    <xf borderId="28" fillId="0" fontId="4" numFmtId="0" xfId="0" applyAlignment="1" applyBorder="1" applyFont="1">
      <alignment shrinkToFit="0" wrapText="1"/>
    </xf>
    <xf borderId="29" fillId="0" fontId="3" numFmtId="0" xfId="0" applyBorder="1" applyFont="1"/>
    <xf borderId="30" fillId="0" fontId="3" numFmtId="0" xfId="0" applyBorder="1" applyFont="1"/>
    <xf borderId="31" fillId="0" fontId="3" numFmtId="0" xfId="0" applyBorder="1" applyFont="1"/>
    <xf borderId="30" fillId="5" fontId="4" numFmtId="0" xfId="0" applyAlignment="1" applyBorder="1" applyFont="1">
      <alignment shrinkToFit="0" vertical="center" wrapText="1"/>
    </xf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3" fontId="2" numFmtId="0" xfId="0" applyAlignment="1" applyBorder="1" applyFont="1">
      <alignment horizontal="center" vertical="center"/>
    </xf>
    <xf borderId="35" fillId="3" fontId="2" numFmtId="0" xfId="0" applyAlignment="1" applyBorder="1" applyFont="1">
      <alignment horizontal="center" shrinkToFit="0" vertical="center" wrapText="1"/>
    </xf>
    <xf borderId="36" fillId="7" fontId="2" numFmtId="0" xfId="0" applyAlignment="1" applyBorder="1" applyFill="1" applyFont="1">
      <alignment horizontal="center"/>
    </xf>
    <xf borderId="37" fillId="0" fontId="3" numFmtId="0" xfId="0" applyBorder="1" applyFont="1"/>
    <xf borderId="38" fillId="0" fontId="3" numFmtId="0" xfId="0" applyBorder="1" applyFont="1"/>
    <xf borderId="36" fillId="8" fontId="6" numFmtId="0" xfId="0" applyAlignment="1" applyBorder="1" applyFill="1" applyFont="1">
      <alignment horizontal="center"/>
    </xf>
    <xf borderId="36" fillId="9" fontId="6" numFmtId="0" xfId="0" applyAlignment="1" applyBorder="1" applyFill="1" applyFont="1">
      <alignment horizontal="center"/>
    </xf>
    <xf borderId="39" fillId="10" fontId="7" numFmtId="0" xfId="0" applyAlignment="1" applyBorder="1" applyFill="1" applyFont="1">
      <alignment horizontal="center"/>
    </xf>
    <xf borderId="40" fillId="0" fontId="3" numFmtId="0" xfId="0" applyBorder="1" applyFont="1"/>
    <xf borderId="41" fillId="0" fontId="3" numFmtId="0" xfId="0" applyBorder="1" applyFont="1"/>
    <xf borderId="35" fillId="9" fontId="6" numFmtId="0" xfId="0" applyAlignment="1" applyBorder="1" applyFont="1">
      <alignment horizontal="center"/>
    </xf>
    <xf borderId="42" fillId="0" fontId="3" numFmtId="0" xfId="0" applyBorder="1" applyFont="1"/>
    <xf borderId="43" fillId="7" fontId="2" numFmtId="10" xfId="0" applyAlignment="1" applyBorder="1" applyFont="1" applyNumberFormat="1">
      <alignment horizontal="center"/>
    </xf>
    <xf borderId="43" fillId="8" fontId="6" numFmtId="0" xfId="0" applyAlignment="1" applyBorder="1" applyFont="1">
      <alignment horizontal="center"/>
    </xf>
    <xf borderId="43" fillId="9" fontId="6" numFmtId="0" xfId="0" applyAlignment="1" applyBorder="1" applyFont="1">
      <alignment horizontal="center"/>
    </xf>
    <xf borderId="43" fillId="10" fontId="7" numFmtId="0" xfId="0" applyAlignment="1" applyBorder="1" applyFont="1">
      <alignment horizontal="center"/>
    </xf>
    <xf borderId="43" fillId="11" fontId="5" numFmtId="0" xfId="0" applyBorder="1" applyFill="1" applyFont="1"/>
    <xf borderId="43" fillId="11" fontId="8" numFmtId="0" xfId="0" applyAlignment="1" applyBorder="1" applyFont="1">
      <alignment horizontal="center"/>
    </xf>
    <xf borderId="43" fillId="11" fontId="8" numFmtId="10" xfId="0" applyBorder="1" applyFont="1" applyNumberFormat="1"/>
    <xf borderId="43" fillId="11" fontId="8" numFmtId="1" xfId="0" applyBorder="1" applyFont="1" applyNumberFormat="1"/>
    <xf borderId="43" fillId="0" fontId="9" numFmtId="0" xfId="0" applyBorder="1" applyFont="1"/>
    <xf borderId="43" fillId="0" fontId="6" numFmtId="0" xfId="0" applyAlignment="1" applyBorder="1" applyFont="1">
      <alignment horizontal="center"/>
    </xf>
    <xf borderId="43" fillId="0" fontId="5" numFmtId="10" xfId="0" applyBorder="1" applyFont="1" applyNumberFormat="1"/>
    <xf borderId="43" fillId="0" fontId="5" numFmtId="1" xfId="0" applyBorder="1" applyFont="1" applyNumberFormat="1"/>
    <xf borderId="43" fillId="0" fontId="9" numFmtId="1" xfId="0" applyBorder="1" applyFont="1" applyNumberFormat="1"/>
    <xf borderId="0" fillId="0" fontId="9" numFmtId="1" xfId="0" applyFont="1" applyNumberFormat="1"/>
    <xf borderId="21" fillId="0" fontId="10" numFmtId="0" xfId="0" applyAlignment="1" applyBorder="1" applyFont="1">
      <alignment shrinkToFit="0" vertical="center" wrapText="1"/>
    </xf>
    <xf borderId="0" fillId="0" fontId="9" numFmtId="0" xfId="0" applyAlignment="1" applyFont="1">
      <alignment vertical="center"/>
    </xf>
    <xf borderId="21" fillId="12" fontId="11" numFmtId="0" xfId="0" applyAlignment="1" applyBorder="1" applyFill="1" applyFont="1">
      <alignment horizontal="center" vertical="center"/>
    </xf>
    <xf borderId="21" fillId="0" fontId="12" numFmtId="0" xfId="0" applyAlignment="1" applyBorder="1" applyFont="1">
      <alignment shrinkToFit="0" vertical="center" wrapText="1"/>
    </xf>
    <xf borderId="21" fillId="0" fontId="10" numFmtId="0" xfId="0" applyAlignment="1" applyBorder="1" applyFont="1">
      <alignment horizontal="left" shrinkToFit="0" vertical="center" wrapText="1"/>
    </xf>
    <xf borderId="0" fillId="0" fontId="13" numFmtId="0" xfId="0" applyAlignment="1" applyFont="1">
      <alignment vertical="center"/>
    </xf>
    <xf borderId="21" fillId="12" fontId="11" numFmtId="0" xfId="0" applyAlignment="1" applyBorder="1" applyFont="1">
      <alignment horizontal="right" vertical="center"/>
    </xf>
    <xf borderId="21" fillId="13" fontId="10" numFmtId="49" xfId="0" applyAlignment="1" applyBorder="1" applyFill="1" applyFont="1" applyNumberFormat="1">
      <alignment shrinkToFit="0" vertical="center" wrapText="1"/>
    </xf>
    <xf borderId="44" fillId="13" fontId="14" numFmtId="0" xfId="0" applyAlignment="1" applyBorder="1" applyFont="1">
      <alignment horizontal="center" shrinkToFit="0" vertical="center" wrapText="1"/>
    </xf>
    <xf borderId="45" fillId="0" fontId="3" numFmtId="0" xfId="0" applyBorder="1" applyFont="1"/>
    <xf borderId="23" fillId="0" fontId="3" numFmtId="0" xfId="0" applyBorder="1" applyFont="1"/>
    <xf borderId="21" fillId="14" fontId="15" numFmtId="0" xfId="0" applyAlignment="1" applyBorder="1" applyFill="1" applyFont="1">
      <alignment vertical="center"/>
    </xf>
    <xf borderId="21" fillId="15" fontId="16" numFmtId="0" xfId="0" applyAlignment="1" applyBorder="1" applyFill="1" applyFont="1">
      <alignment readingOrder="0" vertical="center"/>
    </xf>
    <xf borderId="21" fillId="15" fontId="16" numFmtId="0" xfId="0" applyAlignment="1" applyBorder="1" applyFont="1">
      <alignment vertical="center"/>
    </xf>
    <xf borderId="21" fillId="0" fontId="10" numFmtId="0" xfId="0" applyAlignment="1" applyBorder="1" applyFont="1">
      <alignment vertical="center"/>
    </xf>
    <xf borderId="21" fillId="0" fontId="12" numFmtId="0" xfId="0" applyAlignment="1" applyBorder="1" applyFont="1">
      <alignment vertical="center"/>
    </xf>
    <xf borderId="21" fillId="16" fontId="16" numFmtId="0" xfId="0" applyAlignment="1" applyBorder="1" applyFill="1" applyFont="1">
      <alignment vertical="center"/>
    </xf>
    <xf borderId="21" fillId="17" fontId="16" numFmtId="0" xfId="0" applyAlignment="1" applyBorder="1" applyFill="1" applyFont="1">
      <alignment readingOrder="0" shrinkToFit="0" vertical="center" wrapText="1"/>
    </xf>
    <xf borderId="21" fillId="17" fontId="15" numFmtId="0" xfId="0" applyAlignment="1" applyBorder="1" applyFont="1">
      <alignment horizontal="right" vertical="center"/>
    </xf>
    <xf borderId="46" fillId="17" fontId="16" numFmtId="0" xfId="0" applyAlignment="1" applyBorder="1" applyFont="1">
      <alignment vertical="center"/>
    </xf>
    <xf borderId="28" fillId="0" fontId="3" numFmtId="0" xfId="0" applyBorder="1" applyFont="1"/>
    <xf borderId="21" fillId="17" fontId="16" numFmtId="0" xfId="0" applyAlignment="1" applyBorder="1" applyFont="1">
      <alignment vertical="center"/>
    </xf>
    <xf borderId="44" fillId="12" fontId="17" numFmtId="0" xfId="0" applyAlignment="1" applyBorder="1" applyFont="1">
      <alignment horizontal="center" shrinkToFit="0" vertical="center" wrapText="1"/>
    </xf>
    <xf borderId="46" fillId="12" fontId="17" numFmtId="0" xfId="0" applyAlignment="1" applyBorder="1" applyFont="1">
      <alignment horizontal="center" shrinkToFit="0" vertical="center" wrapText="1"/>
    </xf>
    <xf borderId="47" fillId="0" fontId="3" numFmtId="0" xfId="0" applyBorder="1" applyFont="1"/>
    <xf borderId="21" fillId="12" fontId="17" numFmtId="0" xfId="0" applyAlignment="1" applyBorder="1" applyFont="1">
      <alignment horizontal="center" shrinkToFit="0" vertical="center" wrapText="1"/>
    </xf>
    <xf borderId="21" fillId="13" fontId="12" numFmtId="49" xfId="0" applyAlignment="1" applyBorder="1" applyFont="1" applyNumberFormat="1">
      <alignment horizontal="center" shrinkToFit="0" vertical="center" wrapText="1"/>
    </xf>
    <xf borderId="21" fillId="13" fontId="18" numFmtId="49" xfId="0" applyAlignment="1" applyBorder="1" applyFont="1" applyNumberFormat="1">
      <alignment readingOrder="0" shrinkToFit="0" vertical="center" wrapText="1"/>
    </xf>
    <xf borderId="21" fillId="13" fontId="10" numFmtId="49" xfId="0" applyAlignment="1" applyBorder="1" applyFont="1" applyNumberFormat="1">
      <alignment readingOrder="0" shrinkToFit="0" vertical="center" wrapText="1"/>
    </xf>
    <xf borderId="21" fillId="13" fontId="10" numFmtId="49" xfId="0" applyAlignment="1" applyBorder="1" applyFont="1" applyNumberFormat="1">
      <alignment horizontal="center" shrinkToFit="0" vertical="center" wrapText="1"/>
    </xf>
    <xf borderId="21" fillId="13" fontId="12" numFmtId="49" xfId="0" applyAlignment="1" applyBorder="1" applyFont="1" applyNumberFormat="1">
      <alignment horizontal="left" shrinkToFit="0" vertical="center" wrapText="1"/>
    </xf>
    <xf borderId="21" fillId="13" fontId="19" numFmtId="49" xfId="0" applyAlignment="1" applyBorder="1" applyFont="1" applyNumberFormat="1">
      <alignment horizontal="center" shrinkToFit="0" vertical="center" wrapText="1"/>
    </xf>
    <xf borderId="21" fillId="13" fontId="10" numFmtId="49" xfId="0" applyAlignment="1" applyBorder="1" applyFont="1" applyNumberFormat="1">
      <alignment horizontal="left" shrinkToFit="0" vertical="center" wrapText="1"/>
    </xf>
    <xf borderId="23" fillId="13" fontId="12" numFmtId="0" xfId="0" applyAlignment="1" applyBorder="1" applyFont="1">
      <alignment horizontal="center" readingOrder="0" shrinkToFit="0" vertical="center" wrapText="1"/>
    </xf>
    <xf borderId="23" fillId="13" fontId="12" numFmtId="49" xfId="0" applyAlignment="1" applyBorder="1" applyFont="1" applyNumberFormat="1">
      <alignment readingOrder="0" shrinkToFit="0" vertical="center" wrapText="1"/>
    </xf>
    <xf borderId="21" fillId="13" fontId="12" numFmtId="49" xfId="0" applyAlignment="1" applyBorder="1" applyFont="1" applyNumberFormat="1">
      <alignment horizontal="center" readingOrder="0" shrinkToFit="0" vertical="center" wrapText="1"/>
    </xf>
    <xf borderId="48" fillId="13" fontId="12" numFmtId="49" xfId="0" applyAlignment="1" applyBorder="1" applyFont="1" applyNumberFormat="1">
      <alignment readingOrder="0" shrinkToFit="0" vertical="center" wrapText="1"/>
    </xf>
    <xf borderId="0" fillId="13" fontId="12" numFmtId="49" xfId="0" applyAlignment="1" applyFont="1" applyNumberFormat="1">
      <alignment horizontal="center" readingOrder="0" shrinkToFit="0" vertical="center" wrapText="1"/>
    </xf>
    <xf borderId="0" fillId="13" fontId="12" numFmtId="49" xfId="0" applyAlignment="1" applyFont="1" applyNumberFormat="1">
      <alignment readingOrder="0" shrinkToFit="0" vertical="center" wrapText="1"/>
    </xf>
    <xf borderId="0" fillId="13" fontId="10" numFmtId="49" xfId="0" applyAlignment="1" applyFont="1" applyNumberFormat="1">
      <alignment horizontal="center" shrinkToFit="0" vertical="center" wrapText="1"/>
    </xf>
    <xf borderId="0" fillId="13" fontId="12" numFmtId="49" xfId="0" applyAlignment="1" applyFont="1" applyNumberFormat="1">
      <alignment horizontal="left" shrinkToFit="0" vertical="center" wrapText="1"/>
    </xf>
    <xf borderId="0" fillId="13" fontId="10" numFmtId="49" xfId="0" applyAlignment="1" applyFont="1" applyNumberFormat="1">
      <alignment shrinkToFit="0" vertical="center" wrapText="1"/>
    </xf>
    <xf borderId="0" fillId="13" fontId="19" numFmtId="49" xfId="0" applyAlignment="1" applyFont="1" applyNumberFormat="1">
      <alignment horizontal="center" shrinkToFit="0" vertical="center" wrapText="1"/>
    </xf>
    <xf borderId="0" fillId="13" fontId="10" numFmtId="49" xfId="0" applyAlignment="1" applyFont="1" applyNumberFormat="1">
      <alignment horizontal="left" shrinkToFit="0" vertical="center" wrapText="1"/>
    </xf>
    <xf borderId="48" fillId="13" fontId="12" numFmtId="0" xfId="0" applyAlignment="1" applyBorder="1" applyFont="1">
      <alignment horizontal="center" shrinkToFit="0" vertical="center" wrapText="1"/>
    </xf>
    <xf borderId="48" fillId="13" fontId="12" numFmtId="0" xfId="0" applyAlignment="1" applyBorder="1" applyFont="1">
      <alignment horizontal="center" readingOrder="0" shrinkToFit="0" vertical="center" wrapText="1"/>
    </xf>
    <xf borderId="0" fillId="0" fontId="20" numFmtId="0" xfId="0" applyAlignment="1" applyFont="1">
      <alignment readingOrder="0" vertical="center"/>
    </xf>
    <xf borderId="0" fillId="13" fontId="12" numFmtId="0" xfId="0" applyAlignment="1" applyFont="1">
      <alignment horizontal="center" readingOrder="0" shrinkToFit="0" vertical="center" wrapText="1"/>
    </xf>
    <xf borderId="0" fillId="13" fontId="12" numFmtId="49" xfId="0" applyAlignment="1" applyFont="1" applyNumberFormat="1">
      <alignment horizontal="center" shrinkToFit="0" vertical="center" wrapText="1"/>
    </xf>
    <xf borderId="21" fillId="16" fontId="16" numFmtId="0" xfId="0" applyAlignment="1" applyBorder="1" applyFont="1">
      <alignment readingOrder="0" vertical="center"/>
    </xf>
    <xf borderId="21" fillId="14" fontId="15" numFmtId="0" xfId="0" applyAlignment="1" applyBorder="1" applyFont="1">
      <alignment readingOrder="0" vertical="center"/>
    </xf>
    <xf borderId="21" fillId="13" fontId="12" numFmtId="49" xfId="0" applyAlignment="1" applyBorder="1" applyFont="1" applyNumberFormat="1">
      <alignment readingOrder="0" shrinkToFit="0" vertical="center" wrapText="1"/>
    </xf>
    <xf borderId="49" fillId="11" fontId="21" numFmtId="0" xfId="0" applyAlignment="1" applyBorder="1" applyFont="1">
      <alignment horizontal="center" shrinkToFit="0" vertical="center" wrapText="1"/>
    </xf>
    <xf borderId="50" fillId="11" fontId="21" numFmtId="0" xfId="0" applyAlignment="1" applyBorder="1" applyFont="1">
      <alignment horizontal="center" shrinkToFit="0" vertical="center" wrapText="1"/>
    </xf>
    <xf borderId="51" fillId="11" fontId="21" numFmtId="0" xfId="0" applyAlignment="1" applyBorder="1" applyFont="1">
      <alignment horizontal="center" shrinkToFit="0" vertical="center" wrapText="1"/>
    </xf>
    <xf borderId="52" fillId="11" fontId="21" numFmtId="0" xfId="0" applyAlignment="1" applyBorder="1" applyFont="1">
      <alignment horizontal="center" shrinkToFit="0" vertical="center" wrapText="1"/>
    </xf>
    <xf borderId="52" fillId="11" fontId="22" numFmtId="0" xfId="0" applyAlignment="1" applyBorder="1" applyFont="1">
      <alignment horizontal="center" shrinkToFit="0" vertical="center" wrapText="1"/>
    </xf>
    <xf borderId="53" fillId="2" fontId="5" numFmtId="0" xfId="0" applyAlignment="1" applyBorder="1" applyFont="1">
      <alignment horizontal="center" shrinkToFit="0" vertical="center" wrapText="1"/>
    </xf>
    <xf borderId="50" fillId="0" fontId="5" numFmtId="14" xfId="0" applyAlignment="1" applyBorder="1" applyFont="1" applyNumberFormat="1">
      <alignment horizontal="center" shrinkToFit="0" vertical="center" wrapText="1"/>
    </xf>
    <xf borderId="50" fillId="2" fontId="5" numFmtId="0" xfId="0" applyAlignment="1" applyBorder="1" applyFont="1">
      <alignment horizontal="center" shrinkToFit="0" vertical="center" wrapText="1"/>
    </xf>
    <xf borderId="50" fillId="0" fontId="5" numFmtId="0" xfId="0" applyAlignment="1" applyBorder="1" applyFont="1">
      <alignment shrinkToFit="0" vertical="center" wrapText="1"/>
    </xf>
    <xf borderId="50" fillId="18" fontId="5" numFmtId="0" xfId="0" applyAlignment="1" applyBorder="1" applyFill="1" applyFont="1">
      <alignment horizontal="center" shrinkToFit="0" vertical="center" wrapText="1"/>
    </xf>
    <xf borderId="50" fillId="19" fontId="5" numFmtId="0" xfId="0" applyAlignment="1" applyBorder="1" applyFill="1" applyFont="1">
      <alignment horizontal="center" shrinkToFit="0" vertical="center" wrapText="1"/>
    </xf>
    <xf borderId="50" fillId="2" fontId="5" numFmtId="0" xfId="0" applyAlignment="1" applyBorder="1" applyFont="1">
      <alignment shrinkToFit="0" vertical="center" wrapText="1"/>
    </xf>
  </cellXfs>
  <cellStyles count="1">
    <cellStyle xfId="0" name="Normal" builtinId="0"/>
  </cellStyles>
  <dxfs count="5">
    <dxf>
      <font>
        <color rgb="FFFFFFFF"/>
      </font>
      <fill>
        <patternFill patternType="solid">
          <fgColor rgb="FFC00000"/>
          <bgColor rgb="FFC00000"/>
        </patternFill>
      </fill>
      <alignment shrinkToFit="0" wrapText="0"/>
      <border/>
    </dxf>
    <dxf>
      <font>
        <color rgb="FFFFFFFF"/>
      </font>
      <fill>
        <patternFill patternType="solid">
          <fgColor rgb="FF00B050"/>
          <bgColor rgb="FF00B050"/>
        </patternFill>
      </fill>
      <alignment shrinkToFit="0" wrapText="0"/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FFFFFF"/>
      </font>
      <fill>
        <patternFill patternType="solid">
          <fgColor rgb="FFDD7E6B"/>
          <bgColor rgb="FFDD7E6B"/>
        </patternFill>
      </fill>
      <border/>
    </dxf>
    <dxf>
      <font>
        <color rgb="FFFFFFFF"/>
      </font>
      <fill>
        <patternFill patternType="solid">
          <fgColor rgb="FFA61C00"/>
          <bgColor rgb="FFA61C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isthereanydeal.com/" TargetMode="External"/><Relationship Id="rId10" Type="http://schemas.openxmlformats.org/officeDocument/2006/relationships/hyperlink" Target="https://isthereanydeal.com/" TargetMode="External"/><Relationship Id="rId13" Type="http://schemas.openxmlformats.org/officeDocument/2006/relationships/hyperlink" Target="https://isthereanydeal.com/" TargetMode="External"/><Relationship Id="rId12" Type="http://schemas.openxmlformats.org/officeDocument/2006/relationships/hyperlink" Target="https://isthereanydeal.com/" TargetMode="External"/><Relationship Id="rId1" Type="http://schemas.openxmlformats.org/officeDocument/2006/relationships/hyperlink" Target="https://isthereanydeal.com/" TargetMode="External"/><Relationship Id="rId2" Type="http://schemas.openxmlformats.org/officeDocument/2006/relationships/hyperlink" Target="https://isthereanydeal.com/" TargetMode="External"/><Relationship Id="rId3" Type="http://schemas.openxmlformats.org/officeDocument/2006/relationships/hyperlink" Target="https://isthereanydeal.com/" TargetMode="External"/><Relationship Id="rId4" Type="http://schemas.openxmlformats.org/officeDocument/2006/relationships/hyperlink" Target="https://isthereanydeal.com/" TargetMode="External"/><Relationship Id="rId9" Type="http://schemas.openxmlformats.org/officeDocument/2006/relationships/hyperlink" Target="https://isthereanydeal.com/" TargetMode="External"/><Relationship Id="rId15" Type="http://schemas.openxmlformats.org/officeDocument/2006/relationships/drawing" Target="../drawings/drawing3.xml"/><Relationship Id="rId14" Type="http://schemas.openxmlformats.org/officeDocument/2006/relationships/hyperlink" Target="https://isthereanydeal.com/" TargetMode="External"/><Relationship Id="rId5" Type="http://schemas.openxmlformats.org/officeDocument/2006/relationships/hyperlink" Target="https://isthereanydeal.com/" TargetMode="External"/><Relationship Id="rId6" Type="http://schemas.openxmlformats.org/officeDocument/2006/relationships/hyperlink" Target="https://isthereanydeal.com/" TargetMode="External"/><Relationship Id="rId7" Type="http://schemas.openxmlformats.org/officeDocument/2006/relationships/hyperlink" Target="https://isthereanydeal.com/" TargetMode="External"/><Relationship Id="rId8" Type="http://schemas.openxmlformats.org/officeDocument/2006/relationships/hyperlink" Target="https://isthereanydeal.com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86"/>
    <col customWidth="1" min="2" max="2" width="18.29"/>
    <col customWidth="1" min="3" max="3" width="19.57"/>
    <col customWidth="1" min="4" max="4" width="32.71"/>
    <col customWidth="1" min="5" max="5" width="18.14"/>
    <col customWidth="1" min="6" max="6" width="12.57"/>
    <col customWidth="1" min="7" max="7" width="15.43"/>
    <col customWidth="1" min="8" max="26" width="12.57"/>
  </cols>
  <sheetData>
    <row r="1">
      <c r="A1" s="1" t="s">
        <v>0</v>
      </c>
      <c r="B1" s="2" t="s">
        <v>1</v>
      </c>
      <c r="C1" s="3"/>
      <c r="D1" s="3"/>
      <c r="E1" s="3"/>
      <c r="F1" s="3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/>
      <c r="B2" s="6"/>
      <c r="C2" s="7"/>
      <c r="D2" s="7"/>
      <c r="E2" s="7"/>
      <c r="F2" s="7"/>
      <c r="G2" s="8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"/>
      <c r="B3" s="9" t="s">
        <v>2</v>
      </c>
      <c r="C3" s="10"/>
      <c r="D3" s="11" t="s">
        <v>3</v>
      </c>
      <c r="E3" s="12"/>
      <c r="F3" s="12"/>
      <c r="G3" s="10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"/>
      <c r="B4" s="6"/>
      <c r="C4" s="8"/>
      <c r="D4" s="13"/>
      <c r="E4" s="7"/>
      <c r="F4" s="7"/>
      <c r="G4" s="8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"/>
      <c r="B5" s="9" t="s">
        <v>4</v>
      </c>
      <c r="C5" s="10"/>
      <c r="D5" s="11" t="s">
        <v>5</v>
      </c>
      <c r="E5" s="12"/>
      <c r="F5" s="12"/>
      <c r="G5" s="10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"/>
      <c r="B6" s="6"/>
      <c r="C6" s="8"/>
      <c r="D6" s="13"/>
      <c r="E6" s="7"/>
      <c r="F6" s="7"/>
      <c r="G6" s="8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"/>
      <c r="B7" s="9" t="s">
        <v>6</v>
      </c>
      <c r="C7" s="10"/>
      <c r="D7" s="14" t="s">
        <v>7</v>
      </c>
      <c r="E7" s="12"/>
      <c r="F7" s="12"/>
      <c r="G7" s="10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"/>
      <c r="B8" s="6"/>
      <c r="C8" s="8"/>
      <c r="D8" s="13"/>
      <c r="E8" s="7"/>
      <c r="F8" s="7"/>
      <c r="G8" s="8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"/>
      <c r="B9" s="9" t="s">
        <v>8</v>
      </c>
      <c r="C9" s="10"/>
      <c r="D9" s="15" t="s">
        <v>9</v>
      </c>
      <c r="E9" s="16">
        <v>45920.0</v>
      </c>
      <c r="F9" s="15" t="s">
        <v>10</v>
      </c>
      <c r="G9" s="16">
        <v>45920.0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"/>
      <c r="B10" s="6"/>
      <c r="C10" s="8"/>
      <c r="D10" s="17"/>
      <c r="E10" s="17"/>
      <c r="F10" s="17"/>
      <c r="G10" s="17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"/>
      <c r="B11" s="1"/>
      <c r="C11" s="1"/>
      <c r="D11" s="1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"/>
      <c r="B12" s="1"/>
      <c r="C12" s="1"/>
      <c r="D12" s="1"/>
      <c r="E12" s="5"/>
      <c r="F12" s="5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9" t="s">
        <v>11</v>
      </c>
      <c r="B13" s="20"/>
      <c r="C13" s="21" t="s">
        <v>12</v>
      </c>
      <c r="D13" s="22"/>
      <c r="E13" s="23"/>
      <c r="F13" s="24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26" t="s">
        <v>13</v>
      </c>
      <c r="B14" s="26" t="s">
        <v>14</v>
      </c>
      <c r="C14" s="26" t="s">
        <v>15</v>
      </c>
      <c r="D14" s="26" t="s">
        <v>16</v>
      </c>
      <c r="E14" s="27" t="s">
        <v>17</v>
      </c>
      <c r="F14" s="28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>
      <c r="A15" s="30" t="s">
        <v>18</v>
      </c>
      <c r="B15" s="31" t="s">
        <v>19</v>
      </c>
      <c r="C15" s="32" t="s">
        <v>20</v>
      </c>
      <c r="D15" s="33" t="s">
        <v>21</v>
      </c>
      <c r="E15" s="34"/>
      <c r="F15" s="35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>
      <c r="A16" s="36"/>
      <c r="B16" s="37"/>
      <c r="C16" s="33" t="s">
        <v>22</v>
      </c>
      <c r="D16" s="38"/>
      <c r="E16" s="39"/>
      <c r="F16" s="35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>
      <c r="A17" s="36"/>
      <c r="B17" s="37"/>
      <c r="C17" s="33" t="s">
        <v>23</v>
      </c>
      <c r="D17" s="38"/>
      <c r="E17" s="39"/>
      <c r="F17" s="35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>
      <c r="A18" s="36"/>
      <c r="B18" s="37"/>
      <c r="C18" s="33" t="s">
        <v>24</v>
      </c>
      <c r="D18" s="38"/>
      <c r="E18" s="39"/>
      <c r="F18" s="35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>
      <c r="A19" s="40"/>
      <c r="B19" s="41"/>
      <c r="C19" s="33" t="s">
        <v>25</v>
      </c>
      <c r="D19" s="42"/>
      <c r="E19" s="39"/>
      <c r="F19" s="35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ht="15.75" customHeight="1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15.75" customHeight="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15.75" customHeight="1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15.75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5.75" customHeight="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15.75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15.75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5.75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15.75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15.75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15.75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5.75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5.75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15.75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5.75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5.7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15.75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15.75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15.75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15.75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15.7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15.7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15.7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15.7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15.7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15.7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15.7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15.7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15.7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15.7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15.7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15.7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15.7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15.7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15.7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15.7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15.7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15.7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15.7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15.7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15.7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15.7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15.7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15.7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15.7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15.7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15.7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15.7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15.7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15.7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ht="15.7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ht="15.7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15.7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15.7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15.7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15.7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15.7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15.7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15.7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15.7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15.7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15.7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15.7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15.7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15.7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15.7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15.7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15.7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15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15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15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15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15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15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15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15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15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15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15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15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15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15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15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15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15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15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15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ht="15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15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ht="15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ht="15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ht="15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ht="15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15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15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ht="15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7">
    <mergeCell ref="B1:G2"/>
    <mergeCell ref="B3:C4"/>
    <mergeCell ref="D3:G4"/>
    <mergeCell ref="B5:C6"/>
    <mergeCell ref="D5:G6"/>
    <mergeCell ref="B7:C8"/>
    <mergeCell ref="D7:G8"/>
    <mergeCell ref="A15:A19"/>
    <mergeCell ref="B15:B19"/>
    <mergeCell ref="D15:D19"/>
    <mergeCell ref="B9:C10"/>
    <mergeCell ref="D9:D10"/>
    <mergeCell ref="E9:E10"/>
    <mergeCell ref="F9:F10"/>
    <mergeCell ref="G9:G10"/>
    <mergeCell ref="A13:B13"/>
    <mergeCell ref="C13:E1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4.43"/>
    <col customWidth="1" min="3" max="4" width="8.71"/>
    <col customWidth="1" min="5" max="5" width="12.29"/>
    <col customWidth="1" min="6" max="6" width="10.43"/>
    <col customWidth="1" min="7" max="7" width="12.57"/>
    <col customWidth="1" min="8" max="8" width="12.29"/>
    <col customWidth="1" min="9" max="9" width="8.71"/>
    <col customWidth="1" min="10" max="10" width="12.57"/>
    <col customWidth="1" min="11" max="11" width="12.29"/>
    <col customWidth="1" min="12" max="12" width="10.43"/>
    <col customWidth="1" min="13" max="14" width="12.57"/>
    <col customWidth="1" min="15" max="15" width="13.43"/>
    <col customWidth="1" min="16" max="19" width="12.57"/>
    <col customWidth="1" min="20" max="20" width="21.0"/>
    <col customWidth="1" min="21" max="26" width="8.71"/>
  </cols>
  <sheetData>
    <row r="1">
      <c r="A1" s="43" t="s">
        <v>13</v>
      </c>
      <c r="B1" s="43" t="s">
        <v>26</v>
      </c>
      <c r="C1" s="44" t="s">
        <v>27</v>
      </c>
      <c r="D1" s="44" t="s">
        <v>28</v>
      </c>
      <c r="E1" s="45" t="s">
        <v>29</v>
      </c>
      <c r="F1" s="46"/>
      <c r="G1" s="47"/>
      <c r="H1" s="48" t="s">
        <v>30</v>
      </c>
      <c r="I1" s="46"/>
      <c r="J1" s="47"/>
      <c r="K1" s="49" t="s">
        <v>31</v>
      </c>
      <c r="L1" s="46"/>
      <c r="M1" s="47"/>
      <c r="N1" s="50" t="s">
        <v>32</v>
      </c>
      <c r="O1" s="51"/>
      <c r="P1" s="51"/>
      <c r="Q1" s="51"/>
      <c r="R1" s="51"/>
      <c r="S1" s="52"/>
      <c r="T1" s="53" t="s">
        <v>33</v>
      </c>
    </row>
    <row r="2">
      <c r="A2" s="54"/>
      <c r="B2" s="54"/>
      <c r="C2" s="54"/>
      <c r="D2" s="54"/>
      <c r="E2" s="55" t="s">
        <v>34</v>
      </c>
      <c r="F2" s="55" t="s">
        <v>35</v>
      </c>
      <c r="G2" s="55" t="s">
        <v>36</v>
      </c>
      <c r="H2" s="56" t="s">
        <v>34</v>
      </c>
      <c r="I2" s="56" t="s">
        <v>35</v>
      </c>
      <c r="J2" s="56" t="s">
        <v>36</v>
      </c>
      <c r="K2" s="57" t="s">
        <v>34</v>
      </c>
      <c r="L2" s="57" t="s">
        <v>35</v>
      </c>
      <c r="M2" s="57" t="s">
        <v>36</v>
      </c>
      <c r="N2" s="58" t="s">
        <v>37</v>
      </c>
      <c r="O2" s="58" t="s">
        <v>38</v>
      </c>
      <c r="P2" s="58" t="s">
        <v>39</v>
      </c>
      <c r="Q2" s="58" t="s">
        <v>40</v>
      </c>
      <c r="R2" s="58" t="s">
        <v>41</v>
      </c>
      <c r="S2" s="58" t="s">
        <v>42</v>
      </c>
      <c r="T2" s="54"/>
    </row>
    <row r="3">
      <c r="A3" s="59"/>
      <c r="B3" s="59"/>
      <c r="C3" s="60">
        <f t="shared" ref="C3:D3" si="1">SUM(C4:C97)</f>
        <v>14</v>
      </c>
      <c r="D3" s="60">
        <f t="shared" si="1"/>
        <v>6</v>
      </c>
      <c r="E3" s="61">
        <f t="shared" ref="E3:M3" si="2">((SUM(E4:E987)/COUNTA($A$4:$A987)))</f>
        <v>1</v>
      </c>
      <c r="F3" s="61">
        <f t="shared" si="2"/>
        <v>0</v>
      </c>
      <c r="G3" s="61">
        <f t="shared" si="2"/>
        <v>0</v>
      </c>
      <c r="H3" s="61">
        <f t="shared" si="2"/>
        <v>1</v>
      </c>
      <c r="I3" s="61">
        <f t="shared" si="2"/>
        <v>0</v>
      </c>
      <c r="J3" s="61">
        <f t="shared" si="2"/>
        <v>0</v>
      </c>
      <c r="K3" s="61">
        <f t="shared" si="2"/>
        <v>1</v>
      </c>
      <c r="L3" s="61">
        <f t="shared" si="2"/>
        <v>0</v>
      </c>
      <c r="M3" s="61">
        <f t="shared" si="2"/>
        <v>0</v>
      </c>
      <c r="N3" s="62">
        <f t="shared" ref="N3:S3" si="3">SUM(N4:N987)</f>
        <v>0</v>
      </c>
      <c r="O3" s="62">
        <f t="shared" si="3"/>
        <v>0</v>
      </c>
      <c r="P3" s="62">
        <f t="shared" si="3"/>
        <v>0</v>
      </c>
      <c r="Q3" s="62">
        <f t="shared" si="3"/>
        <v>0</v>
      </c>
      <c r="R3" s="62">
        <f t="shared" si="3"/>
        <v>0</v>
      </c>
      <c r="S3" s="62">
        <f t="shared" si="3"/>
        <v>0</v>
      </c>
      <c r="T3" s="61"/>
    </row>
    <row r="4">
      <c r="A4" s="63" t="str">
        <f>LoF!A15</f>
        <v>#R001</v>
      </c>
      <c r="B4" s="63" t="str">
        <f>LoF!B15</f>
        <v>Authentication</v>
      </c>
      <c r="C4" s="64">
        <f>'R01-Authentication'!G2</f>
        <v>14</v>
      </c>
      <c r="D4" s="64">
        <f>'R01-Authentication'!H2</f>
        <v>6</v>
      </c>
      <c r="E4" s="65">
        <f>'R01-Authentication'!C2/'R01-Authentication'!$G$2</f>
        <v>1</v>
      </c>
      <c r="F4" s="65">
        <f>'R01-Authentication'!D2/'R01-Authentication'!$G$2</f>
        <v>0</v>
      </c>
      <c r="G4" s="65">
        <f>'R01-Authentication'!E2/'R01-Authentication'!$G$2</f>
        <v>0</v>
      </c>
      <c r="H4" s="65">
        <f>'R01-Authentication'!C3/'R01-Authentication'!$G$2</f>
        <v>1</v>
      </c>
      <c r="I4" s="65">
        <f>'R01-Authentication'!D3/'R01-Authentication'!$G$2</f>
        <v>0</v>
      </c>
      <c r="J4" s="65">
        <f>'R01-Authentication'!E3/'R01-Authentication'!$G$2</f>
        <v>0</v>
      </c>
      <c r="K4" s="65">
        <f>'R01-Authentication'!C4/'R01-Authentication'!$G$2</f>
        <v>1</v>
      </c>
      <c r="L4" s="65">
        <f>'R01-Authentication'!D4/'R01-Authentication'!$G$2</f>
        <v>0</v>
      </c>
      <c r="M4" s="65">
        <f>'R01-Authentication'!E4/'R01-Authentication'!$G$2</f>
        <v>0</v>
      </c>
      <c r="N4" s="66">
        <f>COUNTIFS('List Feedback'!$G$2:$G$988,Summary!N2,'List Feedback'!$C$2:$C$988,Summary!$A4)</f>
        <v>0</v>
      </c>
      <c r="O4" s="66">
        <f>COUNTIFS('List Feedback'!$G$2:$G$988,Summary!O2,'List Feedback'!$C$2:$C$988,Summary!$A4)</f>
        <v>0</v>
      </c>
      <c r="P4" s="66">
        <f>COUNTIFS('List Feedback'!$G$2:$G$988,Summary!P2,'List Feedback'!$C$2:$C$988,Summary!$A4)</f>
        <v>0</v>
      </c>
      <c r="Q4" s="66">
        <f>COUNTIFS('List Feedback'!$G$2:$G$988,Summary!Q2,'List Feedback'!$C$2:$C$988,Summary!$A4)</f>
        <v>0</v>
      </c>
      <c r="R4" s="66">
        <f>COUNTIFS('List Feedback'!$G$2:$G$988,Summary!R2,'List Feedback'!$C$2:$C$988,Summary!$A4)</f>
        <v>0</v>
      </c>
      <c r="S4" s="66">
        <f>COUNTIFS('List Feedback'!$G$2:$G$988,Summary!S2,'List Feedback'!$C$2:$C$988,Summary!$A4)</f>
        <v>0</v>
      </c>
      <c r="T4" s="65"/>
    </row>
    <row r="5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7"/>
      <c r="O5" s="67"/>
      <c r="P5" s="67"/>
      <c r="Q5" s="67"/>
      <c r="R5" s="67"/>
      <c r="S5" s="67"/>
      <c r="T5" s="63"/>
    </row>
    <row r="6">
      <c r="A6" s="63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7"/>
      <c r="O6" s="67"/>
      <c r="P6" s="67"/>
      <c r="Q6" s="67"/>
      <c r="R6" s="67"/>
      <c r="S6" s="67"/>
      <c r="T6" s="63"/>
    </row>
    <row r="7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7"/>
      <c r="O7" s="67"/>
      <c r="P7" s="67"/>
      <c r="Q7" s="67"/>
      <c r="R7" s="67"/>
      <c r="S7" s="67"/>
      <c r="T7" s="63"/>
    </row>
    <row r="8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7"/>
      <c r="O8" s="67"/>
      <c r="P8" s="67"/>
      <c r="Q8" s="67"/>
      <c r="R8" s="67"/>
      <c r="S8" s="67"/>
      <c r="T8" s="63"/>
    </row>
    <row r="9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7"/>
      <c r="O9" s="67"/>
      <c r="P9" s="67"/>
      <c r="Q9" s="67"/>
      <c r="R9" s="67"/>
      <c r="S9" s="67"/>
      <c r="T9" s="63"/>
    </row>
    <row r="10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7"/>
      <c r="O10" s="67"/>
      <c r="P10" s="67"/>
      <c r="Q10" s="67"/>
      <c r="R10" s="67"/>
      <c r="S10" s="67"/>
      <c r="T10" s="63"/>
    </row>
    <row r="11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7"/>
      <c r="O11" s="67"/>
      <c r="P11" s="67"/>
      <c r="Q11" s="67"/>
      <c r="R11" s="67"/>
      <c r="S11" s="67"/>
      <c r="T11" s="63"/>
    </row>
    <row r="12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7"/>
      <c r="O12" s="67"/>
      <c r="P12" s="67"/>
      <c r="Q12" s="67"/>
      <c r="R12" s="67"/>
      <c r="S12" s="67"/>
      <c r="T12" s="63"/>
    </row>
    <row r="13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7"/>
      <c r="O13" s="67"/>
      <c r="P13" s="67"/>
      <c r="Q13" s="67"/>
      <c r="R13" s="67"/>
      <c r="S13" s="67"/>
      <c r="T13" s="63"/>
    </row>
    <row r="14">
      <c r="A14" s="63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7"/>
      <c r="O14" s="67"/>
      <c r="P14" s="67"/>
      <c r="Q14" s="67"/>
      <c r="R14" s="67"/>
      <c r="S14" s="67"/>
      <c r="T14" s="63"/>
    </row>
    <row r="15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7"/>
      <c r="O15" s="67"/>
      <c r="P15" s="67"/>
      <c r="Q15" s="67"/>
      <c r="R15" s="67"/>
      <c r="S15" s="67"/>
      <c r="T15" s="63"/>
    </row>
    <row r="16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7"/>
      <c r="O16" s="67"/>
      <c r="P16" s="67"/>
      <c r="Q16" s="67"/>
      <c r="R16" s="67"/>
      <c r="S16" s="67"/>
      <c r="T16" s="63"/>
    </row>
    <row r="17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7"/>
      <c r="O17" s="67"/>
      <c r="P17" s="67"/>
      <c r="Q17" s="67"/>
      <c r="R17" s="67"/>
      <c r="S17" s="67"/>
      <c r="T17" s="63"/>
    </row>
    <row r="18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7"/>
      <c r="O18" s="67"/>
      <c r="P18" s="67"/>
      <c r="Q18" s="67"/>
      <c r="R18" s="67"/>
      <c r="S18" s="67"/>
      <c r="T18" s="63"/>
    </row>
    <row r="19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7"/>
      <c r="O19" s="67"/>
      <c r="P19" s="67"/>
      <c r="Q19" s="67"/>
      <c r="R19" s="67"/>
      <c r="S19" s="67"/>
      <c r="T19" s="63"/>
    </row>
    <row r="20" ht="15.75" customHeight="1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7"/>
      <c r="O20" s="67"/>
      <c r="P20" s="67"/>
      <c r="Q20" s="67"/>
      <c r="R20" s="67"/>
      <c r="S20" s="67"/>
      <c r="T20" s="63"/>
    </row>
    <row r="21" ht="15.75" customHeight="1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7"/>
      <c r="O21" s="67"/>
      <c r="P21" s="67"/>
      <c r="Q21" s="67"/>
      <c r="R21" s="67"/>
      <c r="S21" s="67"/>
      <c r="T21" s="63"/>
    </row>
    <row r="22" ht="15.75" customHeight="1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7"/>
      <c r="O22" s="67"/>
      <c r="P22" s="67"/>
      <c r="Q22" s="67"/>
      <c r="R22" s="67"/>
      <c r="S22" s="67"/>
      <c r="T22" s="63"/>
    </row>
    <row r="23" ht="15.75" customHeight="1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7"/>
      <c r="O23" s="67"/>
      <c r="P23" s="67"/>
      <c r="Q23" s="67"/>
      <c r="R23" s="67"/>
      <c r="S23" s="67"/>
      <c r="T23" s="63"/>
    </row>
    <row r="24" ht="15.75" customHeight="1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7"/>
      <c r="O24" s="67"/>
      <c r="P24" s="67"/>
      <c r="Q24" s="67"/>
      <c r="R24" s="67"/>
      <c r="S24" s="67"/>
      <c r="T24" s="63"/>
    </row>
    <row r="25" ht="15.75" customHeight="1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7"/>
      <c r="O25" s="67"/>
      <c r="P25" s="67"/>
      <c r="Q25" s="67"/>
      <c r="R25" s="67"/>
      <c r="S25" s="67"/>
      <c r="T25" s="63"/>
    </row>
    <row r="26" ht="15.75" customHeight="1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7"/>
      <c r="O26" s="67"/>
      <c r="P26" s="67"/>
      <c r="Q26" s="67"/>
      <c r="R26" s="67"/>
      <c r="S26" s="67"/>
      <c r="T26" s="63"/>
    </row>
    <row r="27" ht="15.75" customHeight="1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7"/>
      <c r="O27" s="67"/>
      <c r="P27" s="67"/>
      <c r="Q27" s="67"/>
      <c r="R27" s="67"/>
      <c r="S27" s="67"/>
      <c r="T27" s="63"/>
    </row>
    <row r="28" ht="15.75" customHeight="1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7"/>
      <c r="O28" s="67"/>
      <c r="P28" s="67"/>
      <c r="Q28" s="67"/>
      <c r="R28" s="67"/>
      <c r="S28" s="67"/>
      <c r="T28" s="63"/>
    </row>
    <row r="29" ht="15.75" customHeight="1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7"/>
      <c r="O29" s="67"/>
      <c r="P29" s="67"/>
      <c r="Q29" s="67"/>
      <c r="R29" s="67"/>
      <c r="S29" s="67"/>
      <c r="T29" s="63"/>
    </row>
    <row r="30" ht="15.75" customHeight="1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7"/>
      <c r="O30" s="67"/>
      <c r="P30" s="67"/>
      <c r="Q30" s="67"/>
      <c r="R30" s="67"/>
      <c r="S30" s="67"/>
      <c r="T30" s="63"/>
    </row>
    <row r="31" ht="15.75" customHeight="1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7"/>
      <c r="O31" s="67"/>
      <c r="P31" s="67"/>
      <c r="Q31" s="67"/>
      <c r="R31" s="67"/>
      <c r="S31" s="67"/>
      <c r="T31" s="63"/>
    </row>
    <row r="32" ht="15.75" customHeight="1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7"/>
      <c r="O32" s="67"/>
      <c r="P32" s="67"/>
      <c r="Q32" s="67"/>
      <c r="R32" s="67"/>
      <c r="S32" s="67"/>
      <c r="T32" s="63"/>
    </row>
    <row r="33" ht="15.75" customHeight="1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7"/>
      <c r="O33" s="67"/>
      <c r="P33" s="67"/>
      <c r="Q33" s="67"/>
      <c r="R33" s="67"/>
      <c r="S33" s="67"/>
      <c r="T33" s="63"/>
    </row>
    <row r="34" ht="15.75" customHeight="1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7"/>
      <c r="O34" s="67"/>
      <c r="P34" s="67"/>
      <c r="Q34" s="67"/>
      <c r="R34" s="67"/>
      <c r="S34" s="67"/>
      <c r="T34" s="63"/>
    </row>
    <row r="35" ht="15.75" customHeight="1">
      <c r="N35" s="68"/>
      <c r="O35" s="68"/>
      <c r="P35" s="68"/>
      <c r="Q35" s="68"/>
      <c r="R35" s="68"/>
      <c r="S35" s="68"/>
    </row>
    <row r="36" ht="15.75" customHeight="1">
      <c r="N36" s="68"/>
      <c r="O36" s="68"/>
      <c r="P36" s="68"/>
      <c r="Q36" s="68"/>
      <c r="R36" s="68"/>
      <c r="S36" s="68"/>
    </row>
    <row r="37" ht="15.75" customHeight="1">
      <c r="N37" s="68"/>
      <c r="O37" s="68"/>
      <c r="P37" s="68"/>
      <c r="Q37" s="68"/>
      <c r="R37" s="68"/>
      <c r="S37" s="68"/>
    </row>
    <row r="38" ht="15.75" customHeight="1">
      <c r="N38" s="68"/>
      <c r="O38" s="68"/>
      <c r="P38" s="68"/>
      <c r="Q38" s="68"/>
      <c r="R38" s="68"/>
      <c r="S38" s="68"/>
    </row>
    <row r="39" ht="15.75" customHeight="1">
      <c r="N39" s="68"/>
      <c r="O39" s="68"/>
      <c r="P39" s="68"/>
      <c r="Q39" s="68"/>
      <c r="R39" s="68"/>
      <c r="S39" s="68"/>
    </row>
    <row r="40" ht="15.75" customHeight="1">
      <c r="N40" s="68"/>
      <c r="O40" s="68"/>
      <c r="P40" s="68"/>
      <c r="Q40" s="68"/>
      <c r="R40" s="68"/>
      <c r="S40" s="68"/>
    </row>
    <row r="41" ht="15.75" customHeight="1">
      <c r="N41" s="68"/>
      <c r="O41" s="68"/>
      <c r="P41" s="68"/>
      <c r="Q41" s="68"/>
      <c r="R41" s="68"/>
      <c r="S41" s="68"/>
    </row>
    <row r="42" ht="15.75" customHeight="1">
      <c r="N42" s="68"/>
      <c r="O42" s="68"/>
      <c r="P42" s="68"/>
      <c r="Q42" s="68"/>
      <c r="R42" s="68"/>
      <c r="S42" s="68"/>
    </row>
    <row r="43" ht="15.75" customHeight="1">
      <c r="N43" s="68"/>
      <c r="O43" s="68"/>
      <c r="P43" s="68"/>
      <c r="Q43" s="68"/>
      <c r="R43" s="68"/>
      <c r="S43" s="68"/>
    </row>
    <row r="44" ht="15.75" customHeight="1">
      <c r="N44" s="68"/>
      <c r="O44" s="68"/>
      <c r="P44" s="68"/>
      <c r="Q44" s="68"/>
      <c r="R44" s="68"/>
      <c r="S44" s="68"/>
    </row>
    <row r="45" ht="15.75" customHeight="1">
      <c r="N45" s="68"/>
      <c r="O45" s="68"/>
      <c r="P45" s="68"/>
      <c r="Q45" s="68"/>
      <c r="R45" s="68"/>
      <c r="S45" s="68"/>
    </row>
    <row r="46" ht="15.75" customHeight="1">
      <c r="N46" s="68"/>
      <c r="O46" s="68"/>
      <c r="P46" s="68"/>
      <c r="Q46" s="68"/>
      <c r="R46" s="68"/>
      <c r="S46" s="68"/>
    </row>
    <row r="47" ht="15.75" customHeight="1">
      <c r="N47" s="68"/>
      <c r="O47" s="68"/>
      <c r="P47" s="68"/>
      <c r="Q47" s="68"/>
      <c r="R47" s="68"/>
      <c r="S47" s="68"/>
    </row>
    <row r="48" ht="15.75" customHeight="1">
      <c r="N48" s="68"/>
      <c r="O48" s="68"/>
      <c r="P48" s="68"/>
      <c r="Q48" s="68"/>
      <c r="R48" s="68"/>
      <c r="S48" s="68"/>
    </row>
    <row r="49" ht="15.75" customHeight="1">
      <c r="N49" s="68"/>
      <c r="O49" s="68"/>
      <c r="P49" s="68"/>
      <c r="Q49" s="68"/>
      <c r="R49" s="68"/>
      <c r="S49" s="68"/>
    </row>
    <row r="50" ht="15.75" customHeight="1">
      <c r="N50" s="68"/>
      <c r="O50" s="68"/>
      <c r="P50" s="68"/>
      <c r="Q50" s="68"/>
      <c r="R50" s="68"/>
      <c r="S50" s="68"/>
    </row>
    <row r="51" ht="15.75" customHeight="1">
      <c r="N51" s="68"/>
      <c r="O51" s="68"/>
      <c r="P51" s="68"/>
      <c r="Q51" s="68"/>
      <c r="R51" s="68"/>
      <c r="S51" s="68"/>
    </row>
    <row r="52" ht="15.75" customHeight="1">
      <c r="N52" s="68"/>
      <c r="O52" s="68"/>
      <c r="P52" s="68"/>
      <c r="Q52" s="68"/>
      <c r="R52" s="68"/>
      <c r="S52" s="68"/>
    </row>
    <row r="53" ht="15.75" customHeight="1">
      <c r="N53" s="68"/>
      <c r="O53" s="68"/>
      <c r="P53" s="68"/>
      <c r="Q53" s="68"/>
      <c r="R53" s="68"/>
      <c r="S53" s="68"/>
    </row>
    <row r="54" ht="15.75" customHeight="1">
      <c r="N54" s="68"/>
      <c r="O54" s="68"/>
      <c r="P54" s="68"/>
      <c r="Q54" s="68"/>
      <c r="R54" s="68"/>
      <c r="S54" s="68"/>
    </row>
    <row r="55" ht="15.75" customHeight="1">
      <c r="N55" s="68"/>
      <c r="O55" s="68"/>
      <c r="P55" s="68"/>
      <c r="Q55" s="68"/>
      <c r="R55" s="68"/>
      <c r="S55" s="68"/>
    </row>
    <row r="56" ht="15.75" customHeight="1">
      <c r="N56" s="68"/>
      <c r="O56" s="68"/>
      <c r="P56" s="68"/>
      <c r="Q56" s="68"/>
      <c r="R56" s="68"/>
      <c r="S56" s="68"/>
    </row>
    <row r="57" ht="15.75" customHeight="1">
      <c r="N57" s="68"/>
      <c r="O57" s="68"/>
      <c r="P57" s="68"/>
      <c r="Q57" s="68"/>
      <c r="R57" s="68"/>
      <c r="S57" s="68"/>
    </row>
    <row r="58" ht="15.75" customHeight="1">
      <c r="N58" s="68"/>
      <c r="O58" s="68"/>
      <c r="P58" s="68"/>
      <c r="Q58" s="68"/>
      <c r="R58" s="68"/>
      <c r="S58" s="68"/>
    </row>
    <row r="59" ht="15.75" customHeight="1">
      <c r="N59" s="68"/>
      <c r="O59" s="68"/>
      <c r="P59" s="68"/>
      <c r="Q59" s="68"/>
      <c r="R59" s="68"/>
      <c r="S59" s="68"/>
    </row>
    <row r="60" ht="15.75" customHeight="1">
      <c r="N60" s="68"/>
      <c r="O60" s="68"/>
      <c r="P60" s="68"/>
      <c r="Q60" s="68"/>
      <c r="R60" s="68"/>
      <c r="S60" s="68"/>
    </row>
    <row r="61" ht="15.75" customHeight="1">
      <c r="N61" s="68"/>
      <c r="O61" s="68"/>
      <c r="P61" s="68"/>
      <c r="Q61" s="68"/>
      <c r="R61" s="68"/>
      <c r="S61" s="68"/>
    </row>
    <row r="62" ht="15.75" customHeight="1">
      <c r="N62" s="68"/>
      <c r="O62" s="68"/>
      <c r="P62" s="68"/>
      <c r="Q62" s="68"/>
      <c r="R62" s="68"/>
      <c r="S62" s="68"/>
    </row>
    <row r="63" ht="15.75" customHeight="1">
      <c r="N63" s="68"/>
      <c r="O63" s="68"/>
      <c r="P63" s="68"/>
      <c r="Q63" s="68"/>
      <c r="R63" s="68"/>
      <c r="S63" s="68"/>
    </row>
    <row r="64" ht="15.75" customHeight="1">
      <c r="N64" s="68"/>
      <c r="O64" s="68"/>
      <c r="P64" s="68"/>
      <c r="Q64" s="68"/>
      <c r="R64" s="68"/>
      <c r="S64" s="68"/>
    </row>
    <row r="65" ht="15.75" customHeight="1">
      <c r="N65" s="68"/>
      <c r="O65" s="68"/>
      <c r="P65" s="68"/>
      <c r="Q65" s="68"/>
      <c r="R65" s="68"/>
      <c r="S65" s="68"/>
    </row>
    <row r="66" ht="15.75" customHeight="1">
      <c r="N66" s="68"/>
      <c r="O66" s="68"/>
      <c r="P66" s="68"/>
      <c r="Q66" s="68"/>
      <c r="R66" s="68"/>
      <c r="S66" s="68"/>
    </row>
    <row r="67" ht="15.75" customHeight="1">
      <c r="N67" s="68"/>
      <c r="O67" s="68"/>
      <c r="P67" s="68"/>
      <c r="Q67" s="68"/>
      <c r="R67" s="68"/>
      <c r="S67" s="68"/>
    </row>
    <row r="68" ht="15.75" customHeight="1">
      <c r="N68" s="68"/>
      <c r="O68" s="68"/>
      <c r="P68" s="68"/>
      <c r="Q68" s="68"/>
      <c r="R68" s="68"/>
      <c r="S68" s="68"/>
    </row>
    <row r="69" ht="15.75" customHeight="1">
      <c r="N69" s="68"/>
      <c r="O69" s="68"/>
      <c r="P69" s="68"/>
      <c r="Q69" s="68"/>
      <c r="R69" s="68"/>
      <c r="S69" s="68"/>
    </row>
    <row r="70" ht="15.75" customHeight="1">
      <c r="N70" s="68"/>
      <c r="O70" s="68"/>
      <c r="P70" s="68"/>
      <c r="Q70" s="68"/>
      <c r="R70" s="68"/>
      <c r="S70" s="68"/>
    </row>
    <row r="71" ht="15.75" customHeight="1">
      <c r="N71" s="68"/>
      <c r="O71" s="68"/>
      <c r="P71" s="68"/>
      <c r="Q71" s="68"/>
      <c r="R71" s="68"/>
      <c r="S71" s="68"/>
    </row>
    <row r="72" ht="15.75" customHeight="1">
      <c r="N72" s="68"/>
      <c r="O72" s="68"/>
      <c r="P72" s="68"/>
      <c r="Q72" s="68"/>
      <c r="R72" s="68"/>
      <c r="S72" s="68"/>
    </row>
    <row r="73" ht="15.75" customHeight="1">
      <c r="N73" s="68"/>
      <c r="O73" s="68"/>
      <c r="P73" s="68"/>
      <c r="Q73" s="68"/>
      <c r="R73" s="68"/>
      <c r="S73" s="68"/>
    </row>
    <row r="74" ht="15.75" customHeight="1">
      <c r="N74" s="68"/>
      <c r="O74" s="68"/>
      <c r="P74" s="68"/>
      <c r="Q74" s="68"/>
      <c r="R74" s="68"/>
      <c r="S74" s="68"/>
    </row>
    <row r="75" ht="15.75" customHeight="1">
      <c r="N75" s="68"/>
      <c r="O75" s="68"/>
      <c r="P75" s="68"/>
      <c r="Q75" s="68"/>
      <c r="R75" s="68"/>
      <c r="S75" s="68"/>
    </row>
    <row r="76" ht="15.75" customHeight="1">
      <c r="N76" s="68"/>
      <c r="O76" s="68"/>
      <c r="P76" s="68"/>
      <c r="Q76" s="68"/>
      <c r="R76" s="68"/>
      <c r="S76" s="68"/>
    </row>
    <row r="77" ht="15.75" customHeight="1">
      <c r="N77" s="68"/>
      <c r="O77" s="68"/>
      <c r="P77" s="68"/>
      <c r="Q77" s="68"/>
      <c r="R77" s="68"/>
      <c r="S77" s="68"/>
    </row>
    <row r="78" ht="15.75" customHeight="1">
      <c r="N78" s="68"/>
      <c r="O78" s="68"/>
      <c r="P78" s="68"/>
      <c r="Q78" s="68"/>
      <c r="R78" s="68"/>
      <c r="S78" s="68"/>
    </row>
    <row r="79" ht="15.75" customHeight="1">
      <c r="N79" s="68"/>
      <c r="O79" s="68"/>
      <c r="P79" s="68"/>
      <c r="Q79" s="68"/>
      <c r="R79" s="68"/>
      <c r="S79" s="68"/>
    </row>
    <row r="80" ht="15.75" customHeight="1">
      <c r="N80" s="68"/>
      <c r="O80" s="68"/>
      <c r="P80" s="68"/>
      <c r="Q80" s="68"/>
      <c r="R80" s="68"/>
      <c r="S80" s="68"/>
    </row>
    <row r="81" ht="15.75" customHeight="1">
      <c r="N81" s="68"/>
      <c r="O81" s="68"/>
      <c r="P81" s="68"/>
      <c r="Q81" s="68"/>
      <c r="R81" s="68"/>
      <c r="S81" s="68"/>
    </row>
    <row r="82" ht="15.75" customHeight="1">
      <c r="N82" s="68"/>
      <c r="O82" s="68"/>
      <c r="P82" s="68"/>
      <c r="Q82" s="68"/>
      <c r="R82" s="68"/>
      <c r="S82" s="68"/>
    </row>
    <row r="83" ht="15.75" customHeight="1">
      <c r="N83" s="68"/>
      <c r="O83" s="68"/>
      <c r="P83" s="68"/>
      <c r="Q83" s="68"/>
      <c r="R83" s="68"/>
      <c r="S83" s="68"/>
    </row>
    <row r="84" ht="15.75" customHeight="1">
      <c r="N84" s="68"/>
      <c r="O84" s="68"/>
      <c r="P84" s="68"/>
      <c r="Q84" s="68"/>
      <c r="R84" s="68"/>
      <c r="S84" s="68"/>
    </row>
    <row r="85" ht="15.75" customHeight="1">
      <c r="N85" s="68"/>
      <c r="O85" s="68"/>
      <c r="P85" s="68"/>
      <c r="Q85" s="68"/>
      <c r="R85" s="68"/>
      <c r="S85" s="68"/>
    </row>
    <row r="86" ht="15.75" customHeight="1">
      <c r="N86" s="68"/>
      <c r="O86" s="68"/>
      <c r="P86" s="68"/>
      <c r="Q86" s="68"/>
      <c r="R86" s="68"/>
      <c r="S86" s="68"/>
    </row>
    <row r="87" ht="15.75" customHeight="1">
      <c r="N87" s="68"/>
      <c r="O87" s="68"/>
      <c r="P87" s="68"/>
      <c r="Q87" s="68"/>
      <c r="R87" s="68"/>
      <c r="S87" s="68"/>
    </row>
    <row r="88" ht="15.75" customHeight="1">
      <c r="N88" s="68"/>
      <c r="O88" s="68"/>
      <c r="P88" s="68"/>
      <c r="Q88" s="68"/>
      <c r="R88" s="68"/>
      <c r="S88" s="68"/>
    </row>
    <row r="89" ht="15.75" customHeight="1">
      <c r="N89" s="68"/>
      <c r="O89" s="68"/>
      <c r="P89" s="68"/>
      <c r="Q89" s="68"/>
      <c r="R89" s="68"/>
      <c r="S89" s="68"/>
    </row>
    <row r="90" ht="15.75" customHeight="1">
      <c r="N90" s="68"/>
      <c r="O90" s="68"/>
      <c r="P90" s="68"/>
      <c r="Q90" s="68"/>
      <c r="R90" s="68"/>
      <c r="S90" s="68"/>
    </row>
    <row r="91" ht="15.75" customHeight="1">
      <c r="N91" s="68"/>
      <c r="O91" s="68"/>
      <c r="P91" s="68"/>
      <c r="Q91" s="68"/>
      <c r="R91" s="68"/>
      <c r="S91" s="68"/>
    </row>
    <row r="92" ht="15.75" customHeight="1">
      <c r="N92" s="68"/>
      <c r="O92" s="68"/>
      <c r="P92" s="68"/>
      <c r="Q92" s="68"/>
      <c r="R92" s="68"/>
      <c r="S92" s="68"/>
    </row>
    <row r="93" ht="15.75" customHeight="1">
      <c r="N93" s="68"/>
      <c r="O93" s="68"/>
      <c r="P93" s="68"/>
      <c r="Q93" s="68"/>
      <c r="R93" s="68"/>
      <c r="S93" s="68"/>
    </row>
    <row r="94" ht="15.75" customHeight="1">
      <c r="N94" s="68"/>
      <c r="O94" s="68"/>
      <c r="P94" s="68"/>
      <c r="Q94" s="68"/>
      <c r="R94" s="68"/>
      <c r="S94" s="68"/>
    </row>
    <row r="95" ht="15.75" customHeight="1">
      <c r="N95" s="68"/>
      <c r="O95" s="68"/>
      <c r="P95" s="68"/>
      <c r="Q95" s="68"/>
      <c r="R95" s="68"/>
      <c r="S95" s="68"/>
    </row>
    <row r="96" ht="15.75" customHeight="1">
      <c r="N96" s="68"/>
      <c r="O96" s="68"/>
      <c r="P96" s="68"/>
      <c r="Q96" s="68"/>
      <c r="R96" s="68"/>
      <c r="S96" s="68"/>
    </row>
    <row r="97" ht="15.75" customHeight="1">
      <c r="N97" s="68"/>
      <c r="O97" s="68"/>
      <c r="P97" s="68"/>
      <c r="Q97" s="68"/>
      <c r="R97" s="68"/>
      <c r="S97" s="68"/>
    </row>
    <row r="98" ht="15.75" customHeight="1">
      <c r="N98" s="68"/>
      <c r="O98" s="68"/>
      <c r="P98" s="68"/>
      <c r="Q98" s="68"/>
      <c r="R98" s="68"/>
      <c r="S98" s="68"/>
    </row>
    <row r="99" ht="15.75" customHeight="1">
      <c r="N99" s="68"/>
      <c r="O99" s="68"/>
      <c r="P99" s="68"/>
      <c r="Q99" s="68"/>
      <c r="R99" s="68"/>
      <c r="S99" s="68"/>
    </row>
    <row r="100" ht="15.75" customHeight="1">
      <c r="N100" s="68"/>
      <c r="O100" s="68"/>
      <c r="P100" s="68"/>
      <c r="Q100" s="68"/>
      <c r="R100" s="68"/>
      <c r="S100" s="68"/>
    </row>
    <row r="101" ht="15.75" customHeight="1">
      <c r="N101" s="68"/>
      <c r="O101" s="68"/>
      <c r="P101" s="68"/>
      <c r="Q101" s="68"/>
      <c r="R101" s="68"/>
      <c r="S101" s="68"/>
    </row>
    <row r="102" ht="15.75" customHeight="1">
      <c r="N102" s="68"/>
      <c r="O102" s="68"/>
      <c r="P102" s="68"/>
      <c r="Q102" s="68"/>
      <c r="R102" s="68"/>
      <c r="S102" s="68"/>
    </row>
    <row r="103" ht="15.75" customHeight="1">
      <c r="N103" s="68"/>
      <c r="O103" s="68"/>
      <c r="P103" s="68"/>
      <c r="Q103" s="68"/>
      <c r="R103" s="68"/>
      <c r="S103" s="68"/>
    </row>
    <row r="104" ht="15.75" customHeight="1">
      <c r="N104" s="68"/>
      <c r="O104" s="68"/>
      <c r="P104" s="68"/>
      <c r="Q104" s="68"/>
      <c r="R104" s="68"/>
      <c r="S104" s="68"/>
    </row>
    <row r="105" ht="15.75" customHeight="1">
      <c r="N105" s="68"/>
      <c r="O105" s="68"/>
      <c r="P105" s="68"/>
      <c r="Q105" s="68"/>
      <c r="R105" s="68"/>
      <c r="S105" s="68"/>
    </row>
    <row r="106" ht="15.75" customHeight="1">
      <c r="N106" s="68"/>
      <c r="O106" s="68"/>
      <c r="P106" s="68"/>
      <c r="Q106" s="68"/>
      <c r="R106" s="68"/>
      <c r="S106" s="68"/>
    </row>
    <row r="107" ht="15.75" customHeight="1">
      <c r="N107" s="68"/>
      <c r="O107" s="68"/>
      <c r="P107" s="68"/>
      <c r="Q107" s="68"/>
      <c r="R107" s="68"/>
      <c r="S107" s="68"/>
    </row>
    <row r="108" ht="15.75" customHeight="1">
      <c r="N108" s="68"/>
      <c r="O108" s="68"/>
      <c r="P108" s="68"/>
      <c r="Q108" s="68"/>
      <c r="R108" s="68"/>
      <c r="S108" s="68"/>
    </row>
    <row r="109" ht="15.75" customHeight="1">
      <c r="N109" s="68"/>
      <c r="O109" s="68"/>
      <c r="P109" s="68"/>
      <c r="Q109" s="68"/>
      <c r="R109" s="68"/>
      <c r="S109" s="68"/>
    </row>
    <row r="110" ht="15.75" customHeight="1">
      <c r="N110" s="68"/>
      <c r="O110" s="68"/>
      <c r="P110" s="68"/>
      <c r="Q110" s="68"/>
      <c r="R110" s="68"/>
      <c r="S110" s="68"/>
    </row>
    <row r="111" ht="15.75" customHeight="1">
      <c r="N111" s="68"/>
      <c r="O111" s="68"/>
      <c r="P111" s="68"/>
      <c r="Q111" s="68"/>
      <c r="R111" s="68"/>
      <c r="S111" s="68"/>
    </row>
    <row r="112" ht="15.75" customHeight="1">
      <c r="N112" s="68"/>
      <c r="O112" s="68"/>
      <c r="P112" s="68"/>
      <c r="Q112" s="68"/>
      <c r="R112" s="68"/>
      <c r="S112" s="68"/>
    </row>
    <row r="113" ht="15.75" customHeight="1">
      <c r="N113" s="68"/>
      <c r="O113" s="68"/>
      <c r="P113" s="68"/>
      <c r="Q113" s="68"/>
      <c r="R113" s="68"/>
      <c r="S113" s="68"/>
    </row>
    <row r="114" ht="15.75" customHeight="1">
      <c r="N114" s="68"/>
      <c r="O114" s="68"/>
      <c r="P114" s="68"/>
      <c r="Q114" s="68"/>
      <c r="R114" s="68"/>
      <c r="S114" s="68"/>
    </row>
    <row r="115" ht="15.75" customHeight="1">
      <c r="N115" s="68"/>
      <c r="O115" s="68"/>
      <c r="P115" s="68"/>
      <c r="Q115" s="68"/>
      <c r="R115" s="68"/>
      <c r="S115" s="68"/>
    </row>
    <row r="116" ht="15.75" customHeight="1">
      <c r="N116" s="68"/>
      <c r="O116" s="68"/>
      <c r="P116" s="68"/>
      <c r="Q116" s="68"/>
      <c r="R116" s="68"/>
      <c r="S116" s="68"/>
    </row>
    <row r="117" ht="15.75" customHeight="1">
      <c r="N117" s="68"/>
      <c r="O117" s="68"/>
      <c r="P117" s="68"/>
      <c r="Q117" s="68"/>
      <c r="R117" s="68"/>
      <c r="S117" s="68"/>
    </row>
    <row r="118" ht="15.75" customHeight="1">
      <c r="N118" s="68"/>
      <c r="O118" s="68"/>
      <c r="P118" s="68"/>
      <c r="Q118" s="68"/>
      <c r="R118" s="68"/>
      <c r="S118" s="68"/>
    </row>
    <row r="119" ht="15.75" customHeight="1">
      <c r="N119" s="68"/>
      <c r="O119" s="68"/>
      <c r="P119" s="68"/>
      <c r="Q119" s="68"/>
      <c r="R119" s="68"/>
      <c r="S119" s="68"/>
    </row>
    <row r="120" ht="15.75" customHeight="1">
      <c r="N120" s="68"/>
      <c r="O120" s="68"/>
      <c r="P120" s="68"/>
      <c r="Q120" s="68"/>
      <c r="R120" s="68"/>
      <c r="S120" s="68"/>
    </row>
    <row r="121" ht="15.75" customHeight="1">
      <c r="N121" s="68"/>
      <c r="O121" s="68"/>
      <c r="P121" s="68"/>
      <c r="Q121" s="68"/>
      <c r="R121" s="68"/>
      <c r="S121" s="68"/>
    </row>
    <row r="122" ht="15.75" customHeight="1">
      <c r="N122" s="68"/>
      <c r="O122" s="68"/>
      <c r="P122" s="68"/>
      <c r="Q122" s="68"/>
      <c r="R122" s="68"/>
      <c r="S122" s="68"/>
    </row>
    <row r="123" ht="15.75" customHeight="1">
      <c r="N123" s="68"/>
      <c r="O123" s="68"/>
      <c r="P123" s="68"/>
      <c r="Q123" s="68"/>
      <c r="R123" s="68"/>
      <c r="S123" s="68"/>
    </row>
    <row r="124" ht="15.75" customHeight="1">
      <c r="N124" s="68"/>
      <c r="O124" s="68"/>
      <c r="P124" s="68"/>
      <c r="Q124" s="68"/>
      <c r="R124" s="68"/>
      <c r="S124" s="68"/>
    </row>
    <row r="125" ht="15.75" customHeight="1">
      <c r="N125" s="68"/>
      <c r="O125" s="68"/>
      <c r="P125" s="68"/>
      <c r="Q125" s="68"/>
      <c r="R125" s="68"/>
      <c r="S125" s="68"/>
    </row>
    <row r="126" ht="15.75" customHeight="1">
      <c r="N126" s="68"/>
      <c r="O126" s="68"/>
      <c r="P126" s="68"/>
      <c r="Q126" s="68"/>
      <c r="R126" s="68"/>
      <c r="S126" s="68"/>
    </row>
    <row r="127" ht="15.75" customHeight="1">
      <c r="N127" s="68"/>
      <c r="O127" s="68"/>
      <c r="P127" s="68"/>
      <c r="Q127" s="68"/>
      <c r="R127" s="68"/>
      <c r="S127" s="68"/>
    </row>
    <row r="128" ht="15.75" customHeight="1">
      <c r="N128" s="68"/>
      <c r="O128" s="68"/>
      <c r="P128" s="68"/>
      <c r="Q128" s="68"/>
      <c r="R128" s="68"/>
      <c r="S128" s="68"/>
    </row>
    <row r="129" ht="15.75" customHeight="1">
      <c r="N129" s="68"/>
      <c r="O129" s="68"/>
      <c r="P129" s="68"/>
      <c r="Q129" s="68"/>
      <c r="R129" s="68"/>
      <c r="S129" s="68"/>
    </row>
    <row r="130" ht="15.75" customHeight="1">
      <c r="N130" s="68"/>
      <c r="O130" s="68"/>
      <c r="P130" s="68"/>
      <c r="Q130" s="68"/>
      <c r="R130" s="68"/>
      <c r="S130" s="68"/>
    </row>
    <row r="131" ht="15.75" customHeight="1">
      <c r="N131" s="68"/>
      <c r="O131" s="68"/>
      <c r="P131" s="68"/>
      <c r="Q131" s="68"/>
      <c r="R131" s="68"/>
      <c r="S131" s="68"/>
    </row>
    <row r="132" ht="15.75" customHeight="1">
      <c r="N132" s="68"/>
      <c r="O132" s="68"/>
      <c r="P132" s="68"/>
      <c r="Q132" s="68"/>
      <c r="R132" s="68"/>
      <c r="S132" s="68"/>
    </row>
    <row r="133" ht="15.75" customHeight="1">
      <c r="N133" s="68"/>
      <c r="O133" s="68"/>
      <c r="P133" s="68"/>
      <c r="Q133" s="68"/>
      <c r="R133" s="68"/>
      <c r="S133" s="68"/>
    </row>
    <row r="134" ht="15.75" customHeight="1">
      <c r="N134" s="68"/>
      <c r="O134" s="68"/>
      <c r="P134" s="68"/>
      <c r="Q134" s="68"/>
      <c r="R134" s="68"/>
      <c r="S134" s="68"/>
    </row>
    <row r="135" ht="15.75" customHeight="1">
      <c r="N135" s="68"/>
      <c r="O135" s="68"/>
      <c r="P135" s="68"/>
      <c r="Q135" s="68"/>
      <c r="R135" s="68"/>
      <c r="S135" s="68"/>
    </row>
    <row r="136" ht="15.75" customHeight="1">
      <c r="N136" s="68"/>
      <c r="O136" s="68"/>
      <c r="P136" s="68"/>
      <c r="Q136" s="68"/>
      <c r="R136" s="68"/>
      <c r="S136" s="68"/>
    </row>
    <row r="137" ht="15.75" customHeight="1">
      <c r="N137" s="68"/>
      <c r="O137" s="68"/>
      <c r="P137" s="68"/>
      <c r="Q137" s="68"/>
      <c r="R137" s="68"/>
      <c r="S137" s="68"/>
    </row>
    <row r="138" ht="15.75" customHeight="1">
      <c r="N138" s="68"/>
      <c r="O138" s="68"/>
      <c r="P138" s="68"/>
      <c r="Q138" s="68"/>
      <c r="R138" s="68"/>
      <c r="S138" s="68"/>
    </row>
    <row r="139" ht="15.75" customHeight="1">
      <c r="N139" s="68"/>
      <c r="O139" s="68"/>
      <c r="P139" s="68"/>
      <c r="Q139" s="68"/>
      <c r="R139" s="68"/>
      <c r="S139" s="68"/>
    </row>
    <row r="140" ht="15.75" customHeight="1">
      <c r="N140" s="68"/>
      <c r="O140" s="68"/>
      <c r="P140" s="68"/>
      <c r="Q140" s="68"/>
      <c r="R140" s="68"/>
      <c r="S140" s="68"/>
    </row>
    <row r="141" ht="15.75" customHeight="1">
      <c r="N141" s="68"/>
      <c r="O141" s="68"/>
      <c r="P141" s="68"/>
      <c r="Q141" s="68"/>
      <c r="R141" s="68"/>
      <c r="S141" s="68"/>
    </row>
    <row r="142" ht="15.75" customHeight="1">
      <c r="N142" s="68"/>
      <c r="O142" s="68"/>
      <c r="P142" s="68"/>
      <c r="Q142" s="68"/>
      <c r="R142" s="68"/>
      <c r="S142" s="68"/>
    </row>
    <row r="143" ht="15.75" customHeight="1">
      <c r="N143" s="68"/>
      <c r="O143" s="68"/>
      <c r="P143" s="68"/>
      <c r="Q143" s="68"/>
      <c r="R143" s="68"/>
      <c r="S143" s="68"/>
    </row>
    <row r="144" ht="15.75" customHeight="1">
      <c r="N144" s="68"/>
      <c r="O144" s="68"/>
      <c r="P144" s="68"/>
      <c r="Q144" s="68"/>
      <c r="R144" s="68"/>
      <c r="S144" s="68"/>
    </row>
    <row r="145" ht="15.75" customHeight="1">
      <c r="N145" s="68"/>
      <c r="O145" s="68"/>
      <c r="P145" s="68"/>
      <c r="Q145" s="68"/>
      <c r="R145" s="68"/>
      <c r="S145" s="68"/>
    </row>
    <row r="146" ht="15.75" customHeight="1">
      <c r="N146" s="68"/>
      <c r="O146" s="68"/>
      <c r="P146" s="68"/>
      <c r="Q146" s="68"/>
      <c r="R146" s="68"/>
      <c r="S146" s="68"/>
    </row>
    <row r="147" ht="15.75" customHeight="1">
      <c r="N147" s="68"/>
      <c r="O147" s="68"/>
      <c r="P147" s="68"/>
      <c r="Q147" s="68"/>
      <c r="R147" s="68"/>
      <c r="S147" s="68"/>
    </row>
    <row r="148" ht="15.75" customHeight="1">
      <c r="N148" s="68"/>
      <c r="O148" s="68"/>
      <c r="P148" s="68"/>
      <c r="Q148" s="68"/>
      <c r="R148" s="68"/>
      <c r="S148" s="68"/>
    </row>
    <row r="149" ht="15.75" customHeight="1">
      <c r="N149" s="68"/>
      <c r="O149" s="68"/>
      <c r="P149" s="68"/>
      <c r="Q149" s="68"/>
      <c r="R149" s="68"/>
      <c r="S149" s="68"/>
    </row>
    <row r="150" ht="15.75" customHeight="1">
      <c r="N150" s="68"/>
      <c r="O150" s="68"/>
      <c r="P150" s="68"/>
      <c r="Q150" s="68"/>
      <c r="R150" s="68"/>
      <c r="S150" s="68"/>
    </row>
    <row r="151" ht="15.75" customHeight="1">
      <c r="N151" s="68"/>
      <c r="O151" s="68"/>
      <c r="P151" s="68"/>
      <c r="Q151" s="68"/>
      <c r="R151" s="68"/>
      <c r="S151" s="68"/>
    </row>
    <row r="152" ht="15.75" customHeight="1">
      <c r="N152" s="68"/>
      <c r="O152" s="68"/>
      <c r="P152" s="68"/>
      <c r="Q152" s="68"/>
      <c r="R152" s="68"/>
      <c r="S152" s="68"/>
    </row>
    <row r="153" ht="15.75" customHeight="1">
      <c r="N153" s="68"/>
      <c r="O153" s="68"/>
      <c r="P153" s="68"/>
      <c r="Q153" s="68"/>
      <c r="R153" s="68"/>
      <c r="S153" s="68"/>
    </row>
    <row r="154" ht="15.75" customHeight="1">
      <c r="N154" s="68"/>
      <c r="O154" s="68"/>
      <c r="P154" s="68"/>
      <c r="Q154" s="68"/>
      <c r="R154" s="68"/>
      <c r="S154" s="68"/>
    </row>
    <row r="155" ht="15.75" customHeight="1">
      <c r="N155" s="68"/>
      <c r="O155" s="68"/>
      <c r="P155" s="68"/>
      <c r="Q155" s="68"/>
      <c r="R155" s="68"/>
      <c r="S155" s="68"/>
    </row>
    <row r="156" ht="15.75" customHeight="1">
      <c r="N156" s="68"/>
      <c r="O156" s="68"/>
      <c r="P156" s="68"/>
      <c r="Q156" s="68"/>
      <c r="R156" s="68"/>
      <c r="S156" s="68"/>
    </row>
    <row r="157" ht="15.75" customHeight="1">
      <c r="N157" s="68"/>
      <c r="O157" s="68"/>
      <c r="P157" s="68"/>
      <c r="Q157" s="68"/>
      <c r="R157" s="68"/>
      <c r="S157" s="68"/>
    </row>
    <row r="158" ht="15.75" customHeight="1">
      <c r="N158" s="68"/>
      <c r="O158" s="68"/>
      <c r="P158" s="68"/>
      <c r="Q158" s="68"/>
      <c r="R158" s="68"/>
      <c r="S158" s="68"/>
    </row>
    <row r="159" ht="15.75" customHeight="1">
      <c r="N159" s="68"/>
      <c r="O159" s="68"/>
      <c r="P159" s="68"/>
      <c r="Q159" s="68"/>
      <c r="R159" s="68"/>
      <c r="S159" s="68"/>
    </row>
    <row r="160" ht="15.75" customHeight="1">
      <c r="N160" s="68"/>
      <c r="O160" s="68"/>
      <c r="P160" s="68"/>
      <c r="Q160" s="68"/>
      <c r="R160" s="68"/>
      <c r="S160" s="68"/>
    </row>
    <row r="161" ht="15.75" customHeight="1">
      <c r="N161" s="68"/>
      <c r="O161" s="68"/>
      <c r="P161" s="68"/>
      <c r="Q161" s="68"/>
      <c r="R161" s="68"/>
      <c r="S161" s="68"/>
    </row>
    <row r="162" ht="15.75" customHeight="1">
      <c r="N162" s="68"/>
      <c r="O162" s="68"/>
      <c r="P162" s="68"/>
      <c r="Q162" s="68"/>
      <c r="R162" s="68"/>
      <c r="S162" s="68"/>
    </row>
    <row r="163" ht="15.75" customHeight="1">
      <c r="N163" s="68"/>
      <c r="O163" s="68"/>
      <c r="P163" s="68"/>
      <c r="Q163" s="68"/>
      <c r="R163" s="68"/>
      <c r="S163" s="68"/>
    </row>
    <row r="164" ht="15.75" customHeight="1">
      <c r="N164" s="68"/>
      <c r="O164" s="68"/>
      <c r="P164" s="68"/>
      <c r="Q164" s="68"/>
      <c r="R164" s="68"/>
      <c r="S164" s="68"/>
    </row>
    <row r="165" ht="15.75" customHeight="1">
      <c r="N165" s="68"/>
      <c r="O165" s="68"/>
      <c r="P165" s="68"/>
      <c r="Q165" s="68"/>
      <c r="R165" s="68"/>
      <c r="S165" s="68"/>
    </row>
    <row r="166" ht="15.75" customHeight="1">
      <c r="N166" s="68"/>
      <c r="O166" s="68"/>
      <c r="P166" s="68"/>
      <c r="Q166" s="68"/>
      <c r="R166" s="68"/>
      <c r="S166" s="68"/>
    </row>
    <row r="167" ht="15.75" customHeight="1">
      <c r="N167" s="68"/>
      <c r="O167" s="68"/>
      <c r="P167" s="68"/>
      <c r="Q167" s="68"/>
      <c r="R167" s="68"/>
      <c r="S167" s="68"/>
    </row>
    <row r="168" ht="15.75" customHeight="1">
      <c r="N168" s="68"/>
      <c r="O168" s="68"/>
      <c r="P168" s="68"/>
      <c r="Q168" s="68"/>
      <c r="R168" s="68"/>
      <c r="S168" s="68"/>
    </row>
    <row r="169" ht="15.75" customHeight="1">
      <c r="N169" s="68"/>
      <c r="O169" s="68"/>
      <c r="P169" s="68"/>
      <c r="Q169" s="68"/>
      <c r="R169" s="68"/>
      <c r="S169" s="68"/>
    </row>
    <row r="170" ht="15.75" customHeight="1">
      <c r="N170" s="68"/>
      <c r="O170" s="68"/>
      <c r="P170" s="68"/>
      <c r="Q170" s="68"/>
      <c r="R170" s="68"/>
      <c r="S170" s="68"/>
    </row>
    <row r="171" ht="15.75" customHeight="1">
      <c r="N171" s="68"/>
      <c r="O171" s="68"/>
      <c r="P171" s="68"/>
      <c r="Q171" s="68"/>
      <c r="R171" s="68"/>
      <c r="S171" s="68"/>
    </row>
    <row r="172" ht="15.75" customHeight="1">
      <c r="N172" s="68"/>
      <c r="O172" s="68"/>
      <c r="P172" s="68"/>
      <c r="Q172" s="68"/>
      <c r="R172" s="68"/>
      <c r="S172" s="68"/>
    </row>
    <row r="173" ht="15.75" customHeight="1">
      <c r="N173" s="68"/>
      <c r="O173" s="68"/>
      <c r="P173" s="68"/>
      <c r="Q173" s="68"/>
      <c r="R173" s="68"/>
      <c r="S173" s="68"/>
    </row>
    <row r="174" ht="15.75" customHeight="1">
      <c r="N174" s="68"/>
      <c r="O174" s="68"/>
      <c r="P174" s="68"/>
      <c r="Q174" s="68"/>
      <c r="R174" s="68"/>
      <c r="S174" s="68"/>
    </row>
    <row r="175" ht="15.75" customHeight="1">
      <c r="N175" s="68"/>
      <c r="O175" s="68"/>
      <c r="P175" s="68"/>
      <c r="Q175" s="68"/>
      <c r="R175" s="68"/>
      <c r="S175" s="68"/>
    </row>
    <row r="176" ht="15.75" customHeight="1">
      <c r="N176" s="68"/>
      <c r="O176" s="68"/>
      <c r="P176" s="68"/>
      <c r="Q176" s="68"/>
      <c r="R176" s="68"/>
      <c r="S176" s="68"/>
    </row>
    <row r="177" ht="15.75" customHeight="1">
      <c r="N177" s="68"/>
      <c r="O177" s="68"/>
      <c r="P177" s="68"/>
      <c r="Q177" s="68"/>
      <c r="R177" s="68"/>
      <c r="S177" s="68"/>
    </row>
    <row r="178" ht="15.75" customHeight="1">
      <c r="N178" s="68"/>
      <c r="O178" s="68"/>
      <c r="P178" s="68"/>
      <c r="Q178" s="68"/>
      <c r="R178" s="68"/>
      <c r="S178" s="68"/>
    </row>
    <row r="179" ht="15.75" customHeight="1">
      <c r="N179" s="68"/>
      <c r="O179" s="68"/>
      <c r="P179" s="68"/>
      <c r="Q179" s="68"/>
      <c r="R179" s="68"/>
      <c r="S179" s="68"/>
    </row>
    <row r="180" ht="15.75" customHeight="1">
      <c r="N180" s="68"/>
      <c r="O180" s="68"/>
      <c r="P180" s="68"/>
      <c r="Q180" s="68"/>
      <c r="R180" s="68"/>
      <c r="S180" s="68"/>
    </row>
    <row r="181" ht="15.75" customHeight="1">
      <c r="N181" s="68"/>
      <c r="O181" s="68"/>
      <c r="P181" s="68"/>
      <c r="Q181" s="68"/>
      <c r="R181" s="68"/>
      <c r="S181" s="68"/>
    </row>
    <row r="182" ht="15.75" customHeight="1">
      <c r="N182" s="68"/>
      <c r="O182" s="68"/>
      <c r="P182" s="68"/>
      <c r="Q182" s="68"/>
      <c r="R182" s="68"/>
      <c r="S182" s="68"/>
    </row>
    <row r="183" ht="15.75" customHeight="1">
      <c r="N183" s="68"/>
      <c r="O183" s="68"/>
      <c r="P183" s="68"/>
      <c r="Q183" s="68"/>
      <c r="R183" s="68"/>
      <c r="S183" s="68"/>
    </row>
    <row r="184" ht="15.75" customHeight="1">
      <c r="N184" s="68"/>
      <c r="O184" s="68"/>
      <c r="P184" s="68"/>
      <c r="Q184" s="68"/>
      <c r="R184" s="68"/>
      <c r="S184" s="68"/>
    </row>
    <row r="185" ht="15.75" customHeight="1">
      <c r="N185" s="68"/>
      <c r="O185" s="68"/>
      <c r="P185" s="68"/>
      <c r="Q185" s="68"/>
      <c r="R185" s="68"/>
      <c r="S185" s="68"/>
    </row>
    <row r="186" ht="15.75" customHeight="1">
      <c r="N186" s="68"/>
      <c r="O186" s="68"/>
      <c r="P186" s="68"/>
      <c r="Q186" s="68"/>
      <c r="R186" s="68"/>
      <c r="S186" s="68"/>
    </row>
    <row r="187" ht="15.75" customHeight="1">
      <c r="N187" s="68"/>
      <c r="O187" s="68"/>
      <c r="P187" s="68"/>
      <c r="Q187" s="68"/>
      <c r="R187" s="68"/>
      <c r="S187" s="68"/>
    </row>
    <row r="188" ht="15.75" customHeight="1">
      <c r="N188" s="68"/>
      <c r="O188" s="68"/>
      <c r="P188" s="68"/>
      <c r="Q188" s="68"/>
      <c r="R188" s="68"/>
      <c r="S188" s="68"/>
    </row>
    <row r="189" ht="15.75" customHeight="1">
      <c r="N189" s="68"/>
      <c r="O189" s="68"/>
      <c r="P189" s="68"/>
      <c r="Q189" s="68"/>
      <c r="R189" s="68"/>
      <c r="S189" s="68"/>
    </row>
    <row r="190" ht="15.75" customHeight="1">
      <c r="N190" s="68"/>
      <c r="O190" s="68"/>
      <c r="P190" s="68"/>
      <c r="Q190" s="68"/>
      <c r="R190" s="68"/>
      <c r="S190" s="68"/>
    </row>
    <row r="191" ht="15.75" customHeight="1">
      <c r="N191" s="68"/>
      <c r="O191" s="68"/>
      <c r="P191" s="68"/>
      <c r="Q191" s="68"/>
      <c r="R191" s="68"/>
      <c r="S191" s="68"/>
    </row>
    <row r="192" ht="15.75" customHeight="1">
      <c r="N192" s="68"/>
      <c r="O192" s="68"/>
      <c r="P192" s="68"/>
      <c r="Q192" s="68"/>
      <c r="R192" s="68"/>
      <c r="S192" s="68"/>
    </row>
    <row r="193" ht="15.75" customHeight="1">
      <c r="N193" s="68"/>
      <c r="O193" s="68"/>
      <c r="P193" s="68"/>
      <c r="Q193" s="68"/>
      <c r="R193" s="68"/>
      <c r="S193" s="68"/>
    </row>
    <row r="194" ht="15.75" customHeight="1">
      <c r="N194" s="68"/>
      <c r="O194" s="68"/>
      <c r="P194" s="68"/>
      <c r="Q194" s="68"/>
      <c r="R194" s="68"/>
      <c r="S194" s="68"/>
    </row>
    <row r="195" ht="15.75" customHeight="1">
      <c r="N195" s="68"/>
      <c r="O195" s="68"/>
      <c r="P195" s="68"/>
      <c r="Q195" s="68"/>
      <c r="R195" s="68"/>
      <c r="S195" s="68"/>
    </row>
    <row r="196" ht="15.75" customHeight="1">
      <c r="N196" s="68"/>
      <c r="O196" s="68"/>
      <c r="P196" s="68"/>
      <c r="Q196" s="68"/>
      <c r="R196" s="68"/>
      <c r="S196" s="68"/>
    </row>
    <row r="197" ht="15.75" customHeight="1">
      <c r="N197" s="68"/>
      <c r="O197" s="68"/>
      <c r="P197" s="68"/>
      <c r="Q197" s="68"/>
      <c r="R197" s="68"/>
      <c r="S197" s="68"/>
    </row>
    <row r="198" ht="15.75" customHeight="1">
      <c r="N198" s="68"/>
      <c r="O198" s="68"/>
      <c r="P198" s="68"/>
      <c r="Q198" s="68"/>
      <c r="R198" s="68"/>
      <c r="S198" s="68"/>
    </row>
    <row r="199" ht="15.75" customHeight="1">
      <c r="N199" s="68"/>
      <c r="O199" s="68"/>
      <c r="P199" s="68"/>
      <c r="Q199" s="68"/>
      <c r="R199" s="68"/>
      <c r="S199" s="68"/>
    </row>
    <row r="200" ht="15.75" customHeight="1">
      <c r="N200" s="68"/>
      <c r="O200" s="68"/>
      <c r="P200" s="68"/>
      <c r="Q200" s="68"/>
      <c r="R200" s="68"/>
      <c r="S200" s="68"/>
    </row>
    <row r="201" ht="15.75" customHeight="1">
      <c r="N201" s="68"/>
      <c r="O201" s="68"/>
      <c r="P201" s="68"/>
      <c r="Q201" s="68"/>
      <c r="R201" s="68"/>
      <c r="S201" s="68"/>
    </row>
    <row r="202" ht="15.75" customHeight="1">
      <c r="N202" s="68"/>
      <c r="O202" s="68"/>
      <c r="P202" s="68"/>
      <c r="Q202" s="68"/>
      <c r="R202" s="68"/>
      <c r="S202" s="68"/>
    </row>
    <row r="203" ht="15.75" customHeight="1">
      <c r="N203" s="68"/>
      <c r="O203" s="68"/>
      <c r="P203" s="68"/>
      <c r="Q203" s="68"/>
      <c r="R203" s="68"/>
      <c r="S203" s="68"/>
    </row>
    <row r="204" ht="15.75" customHeight="1">
      <c r="N204" s="68"/>
      <c r="O204" s="68"/>
      <c r="P204" s="68"/>
      <c r="Q204" s="68"/>
      <c r="R204" s="68"/>
      <c r="S204" s="68"/>
    </row>
    <row r="205" ht="15.75" customHeight="1">
      <c r="N205" s="68"/>
      <c r="O205" s="68"/>
      <c r="P205" s="68"/>
      <c r="Q205" s="68"/>
      <c r="R205" s="68"/>
      <c r="S205" s="68"/>
    </row>
    <row r="206" ht="15.75" customHeight="1">
      <c r="N206" s="68"/>
      <c r="O206" s="68"/>
      <c r="P206" s="68"/>
      <c r="Q206" s="68"/>
      <c r="R206" s="68"/>
      <c r="S206" s="68"/>
    </row>
    <row r="207" ht="15.75" customHeight="1">
      <c r="N207" s="68"/>
      <c r="O207" s="68"/>
      <c r="P207" s="68"/>
      <c r="Q207" s="68"/>
      <c r="R207" s="68"/>
      <c r="S207" s="68"/>
    </row>
    <row r="208" ht="15.75" customHeight="1">
      <c r="N208" s="68"/>
      <c r="O208" s="68"/>
      <c r="P208" s="68"/>
      <c r="Q208" s="68"/>
      <c r="R208" s="68"/>
      <c r="S208" s="68"/>
    </row>
    <row r="209" ht="15.75" customHeight="1">
      <c r="N209" s="68"/>
      <c r="O209" s="68"/>
      <c r="P209" s="68"/>
      <c r="Q209" s="68"/>
      <c r="R209" s="68"/>
      <c r="S209" s="68"/>
    </row>
    <row r="210" ht="15.75" customHeight="1">
      <c r="N210" s="68"/>
      <c r="O210" s="68"/>
      <c r="P210" s="68"/>
      <c r="Q210" s="68"/>
      <c r="R210" s="68"/>
      <c r="S210" s="68"/>
    </row>
    <row r="211" ht="15.75" customHeight="1">
      <c r="N211" s="68"/>
      <c r="O211" s="68"/>
      <c r="P211" s="68"/>
      <c r="Q211" s="68"/>
      <c r="R211" s="68"/>
      <c r="S211" s="68"/>
    </row>
    <row r="212" ht="15.75" customHeight="1">
      <c r="N212" s="68"/>
      <c r="O212" s="68"/>
      <c r="P212" s="68"/>
      <c r="Q212" s="68"/>
      <c r="R212" s="68"/>
      <c r="S212" s="68"/>
    </row>
    <row r="213" ht="15.75" customHeight="1">
      <c r="N213" s="68"/>
      <c r="O213" s="68"/>
      <c r="P213" s="68"/>
      <c r="Q213" s="68"/>
      <c r="R213" s="68"/>
      <c r="S213" s="68"/>
    </row>
    <row r="214" ht="15.75" customHeight="1">
      <c r="N214" s="68"/>
      <c r="O214" s="68"/>
      <c r="P214" s="68"/>
      <c r="Q214" s="68"/>
      <c r="R214" s="68"/>
      <c r="S214" s="68"/>
    </row>
    <row r="215" ht="15.75" customHeight="1">
      <c r="N215" s="68"/>
      <c r="O215" s="68"/>
      <c r="P215" s="68"/>
      <c r="Q215" s="68"/>
      <c r="R215" s="68"/>
      <c r="S215" s="68"/>
    </row>
    <row r="216" ht="15.75" customHeight="1">
      <c r="N216" s="68"/>
      <c r="O216" s="68"/>
      <c r="P216" s="68"/>
      <c r="Q216" s="68"/>
      <c r="R216" s="68"/>
      <c r="S216" s="68"/>
    </row>
    <row r="217" ht="15.75" customHeight="1">
      <c r="N217" s="68"/>
      <c r="O217" s="68"/>
      <c r="P217" s="68"/>
      <c r="Q217" s="68"/>
      <c r="R217" s="68"/>
      <c r="S217" s="68"/>
    </row>
    <row r="218" ht="15.75" customHeight="1">
      <c r="N218" s="68"/>
      <c r="O218" s="68"/>
      <c r="P218" s="68"/>
      <c r="Q218" s="68"/>
      <c r="R218" s="68"/>
      <c r="S218" s="68"/>
    </row>
    <row r="219" ht="15.75" customHeight="1">
      <c r="N219" s="68"/>
      <c r="O219" s="68"/>
      <c r="P219" s="68"/>
      <c r="Q219" s="68"/>
      <c r="R219" s="68"/>
      <c r="S219" s="68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9">
    <mergeCell ref="N1:S1"/>
    <mergeCell ref="T1:T2"/>
    <mergeCell ref="A1:A2"/>
    <mergeCell ref="B1:B2"/>
    <mergeCell ref="C1:C2"/>
    <mergeCell ref="D1:D2"/>
    <mergeCell ref="E1:G1"/>
    <mergeCell ref="H1:J1"/>
    <mergeCell ref="K1:M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2.86"/>
    <col customWidth="1" min="3" max="3" width="54.43"/>
    <col customWidth="1" min="4" max="12" width="13.0"/>
    <col customWidth="1" min="13" max="26" width="8.71"/>
  </cols>
  <sheetData>
    <row r="1">
      <c r="A1" s="69"/>
      <c r="B1" s="70" t="s">
        <v>43</v>
      </c>
      <c r="C1" s="71" t="s">
        <v>44</v>
      </c>
      <c r="D1" s="71" t="s">
        <v>42</v>
      </c>
      <c r="E1" s="71" t="s">
        <v>45</v>
      </c>
      <c r="F1" s="71" t="s">
        <v>46</v>
      </c>
      <c r="G1" s="71" t="s">
        <v>47</v>
      </c>
      <c r="H1" s="71" t="s">
        <v>48</v>
      </c>
      <c r="I1" s="69"/>
      <c r="J1" s="72"/>
      <c r="K1" s="73"/>
      <c r="L1" s="73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</row>
    <row r="2">
      <c r="A2" s="69"/>
      <c r="B2" s="75" t="s">
        <v>49</v>
      </c>
      <c r="C2" s="76">
        <f>COUNTIFS($D6:$D$806, "Success", $A$6:$A806, "=#TC*")</f>
        <v>14</v>
      </c>
      <c r="D2" s="76">
        <f>COUNTIFS($D6:$D$806, "Failed", $A$6:$A806, "=#TC*")</f>
        <v>0</v>
      </c>
      <c r="E2" s="76">
        <f>COUNTIFS($D6:$D$806, "Need Test", $A$6:$A806, "=#TC*")</f>
        <v>0</v>
      </c>
      <c r="F2" s="76">
        <f>$G$2-($D$2+$E$2+$C$2)</f>
        <v>0</v>
      </c>
      <c r="G2" s="77">
        <f>COUNTIF($A:$A, "#TC*")</f>
        <v>14</v>
      </c>
      <c r="H2" s="77">
        <f>COUNTIF($A:$A, "#SC*")</f>
        <v>6</v>
      </c>
      <c r="I2" s="69"/>
      <c r="J2" s="72"/>
      <c r="K2" s="73"/>
      <c r="L2" s="73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</row>
    <row r="3">
      <c r="A3" s="69"/>
      <c r="B3" s="75" t="s">
        <v>50</v>
      </c>
      <c r="C3" s="76">
        <f>COUNTIFS($G6:$G$806, "Success", $A$6:$A806, "=#TC*")</f>
        <v>14</v>
      </c>
      <c r="D3" s="76">
        <f>COUNTIFS($G6:$G$806, "Failed", $A$6:$A806, "=#TC*")</f>
        <v>0</v>
      </c>
      <c r="E3" s="76">
        <f>COUNTIFS($G6:$G$806, "Need Test", $A$6:$A806, "=#TC*")</f>
        <v>0</v>
      </c>
      <c r="F3" s="76">
        <f>$G$2-($D$3+$E$3+$C$3)</f>
        <v>0</v>
      </c>
      <c r="G3" s="78"/>
      <c r="H3" s="78"/>
      <c r="I3" s="69"/>
      <c r="J3" s="72"/>
      <c r="K3" s="73"/>
      <c r="L3" s="73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</row>
    <row r="4">
      <c r="A4" s="69"/>
      <c r="B4" s="75" t="s">
        <v>51</v>
      </c>
      <c r="C4" s="76">
        <f>COUNTIFS($J6:$J$806, "Success", $A$6:$A806, "=#TC*")</f>
        <v>14</v>
      </c>
      <c r="D4" s="76">
        <f>COUNTIFS($J6:$J$806, "Failed", $A$6:$A806, "=#TC*")</f>
        <v>0</v>
      </c>
      <c r="E4" s="76">
        <f>COUNTIFS($J6:$J$806, "Need Test", $A$6:$A806, "=#TC*")</f>
        <v>0</v>
      </c>
      <c r="F4" s="76">
        <f>$G$2-($D$4+$E$4+$C$4)</f>
        <v>0</v>
      </c>
      <c r="G4" s="79"/>
      <c r="H4" s="79"/>
      <c r="I4" s="69"/>
      <c r="J4" s="72"/>
      <c r="K4" s="73"/>
      <c r="L4" s="73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</row>
    <row r="5">
      <c r="A5" s="69"/>
      <c r="B5" s="69"/>
      <c r="C5" s="69"/>
      <c r="D5" s="69"/>
      <c r="E5" s="73"/>
      <c r="F5" s="73"/>
      <c r="G5" s="69"/>
      <c r="H5" s="69"/>
      <c r="I5" s="69"/>
      <c r="J5" s="72"/>
      <c r="K5" s="73"/>
      <c r="L5" s="73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</row>
    <row r="6">
      <c r="A6" s="80" t="s">
        <v>52</v>
      </c>
      <c r="B6" s="81" t="s">
        <v>53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</row>
    <row r="7">
      <c r="A7" s="83"/>
      <c r="B7" s="69"/>
      <c r="C7" s="83"/>
      <c r="D7" s="83"/>
      <c r="E7" s="73"/>
      <c r="F7" s="73"/>
      <c r="G7" s="83"/>
      <c r="H7" s="83"/>
      <c r="I7" s="69"/>
      <c r="J7" s="84"/>
      <c r="K7" s="73"/>
      <c r="L7" s="73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</row>
    <row r="8">
      <c r="A8" s="85" t="s">
        <v>54</v>
      </c>
      <c r="B8" s="86" t="s">
        <v>55</v>
      </c>
      <c r="C8" s="87" t="s">
        <v>49</v>
      </c>
      <c r="D8" s="88" t="str">
        <f>IF(COUNTIF(D11:D15, "Failed") &gt; 0, "Failed",IF( COUNTIF(D11:D15, "Pending") &gt; 0, "Pending",IF(COUNTA(D11:D15) = 0, "", "Success")))</f>
        <v>Success</v>
      </c>
      <c r="E8" s="89"/>
      <c r="F8" s="87" t="s">
        <v>50</v>
      </c>
      <c r="G8" s="88" t="str">
        <f>IF(COUNTIF(G11:G15, "Failed") &gt; 0, "Failed",IF( COUNTIF(G11:G15, "Pending") &gt; 0, "Pending",IF(COUNTA(G11:G15) = 0, "", "Success")))</f>
        <v>Success</v>
      </c>
      <c r="H8" s="89"/>
      <c r="I8" s="87" t="s">
        <v>51</v>
      </c>
      <c r="J8" s="88" t="str">
        <f>IF(COUNTIF(J11:J15, "Failed") &gt; 0, "Failed",IF( COUNTIF(J11:J15, "Pending") &gt; 0, "Pending",IF(COUNTA(J11:J15) = 0, "", "Success")))</f>
        <v>Success</v>
      </c>
      <c r="K8" s="89"/>
      <c r="L8" s="90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</row>
    <row r="9">
      <c r="A9" s="91" t="s">
        <v>13</v>
      </c>
      <c r="B9" s="91" t="s">
        <v>56</v>
      </c>
      <c r="C9" s="91" t="s">
        <v>57</v>
      </c>
      <c r="D9" s="92" t="s">
        <v>58</v>
      </c>
      <c r="E9" s="93"/>
      <c r="F9" s="89"/>
      <c r="G9" s="92" t="s">
        <v>59</v>
      </c>
      <c r="H9" s="93"/>
      <c r="I9" s="89"/>
      <c r="J9" s="92" t="s">
        <v>31</v>
      </c>
      <c r="K9" s="93"/>
      <c r="L9" s="89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</row>
    <row r="10">
      <c r="A10" s="79"/>
      <c r="B10" s="79"/>
      <c r="C10" s="79"/>
      <c r="D10" s="94" t="s">
        <v>60</v>
      </c>
      <c r="E10" s="94" t="s">
        <v>61</v>
      </c>
      <c r="F10" s="94" t="s">
        <v>62</v>
      </c>
      <c r="G10" s="94" t="s">
        <v>60</v>
      </c>
      <c r="H10" s="94" t="s">
        <v>61</v>
      </c>
      <c r="I10" s="94" t="s">
        <v>62</v>
      </c>
      <c r="J10" s="94" t="s">
        <v>60</v>
      </c>
      <c r="K10" s="94" t="s">
        <v>61</v>
      </c>
      <c r="L10" s="94" t="s">
        <v>62</v>
      </c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</row>
    <row r="11">
      <c r="A11" s="95">
        <v>1.0</v>
      </c>
      <c r="B11" s="96" t="s">
        <v>63</v>
      </c>
      <c r="C11" s="97" t="s">
        <v>64</v>
      </c>
      <c r="D11" s="95" t="s">
        <v>44</v>
      </c>
      <c r="E11" s="98"/>
      <c r="F11" s="99"/>
      <c r="G11" s="95" t="s">
        <v>44</v>
      </c>
      <c r="H11" s="98"/>
      <c r="I11" s="76"/>
      <c r="J11" s="100" t="s">
        <v>44</v>
      </c>
      <c r="K11" s="101"/>
      <c r="L11" s="101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</row>
    <row r="12">
      <c r="A12" s="102">
        <v>2.0</v>
      </c>
      <c r="B12" s="103" t="s">
        <v>65</v>
      </c>
      <c r="C12" s="103" t="s">
        <v>66</v>
      </c>
      <c r="D12" s="104" t="s">
        <v>44</v>
      </c>
      <c r="E12" s="98"/>
      <c r="F12" s="99"/>
      <c r="G12" s="104" t="s">
        <v>44</v>
      </c>
      <c r="H12" s="98"/>
      <c r="I12" s="76"/>
      <c r="J12" s="100"/>
      <c r="K12" s="101"/>
      <c r="L12" s="101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>
      <c r="A13" s="95">
        <v>3.0</v>
      </c>
      <c r="B13" s="105" t="s">
        <v>67</v>
      </c>
      <c r="C13" s="105" t="s">
        <v>68</v>
      </c>
      <c r="D13" s="95" t="s">
        <v>44</v>
      </c>
      <c r="E13" s="98"/>
      <c r="F13" s="99"/>
      <c r="G13" s="95" t="s">
        <v>44</v>
      </c>
      <c r="H13" s="98"/>
      <c r="I13" s="76"/>
      <c r="J13" s="100" t="s">
        <v>44</v>
      </c>
      <c r="K13" s="101"/>
      <c r="L13" s="101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</row>
    <row r="14">
      <c r="A14" s="102">
        <v>4.0</v>
      </c>
      <c r="B14" s="105" t="s">
        <v>69</v>
      </c>
      <c r="C14" s="105" t="s">
        <v>70</v>
      </c>
      <c r="D14" s="95" t="s">
        <v>44</v>
      </c>
      <c r="E14" s="98"/>
      <c r="F14" s="99"/>
      <c r="G14" s="95" t="s">
        <v>44</v>
      </c>
      <c r="H14" s="98"/>
      <c r="I14" s="76"/>
      <c r="J14" s="100" t="s">
        <v>44</v>
      </c>
      <c r="K14" s="101"/>
      <c r="L14" s="101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</row>
    <row r="15">
      <c r="A15" s="95">
        <v>5.0</v>
      </c>
      <c r="B15" s="105" t="s">
        <v>71</v>
      </c>
      <c r="C15" s="105" t="s">
        <v>72</v>
      </c>
      <c r="D15" s="95" t="s">
        <v>44</v>
      </c>
      <c r="E15" s="98"/>
      <c r="F15" s="99"/>
      <c r="G15" s="95" t="s">
        <v>44</v>
      </c>
      <c r="H15" s="98"/>
      <c r="I15" s="76"/>
      <c r="J15" s="100" t="s">
        <v>44</v>
      </c>
      <c r="K15" s="101"/>
      <c r="L15" s="101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</row>
    <row r="16">
      <c r="A16" s="106" t="s">
        <v>73</v>
      </c>
      <c r="B16" s="107" t="s">
        <v>74</v>
      </c>
      <c r="C16" s="107" t="s">
        <v>75</v>
      </c>
      <c r="D16" s="106" t="s">
        <v>44</v>
      </c>
      <c r="E16" s="108"/>
      <c r="F16" s="109"/>
      <c r="G16" s="106" t="s">
        <v>44</v>
      </c>
      <c r="H16" s="108"/>
      <c r="I16" s="110"/>
      <c r="J16" s="111"/>
      <c r="K16" s="112"/>
      <c r="L16" s="112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>
      <c r="A17" s="74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>
      <c r="A18" s="85" t="s">
        <v>76</v>
      </c>
      <c r="B18" s="86" t="s">
        <v>77</v>
      </c>
      <c r="C18" s="87" t="s">
        <v>49</v>
      </c>
      <c r="D18" s="88" t="str">
        <f>IF(COUNTIF(D21:D26, "Failed") &gt; 0, "Failed",IF( COUNTIF(D21:D26, "Pending") &gt; 0, "Pending",IF(COUNTA(D21:D26) = 0, "", "Success")))</f>
        <v>Success</v>
      </c>
      <c r="E18" s="89"/>
      <c r="F18" s="87" t="s">
        <v>50</v>
      </c>
      <c r="G18" s="88" t="str">
        <f>IF(COUNTIF(G21:G26, "Failed") &gt; 0, "Failed",IF( COUNTIF(G21:G26, "Pending") &gt; 0, "Pending",IF(COUNTA(G21:G26) = 0, "", "Success")))</f>
        <v>Success</v>
      </c>
      <c r="H18" s="89"/>
      <c r="I18" s="87" t="s">
        <v>51</v>
      </c>
      <c r="J18" s="88" t="str">
        <f>IF(COUNTIF(J21:J26, "Failed") &gt; 0, "Failed",IF( COUNTIF(J21:J26, "Pending") &gt; 0, "Pending",IF(COUNTA(J21:J26) = 0, "", "Success")))</f>
        <v>Success</v>
      </c>
      <c r="K18" s="89"/>
      <c r="L18" s="90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</row>
    <row r="19">
      <c r="A19" s="91" t="s">
        <v>13</v>
      </c>
      <c r="B19" s="91" t="s">
        <v>56</v>
      </c>
      <c r="C19" s="91" t="s">
        <v>57</v>
      </c>
      <c r="D19" s="92" t="s">
        <v>58</v>
      </c>
      <c r="E19" s="93"/>
      <c r="F19" s="89"/>
      <c r="G19" s="92" t="s">
        <v>59</v>
      </c>
      <c r="H19" s="93"/>
      <c r="I19" s="89"/>
      <c r="J19" s="92" t="s">
        <v>31</v>
      </c>
      <c r="K19" s="93"/>
      <c r="L19" s="89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>
      <c r="A20" s="79"/>
      <c r="B20" s="79"/>
      <c r="C20" s="79"/>
      <c r="D20" s="94" t="s">
        <v>60</v>
      </c>
      <c r="E20" s="94" t="s">
        <v>61</v>
      </c>
      <c r="F20" s="94" t="s">
        <v>62</v>
      </c>
      <c r="G20" s="94" t="s">
        <v>60</v>
      </c>
      <c r="H20" s="94" t="s">
        <v>61</v>
      </c>
      <c r="I20" s="94" t="s">
        <v>62</v>
      </c>
      <c r="J20" s="94" t="s">
        <v>60</v>
      </c>
      <c r="K20" s="94" t="s">
        <v>61</v>
      </c>
      <c r="L20" s="94" t="s">
        <v>62</v>
      </c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</row>
    <row r="21">
      <c r="A21" s="95">
        <v>1.0</v>
      </c>
      <c r="B21" s="96" t="s">
        <v>78</v>
      </c>
      <c r="C21" s="97" t="s">
        <v>64</v>
      </c>
      <c r="D21" s="95" t="s">
        <v>44</v>
      </c>
      <c r="E21" s="98"/>
      <c r="F21" s="99"/>
      <c r="G21" s="95" t="s">
        <v>44</v>
      </c>
      <c r="H21" s="98"/>
      <c r="I21" s="76"/>
      <c r="J21" s="100" t="s">
        <v>44</v>
      </c>
      <c r="K21" s="101"/>
      <c r="L21" s="101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</row>
    <row r="22">
      <c r="A22" s="113">
        <v>2.0</v>
      </c>
      <c r="B22" s="103" t="s">
        <v>65</v>
      </c>
      <c r="C22" s="105" t="s">
        <v>66</v>
      </c>
      <c r="D22" s="95" t="s">
        <v>44</v>
      </c>
      <c r="E22" s="98"/>
      <c r="F22" s="99"/>
      <c r="G22" s="95" t="s">
        <v>44</v>
      </c>
      <c r="H22" s="98"/>
      <c r="I22" s="76"/>
      <c r="J22" s="100" t="s">
        <v>44</v>
      </c>
      <c r="K22" s="101"/>
      <c r="L22" s="101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</row>
    <row r="23" ht="15.75" customHeight="1">
      <c r="A23" s="113">
        <v>3.0</v>
      </c>
      <c r="B23" s="105" t="s">
        <v>67</v>
      </c>
      <c r="C23" s="105" t="s">
        <v>68</v>
      </c>
      <c r="D23" s="95" t="s">
        <v>44</v>
      </c>
      <c r="E23" s="98"/>
      <c r="F23" s="99"/>
      <c r="G23" s="95" t="s">
        <v>44</v>
      </c>
      <c r="H23" s="98"/>
      <c r="I23" s="76"/>
      <c r="J23" s="100" t="s">
        <v>44</v>
      </c>
      <c r="K23" s="101"/>
      <c r="L23" s="101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</row>
    <row r="24" ht="15.75" customHeight="1">
      <c r="A24" s="114">
        <v>4.0</v>
      </c>
      <c r="B24" s="105" t="s">
        <v>79</v>
      </c>
      <c r="C24" s="105" t="s">
        <v>80</v>
      </c>
      <c r="D24" s="104" t="s">
        <v>44</v>
      </c>
      <c r="E24" s="98"/>
      <c r="F24" s="99"/>
      <c r="G24" s="95"/>
      <c r="H24" s="98"/>
      <c r="I24" s="76"/>
      <c r="J24" s="100"/>
      <c r="K24" s="101"/>
      <c r="L24" s="101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</row>
    <row r="25" ht="15.75" customHeight="1">
      <c r="A25" s="113">
        <v>5.0</v>
      </c>
      <c r="B25" s="105" t="s">
        <v>71</v>
      </c>
      <c r="C25" s="105" t="s">
        <v>72</v>
      </c>
      <c r="D25" s="104" t="s">
        <v>44</v>
      </c>
      <c r="E25" s="98"/>
      <c r="F25" s="99"/>
      <c r="G25" s="95"/>
      <c r="H25" s="98"/>
      <c r="I25" s="76"/>
      <c r="J25" s="100"/>
      <c r="K25" s="101"/>
      <c r="L25" s="101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</row>
    <row r="26" ht="15.75" customHeight="1">
      <c r="A26" s="114">
        <v>6.0</v>
      </c>
      <c r="B26" s="107" t="s">
        <v>74</v>
      </c>
      <c r="C26" s="105" t="s">
        <v>75</v>
      </c>
      <c r="D26" s="95" t="s">
        <v>44</v>
      </c>
      <c r="E26" s="98"/>
      <c r="F26" s="99"/>
      <c r="G26" s="95" t="s">
        <v>44</v>
      </c>
      <c r="H26" s="98"/>
      <c r="I26" s="76"/>
      <c r="J26" s="100" t="s">
        <v>44</v>
      </c>
      <c r="K26" s="101"/>
      <c r="L26" s="101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</row>
    <row r="27" ht="15.75" customHeight="1">
      <c r="A27" s="74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</row>
    <row r="28" ht="15.75" customHeight="1">
      <c r="A28" s="74"/>
      <c r="B28" s="115" t="s">
        <v>81</v>
      </c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</row>
    <row r="29" ht="15.75" customHeight="1">
      <c r="A29" s="74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</row>
    <row r="30" ht="15.75" customHeight="1">
      <c r="A30" s="80" t="s">
        <v>82</v>
      </c>
      <c r="B30" s="81" t="s">
        <v>83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</row>
    <row r="31" ht="15.75" customHeight="1">
      <c r="A31" s="74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</row>
    <row r="32" ht="15.75" customHeight="1">
      <c r="A32" s="85" t="s">
        <v>84</v>
      </c>
      <c r="B32" s="86" t="s">
        <v>85</v>
      </c>
      <c r="C32" s="87" t="s">
        <v>49</v>
      </c>
      <c r="D32" s="88" t="str">
        <f>IF(COUNTIF(D35:D38, "Failed") &gt; 0, "Failed",IF( COUNTIF(D35:D38, "Pending") &gt; 0, "Pending",IF(COUNTA(D35:D38) = 0, "", "Success")))</f>
        <v>Success</v>
      </c>
      <c r="E32" s="89"/>
      <c r="F32" s="87" t="s">
        <v>50</v>
      </c>
      <c r="G32" s="88" t="str">
        <f>IF(COUNTIF(G35:G38, "Failed") &gt; 0, "Failed",IF( COUNTIF(G35:G38, "Pending") &gt; 0, "Pending",IF(COUNTA(G35:G38) = 0, "", "Success")))</f>
        <v>Success</v>
      </c>
      <c r="H32" s="89"/>
      <c r="I32" s="87" t="s">
        <v>51</v>
      </c>
      <c r="J32" s="88" t="str">
        <f>IF(COUNTIF(J35:J38, "Failed") &gt; 0, "Failed",IF( COUNTIF(J35:J38, "Pending") &gt; 0, "Pending",IF(COUNTA(J35:J38) = 0, "", "Success")))</f>
        <v>Success</v>
      </c>
      <c r="K32" s="89"/>
      <c r="L32" s="90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ht="15.75" customHeight="1">
      <c r="A33" s="91" t="s">
        <v>13</v>
      </c>
      <c r="B33" s="91" t="s">
        <v>56</v>
      </c>
      <c r="C33" s="91" t="s">
        <v>57</v>
      </c>
      <c r="D33" s="92" t="s">
        <v>58</v>
      </c>
      <c r="E33" s="93"/>
      <c r="F33" s="89"/>
      <c r="G33" s="92" t="s">
        <v>59</v>
      </c>
      <c r="H33" s="93"/>
      <c r="I33" s="89"/>
      <c r="J33" s="92" t="s">
        <v>31</v>
      </c>
      <c r="K33" s="93"/>
      <c r="L33" s="89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ht="15.75" customHeight="1">
      <c r="A34" s="79"/>
      <c r="B34" s="79"/>
      <c r="C34" s="79"/>
      <c r="D34" s="94" t="s">
        <v>60</v>
      </c>
      <c r="E34" s="94" t="s">
        <v>61</v>
      </c>
      <c r="F34" s="94" t="s">
        <v>62</v>
      </c>
      <c r="G34" s="94" t="s">
        <v>60</v>
      </c>
      <c r="H34" s="94" t="s">
        <v>61</v>
      </c>
      <c r="I34" s="94" t="s">
        <v>62</v>
      </c>
      <c r="J34" s="94" t="s">
        <v>60</v>
      </c>
      <c r="K34" s="94" t="s">
        <v>61</v>
      </c>
      <c r="L34" s="94" t="s">
        <v>62</v>
      </c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</row>
    <row r="35" ht="15.75" customHeight="1">
      <c r="A35" s="95">
        <v>1.0</v>
      </c>
      <c r="B35" s="96" t="s">
        <v>86</v>
      </c>
      <c r="C35" s="97" t="s">
        <v>64</v>
      </c>
      <c r="D35" s="95" t="s">
        <v>44</v>
      </c>
      <c r="E35" s="98"/>
      <c r="F35" s="99"/>
      <c r="G35" s="95" t="s">
        <v>44</v>
      </c>
      <c r="H35" s="98"/>
      <c r="I35" s="76"/>
      <c r="J35" s="100" t="s">
        <v>44</v>
      </c>
      <c r="K35" s="101"/>
      <c r="L35" s="101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ht="15.75" customHeight="1">
      <c r="A36" s="113">
        <v>2.0</v>
      </c>
      <c r="B36" s="103" t="s">
        <v>65</v>
      </c>
      <c r="C36" s="105" t="s">
        <v>66</v>
      </c>
      <c r="D36" s="95" t="s">
        <v>44</v>
      </c>
      <c r="E36" s="98"/>
      <c r="F36" s="99"/>
      <c r="G36" s="95" t="s">
        <v>44</v>
      </c>
      <c r="H36" s="98"/>
      <c r="I36" s="76"/>
      <c r="J36" s="100" t="s">
        <v>44</v>
      </c>
      <c r="K36" s="101"/>
      <c r="L36" s="101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</row>
    <row r="37" ht="15.75" customHeight="1">
      <c r="A37" s="113">
        <v>3.0</v>
      </c>
      <c r="B37" s="105" t="s">
        <v>67</v>
      </c>
      <c r="C37" s="105" t="s">
        <v>68</v>
      </c>
      <c r="D37" s="95" t="s">
        <v>44</v>
      </c>
      <c r="E37" s="98"/>
      <c r="F37" s="99"/>
      <c r="G37" s="95" t="s">
        <v>44</v>
      </c>
      <c r="H37" s="98"/>
      <c r="I37" s="76"/>
      <c r="J37" s="100" t="s">
        <v>44</v>
      </c>
      <c r="K37" s="101"/>
      <c r="L37" s="101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</row>
    <row r="38" ht="15.75" customHeight="1">
      <c r="A38" s="113">
        <v>4.0</v>
      </c>
      <c r="B38" s="105" t="s">
        <v>87</v>
      </c>
      <c r="C38" s="105" t="s">
        <v>88</v>
      </c>
      <c r="D38" s="95" t="s">
        <v>44</v>
      </c>
      <c r="E38" s="98"/>
      <c r="F38" s="99"/>
      <c r="G38" s="95" t="s">
        <v>44</v>
      </c>
      <c r="H38" s="98"/>
      <c r="I38" s="76"/>
      <c r="J38" s="100" t="s">
        <v>44</v>
      </c>
      <c r="K38" s="101"/>
      <c r="L38" s="101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</row>
    <row r="39" ht="15.75" customHeight="1">
      <c r="A39" s="74"/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</row>
    <row r="40" ht="15.75" customHeight="1">
      <c r="A40" s="85" t="s">
        <v>89</v>
      </c>
      <c r="B40" s="86" t="s">
        <v>90</v>
      </c>
      <c r="C40" s="87" t="s">
        <v>49</v>
      </c>
      <c r="D40" s="88" t="str">
        <f>IF(COUNTIF(D43:D46, "Failed") &gt; 0, "Failed",IF( COUNTIF(D43:D46, "Pending") &gt; 0, "Pending",IF(COUNTA(D43:D46) = 0, "", "Success")))</f>
        <v>Success</v>
      </c>
      <c r="E40" s="89"/>
      <c r="F40" s="87" t="s">
        <v>50</v>
      </c>
      <c r="G40" s="88" t="str">
        <f>IF(COUNTIF(G43:G46, "Failed") &gt; 0, "Failed",IF( COUNTIF(G43:G46, "Pending") &gt; 0, "Pending",IF(COUNTA(G43:G46) = 0, "", "Success")))</f>
        <v>Success</v>
      </c>
      <c r="H40" s="89"/>
      <c r="I40" s="87" t="s">
        <v>51</v>
      </c>
      <c r="J40" s="88" t="str">
        <f>IF(COUNTIF(J43:J46, "Failed") &gt; 0, "Failed",IF( COUNTIF(J43:J46, "Pending") &gt; 0, "Pending",IF(COUNTA(J43:J46) = 0, "", "Success")))</f>
        <v>Success</v>
      </c>
      <c r="K40" s="89"/>
      <c r="L40" s="90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</row>
    <row r="41" ht="15.75" customHeight="1">
      <c r="A41" s="91" t="s">
        <v>13</v>
      </c>
      <c r="B41" s="91" t="s">
        <v>56</v>
      </c>
      <c r="C41" s="91" t="s">
        <v>57</v>
      </c>
      <c r="D41" s="92" t="s">
        <v>58</v>
      </c>
      <c r="E41" s="93"/>
      <c r="F41" s="89"/>
      <c r="G41" s="92" t="s">
        <v>59</v>
      </c>
      <c r="H41" s="93"/>
      <c r="I41" s="89"/>
      <c r="J41" s="92" t="s">
        <v>31</v>
      </c>
      <c r="K41" s="93"/>
      <c r="L41" s="89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</row>
    <row r="42" ht="15.75" customHeight="1">
      <c r="A42" s="79"/>
      <c r="B42" s="79"/>
      <c r="C42" s="79"/>
      <c r="D42" s="94" t="s">
        <v>60</v>
      </c>
      <c r="E42" s="94" t="s">
        <v>61</v>
      </c>
      <c r="F42" s="94" t="s">
        <v>62</v>
      </c>
      <c r="G42" s="94" t="s">
        <v>60</v>
      </c>
      <c r="H42" s="94" t="s">
        <v>61</v>
      </c>
      <c r="I42" s="94" t="s">
        <v>62</v>
      </c>
      <c r="J42" s="94" t="s">
        <v>60</v>
      </c>
      <c r="K42" s="94" t="s">
        <v>61</v>
      </c>
      <c r="L42" s="94" t="s">
        <v>62</v>
      </c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</row>
    <row r="43" ht="15.75" customHeight="1">
      <c r="A43" s="95">
        <v>1.0</v>
      </c>
      <c r="B43" s="96" t="s">
        <v>91</v>
      </c>
      <c r="C43" s="97" t="s">
        <v>64</v>
      </c>
      <c r="D43" s="95" t="s">
        <v>44</v>
      </c>
      <c r="E43" s="98"/>
      <c r="F43" s="99"/>
      <c r="G43" s="95" t="s">
        <v>44</v>
      </c>
      <c r="H43" s="98"/>
      <c r="I43" s="76"/>
      <c r="J43" s="100" t="s">
        <v>44</v>
      </c>
      <c r="K43" s="101"/>
      <c r="L43" s="101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</row>
    <row r="44" ht="15.75" customHeight="1">
      <c r="A44" s="113">
        <v>2.0</v>
      </c>
      <c r="B44" s="103" t="s">
        <v>65</v>
      </c>
      <c r="C44" s="105" t="s">
        <v>66</v>
      </c>
      <c r="D44" s="95" t="s">
        <v>44</v>
      </c>
      <c r="E44" s="98"/>
      <c r="F44" s="99"/>
      <c r="G44" s="95" t="s">
        <v>44</v>
      </c>
      <c r="H44" s="98"/>
      <c r="I44" s="76"/>
      <c r="J44" s="100" t="s">
        <v>44</v>
      </c>
      <c r="K44" s="101"/>
      <c r="L44" s="101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</row>
    <row r="45" ht="15.75" customHeight="1">
      <c r="A45" s="113">
        <v>3.0</v>
      </c>
      <c r="B45" s="105" t="s">
        <v>67</v>
      </c>
      <c r="C45" s="105" t="s">
        <v>68</v>
      </c>
      <c r="D45" s="95" t="s">
        <v>44</v>
      </c>
      <c r="E45" s="98"/>
      <c r="F45" s="99"/>
      <c r="G45" s="95" t="s">
        <v>44</v>
      </c>
      <c r="H45" s="98"/>
      <c r="I45" s="76"/>
      <c r="J45" s="100" t="s">
        <v>44</v>
      </c>
      <c r="K45" s="101"/>
      <c r="L45" s="101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</row>
    <row r="46" ht="15.75" customHeight="1">
      <c r="A46" s="113">
        <v>4.0</v>
      </c>
      <c r="B46" s="105" t="s">
        <v>69</v>
      </c>
      <c r="C46" s="105" t="s">
        <v>70</v>
      </c>
      <c r="D46" s="95" t="s">
        <v>44</v>
      </c>
      <c r="E46" s="98"/>
      <c r="F46" s="99"/>
      <c r="G46" s="95" t="s">
        <v>44</v>
      </c>
      <c r="H46" s="98"/>
      <c r="I46" s="76"/>
      <c r="J46" s="100" t="s">
        <v>44</v>
      </c>
      <c r="K46" s="101"/>
      <c r="L46" s="101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</row>
    <row r="47" ht="15.75" customHeight="1">
      <c r="A47" s="116">
        <v>5.0</v>
      </c>
      <c r="B47" s="107" t="s">
        <v>92</v>
      </c>
      <c r="C47" s="105" t="s">
        <v>93</v>
      </c>
      <c r="D47" s="117"/>
      <c r="E47" s="108"/>
      <c r="F47" s="109"/>
      <c r="G47" s="117"/>
      <c r="H47" s="108"/>
      <c r="I47" s="110"/>
      <c r="J47" s="111"/>
      <c r="K47" s="112"/>
      <c r="L47" s="112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</row>
    <row r="48" ht="15.75" customHeight="1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</row>
    <row r="49" ht="15.75" customHeight="1">
      <c r="A49" s="118" t="s">
        <v>94</v>
      </c>
      <c r="B49" s="86" t="s">
        <v>95</v>
      </c>
      <c r="C49" s="87" t="s">
        <v>49</v>
      </c>
      <c r="D49" s="88" t="str">
        <f>IF(COUNTIF(D52:D55, "Failed") &gt; 0, "Failed",IF( COUNTIF(D52:D55, "Pending") &gt; 0, "Pending",IF(COUNTA(D52:D55) = 0, "", "Success")))</f>
        <v>Success</v>
      </c>
      <c r="E49" s="89"/>
      <c r="F49" s="87" t="s">
        <v>50</v>
      </c>
      <c r="G49" s="88" t="str">
        <f>IF(COUNTIF(G52:G55, "Failed") &gt; 0, "Failed",IF( COUNTIF(G52:G55, "Pending") &gt; 0, "Pending",IF(COUNTA(G52:G55) = 0, "", "Success")))</f>
        <v>Success</v>
      </c>
      <c r="H49" s="89"/>
      <c r="I49" s="87" t="s">
        <v>51</v>
      </c>
      <c r="J49" s="88" t="str">
        <f>IF(COUNTIF(J52:J55, "Failed") &gt; 0, "Failed",IF( COUNTIF(J52:J55, "Pending") &gt; 0, "Pending",IF(COUNTA(J52:J55) = 0, "", "Success")))</f>
        <v>Success</v>
      </c>
      <c r="K49" s="89"/>
      <c r="L49" s="90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</row>
    <row r="50" ht="15.75" customHeight="1">
      <c r="A50" s="91" t="s">
        <v>13</v>
      </c>
      <c r="B50" s="91" t="s">
        <v>56</v>
      </c>
      <c r="C50" s="91" t="s">
        <v>57</v>
      </c>
      <c r="D50" s="92" t="s">
        <v>58</v>
      </c>
      <c r="E50" s="93"/>
      <c r="F50" s="89"/>
      <c r="G50" s="92" t="s">
        <v>59</v>
      </c>
      <c r="H50" s="93"/>
      <c r="I50" s="89"/>
      <c r="J50" s="92" t="s">
        <v>31</v>
      </c>
      <c r="K50" s="93"/>
      <c r="L50" s="89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</row>
    <row r="51" ht="15.75" customHeight="1">
      <c r="A51" s="79"/>
      <c r="B51" s="79"/>
      <c r="C51" s="79"/>
      <c r="D51" s="94" t="s">
        <v>60</v>
      </c>
      <c r="E51" s="94" t="s">
        <v>61</v>
      </c>
      <c r="F51" s="94" t="s">
        <v>62</v>
      </c>
      <c r="G51" s="94" t="s">
        <v>60</v>
      </c>
      <c r="H51" s="94" t="s">
        <v>61</v>
      </c>
      <c r="I51" s="94" t="s">
        <v>62</v>
      </c>
      <c r="J51" s="94" t="s">
        <v>60</v>
      </c>
      <c r="K51" s="94" t="s">
        <v>61</v>
      </c>
      <c r="L51" s="94" t="s">
        <v>62</v>
      </c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</row>
    <row r="52" ht="15.75" customHeight="1">
      <c r="A52" s="95">
        <v>1.0</v>
      </c>
      <c r="B52" s="96" t="s">
        <v>96</v>
      </c>
      <c r="C52" s="97" t="s">
        <v>64</v>
      </c>
      <c r="D52" s="95" t="s">
        <v>44</v>
      </c>
      <c r="E52" s="98"/>
      <c r="F52" s="99"/>
      <c r="G52" s="95" t="s">
        <v>44</v>
      </c>
      <c r="H52" s="98"/>
      <c r="I52" s="76"/>
      <c r="J52" s="100" t="s">
        <v>44</v>
      </c>
      <c r="K52" s="101"/>
      <c r="L52" s="101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</row>
    <row r="53" ht="15.75" customHeight="1">
      <c r="A53" s="113">
        <v>2.0</v>
      </c>
      <c r="B53" s="103" t="s">
        <v>65</v>
      </c>
      <c r="C53" s="105" t="s">
        <v>66</v>
      </c>
      <c r="D53" s="95" t="s">
        <v>44</v>
      </c>
      <c r="E53" s="98"/>
      <c r="F53" s="99"/>
      <c r="G53" s="95" t="s">
        <v>44</v>
      </c>
      <c r="H53" s="98"/>
      <c r="I53" s="76"/>
      <c r="J53" s="100" t="s">
        <v>44</v>
      </c>
      <c r="K53" s="101"/>
      <c r="L53" s="101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</row>
    <row r="54" ht="15.75" customHeight="1">
      <c r="A54" s="113">
        <v>3.0</v>
      </c>
      <c r="B54" s="105" t="s">
        <v>67</v>
      </c>
      <c r="C54" s="105" t="s">
        <v>68</v>
      </c>
      <c r="D54" s="95" t="s">
        <v>44</v>
      </c>
      <c r="E54" s="98"/>
      <c r="F54" s="99"/>
      <c r="G54" s="95" t="s">
        <v>44</v>
      </c>
      <c r="H54" s="98"/>
      <c r="I54" s="76"/>
      <c r="J54" s="100" t="s">
        <v>44</v>
      </c>
      <c r="K54" s="101"/>
      <c r="L54" s="101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</row>
    <row r="55" ht="15.75" customHeight="1">
      <c r="A55" s="113">
        <v>4.0</v>
      </c>
      <c r="B55" s="105" t="s">
        <v>97</v>
      </c>
      <c r="C55" s="105" t="s">
        <v>98</v>
      </c>
      <c r="D55" s="95" t="s">
        <v>44</v>
      </c>
      <c r="E55" s="98"/>
      <c r="F55" s="99"/>
      <c r="G55" s="95" t="s">
        <v>44</v>
      </c>
      <c r="H55" s="98"/>
      <c r="I55" s="76"/>
      <c r="J55" s="100" t="s">
        <v>44</v>
      </c>
      <c r="K55" s="101"/>
      <c r="L55" s="101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</row>
    <row r="56" ht="15.75" customHeight="1">
      <c r="A56" s="113">
        <v>5.0</v>
      </c>
      <c r="B56" s="105" t="s">
        <v>71</v>
      </c>
      <c r="C56" s="105" t="s">
        <v>72</v>
      </c>
      <c r="D56" s="117"/>
      <c r="E56" s="108"/>
      <c r="F56" s="109"/>
      <c r="G56" s="117"/>
      <c r="H56" s="108"/>
      <c r="I56" s="110"/>
      <c r="J56" s="111"/>
      <c r="K56" s="112"/>
      <c r="L56" s="112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</row>
    <row r="57" ht="15.75" customHeight="1">
      <c r="A57" s="113">
        <v>6.0</v>
      </c>
      <c r="B57" s="105" t="s">
        <v>74</v>
      </c>
      <c r="C57" s="105" t="s">
        <v>99</v>
      </c>
      <c r="D57" s="117"/>
      <c r="E57" s="108"/>
      <c r="F57" s="109"/>
      <c r="G57" s="117"/>
      <c r="H57" s="108"/>
      <c r="I57" s="110"/>
      <c r="J57" s="111"/>
      <c r="K57" s="112"/>
      <c r="L57" s="112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</row>
    <row r="58" ht="15.75" customHeight="1">
      <c r="A58" s="74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</row>
    <row r="59" ht="15.75" customHeight="1">
      <c r="A59" s="118" t="s">
        <v>100</v>
      </c>
      <c r="B59" s="86" t="s">
        <v>101</v>
      </c>
      <c r="C59" s="87" t="s">
        <v>49</v>
      </c>
      <c r="D59" s="88" t="str">
        <f>IF(COUNTIF(D62:D65, "Failed") &gt; 0, "Failed",IF( COUNTIF(D62:D65, "Pending") &gt; 0, "Pending",IF(COUNTA(D62:D65) = 0, "", "Success")))</f>
        <v>Success</v>
      </c>
      <c r="E59" s="89"/>
      <c r="F59" s="87" t="s">
        <v>50</v>
      </c>
      <c r="G59" s="88" t="str">
        <f>IF(COUNTIF(G62:G65, "Failed") &gt; 0, "Failed",IF( COUNTIF(G62:G65, "Pending") &gt; 0, "Pending",IF(COUNTA(G62:G65) = 0, "", "Success")))</f>
        <v>Success</v>
      </c>
      <c r="H59" s="89"/>
      <c r="I59" s="87" t="s">
        <v>51</v>
      </c>
      <c r="J59" s="88" t="str">
        <f>IF(COUNTIF(J62:J65, "Failed") &gt; 0, "Failed",IF( COUNTIF(J62:J65, "Pending") &gt; 0, "Pending",IF(COUNTA(J62:J65) = 0, "", "Success")))</f>
        <v>Success</v>
      </c>
      <c r="K59" s="89"/>
      <c r="L59" s="90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</row>
    <row r="60" ht="15.75" customHeight="1">
      <c r="A60" s="91" t="s">
        <v>13</v>
      </c>
      <c r="B60" s="91" t="s">
        <v>56</v>
      </c>
      <c r="C60" s="91" t="s">
        <v>57</v>
      </c>
      <c r="D60" s="92" t="s">
        <v>58</v>
      </c>
      <c r="E60" s="93"/>
      <c r="F60" s="89"/>
      <c r="G60" s="92" t="s">
        <v>59</v>
      </c>
      <c r="H60" s="93"/>
      <c r="I60" s="89"/>
      <c r="J60" s="92" t="s">
        <v>31</v>
      </c>
      <c r="K60" s="93"/>
      <c r="L60" s="89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</row>
    <row r="61" ht="15.75" customHeight="1">
      <c r="A61" s="79"/>
      <c r="B61" s="79"/>
      <c r="C61" s="79"/>
      <c r="D61" s="94" t="s">
        <v>60</v>
      </c>
      <c r="E61" s="94" t="s">
        <v>61</v>
      </c>
      <c r="F61" s="94" t="s">
        <v>62</v>
      </c>
      <c r="G61" s="94" t="s">
        <v>60</v>
      </c>
      <c r="H61" s="94" t="s">
        <v>61</v>
      </c>
      <c r="I61" s="94" t="s">
        <v>62</v>
      </c>
      <c r="J61" s="94" t="s">
        <v>60</v>
      </c>
      <c r="K61" s="94" t="s">
        <v>61</v>
      </c>
      <c r="L61" s="94" t="s">
        <v>62</v>
      </c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</row>
    <row r="62" ht="15.75" customHeight="1">
      <c r="A62" s="95">
        <v>1.0</v>
      </c>
      <c r="B62" s="96" t="s">
        <v>102</v>
      </c>
      <c r="C62" s="97" t="s">
        <v>64</v>
      </c>
      <c r="D62" s="95" t="s">
        <v>44</v>
      </c>
      <c r="E62" s="98"/>
      <c r="F62" s="99"/>
      <c r="G62" s="95" t="s">
        <v>44</v>
      </c>
      <c r="H62" s="98"/>
      <c r="I62" s="76"/>
      <c r="J62" s="100" t="s">
        <v>44</v>
      </c>
      <c r="K62" s="101"/>
      <c r="L62" s="101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</row>
    <row r="63" ht="15.75" customHeight="1">
      <c r="A63" s="113">
        <v>2.0</v>
      </c>
      <c r="B63" s="103" t="s">
        <v>65</v>
      </c>
      <c r="C63" s="105" t="s">
        <v>66</v>
      </c>
      <c r="D63" s="95" t="s">
        <v>44</v>
      </c>
      <c r="E63" s="98"/>
      <c r="F63" s="99"/>
      <c r="G63" s="95" t="s">
        <v>44</v>
      </c>
      <c r="H63" s="98"/>
      <c r="I63" s="76"/>
      <c r="J63" s="100" t="s">
        <v>44</v>
      </c>
      <c r="K63" s="101"/>
      <c r="L63" s="101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</row>
    <row r="64" ht="15.75" customHeight="1">
      <c r="A64" s="113">
        <v>3.0</v>
      </c>
      <c r="B64" s="105" t="s">
        <v>67</v>
      </c>
      <c r="C64" s="105" t="s">
        <v>68</v>
      </c>
      <c r="D64" s="95" t="s">
        <v>44</v>
      </c>
      <c r="E64" s="98"/>
      <c r="F64" s="99"/>
      <c r="G64" s="95" t="s">
        <v>44</v>
      </c>
      <c r="H64" s="98"/>
      <c r="I64" s="76"/>
      <c r="J64" s="100" t="s">
        <v>44</v>
      </c>
      <c r="K64" s="101"/>
      <c r="L64" s="101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</row>
    <row r="65" ht="15.75" customHeight="1">
      <c r="A65" s="113">
        <v>4.0</v>
      </c>
      <c r="B65" s="105" t="s">
        <v>103</v>
      </c>
      <c r="C65" s="105" t="s">
        <v>70</v>
      </c>
      <c r="D65" s="95" t="s">
        <v>44</v>
      </c>
      <c r="E65" s="98"/>
      <c r="F65" s="99"/>
      <c r="G65" s="104" t="s">
        <v>44</v>
      </c>
      <c r="H65" s="98"/>
      <c r="I65" s="76"/>
      <c r="J65" s="100" t="s">
        <v>44</v>
      </c>
      <c r="K65" s="101"/>
      <c r="L65" s="101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</row>
    <row r="66" ht="15.75" customHeight="1">
      <c r="A66" s="113">
        <v>5.0</v>
      </c>
      <c r="B66" s="105" t="s">
        <v>104</v>
      </c>
      <c r="C66" s="105" t="s">
        <v>105</v>
      </c>
      <c r="D66" s="117"/>
      <c r="E66" s="108"/>
      <c r="F66" s="109"/>
      <c r="G66" s="106"/>
      <c r="H66" s="108"/>
      <c r="I66" s="110"/>
      <c r="J66" s="111"/>
      <c r="K66" s="112"/>
      <c r="L66" s="112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</row>
    <row r="67" ht="15.75" customHeight="1">
      <c r="A67" s="113">
        <v>6.0</v>
      </c>
      <c r="B67" s="105" t="s">
        <v>74</v>
      </c>
      <c r="C67" s="105" t="s">
        <v>99</v>
      </c>
      <c r="D67" s="117"/>
      <c r="E67" s="108"/>
      <c r="F67" s="109"/>
      <c r="G67" s="106"/>
      <c r="H67" s="108"/>
      <c r="I67" s="110"/>
      <c r="J67" s="111"/>
      <c r="K67" s="112"/>
      <c r="L67" s="112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</row>
    <row r="68" ht="15.75" customHeight="1">
      <c r="A68" s="74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</row>
    <row r="69" ht="15.75" customHeight="1">
      <c r="A69" s="118" t="s">
        <v>106</v>
      </c>
      <c r="B69" s="86" t="s">
        <v>107</v>
      </c>
      <c r="C69" s="87" t="s">
        <v>49</v>
      </c>
      <c r="D69" s="88" t="str">
        <f>IF(COUNTIF(D72:D75, "Failed") &gt; 0, "Failed",IF( COUNTIF(D72:D75, "Pending") &gt; 0, "Pending",IF(COUNTA(D72:D75) = 0, "", "Success")))</f>
        <v>Success</v>
      </c>
      <c r="E69" s="89"/>
      <c r="F69" s="87" t="s">
        <v>50</v>
      </c>
      <c r="G69" s="88" t="str">
        <f>IF(COUNTIF(G72:G75, "Failed") &gt; 0, "Failed",IF( COUNTIF(G72:G75, "Pending") &gt; 0, "Pending",IF(COUNTA(G72:G75) = 0, "", "Success")))</f>
        <v>Success</v>
      </c>
      <c r="H69" s="89"/>
      <c r="I69" s="87" t="s">
        <v>51</v>
      </c>
      <c r="J69" s="88" t="str">
        <f>IF(COUNTIF(J72:J75, "Failed") &gt; 0, "Failed",IF( COUNTIF(J72:J75, "Pending") &gt; 0, "Pending",IF(COUNTA(J72:J75) = 0, "", "Success")))</f>
        <v>Success</v>
      </c>
      <c r="K69" s="89"/>
      <c r="L69" s="90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</row>
    <row r="70" ht="15.75" customHeight="1">
      <c r="A70" s="91" t="s">
        <v>13</v>
      </c>
      <c r="B70" s="91" t="s">
        <v>56</v>
      </c>
      <c r="C70" s="91" t="s">
        <v>57</v>
      </c>
      <c r="D70" s="92" t="s">
        <v>58</v>
      </c>
      <c r="E70" s="93"/>
      <c r="F70" s="89"/>
      <c r="G70" s="92" t="s">
        <v>59</v>
      </c>
      <c r="H70" s="93"/>
      <c r="I70" s="89"/>
      <c r="J70" s="92" t="s">
        <v>31</v>
      </c>
      <c r="K70" s="93"/>
      <c r="L70" s="89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</row>
    <row r="71" ht="15.75" customHeight="1">
      <c r="A71" s="79"/>
      <c r="B71" s="79"/>
      <c r="C71" s="79"/>
      <c r="D71" s="94" t="s">
        <v>60</v>
      </c>
      <c r="E71" s="94" t="s">
        <v>61</v>
      </c>
      <c r="F71" s="94" t="s">
        <v>62</v>
      </c>
      <c r="G71" s="94" t="s">
        <v>60</v>
      </c>
      <c r="H71" s="94" t="s">
        <v>61</v>
      </c>
      <c r="I71" s="94" t="s">
        <v>62</v>
      </c>
      <c r="J71" s="94" t="s">
        <v>60</v>
      </c>
      <c r="K71" s="94" t="s">
        <v>61</v>
      </c>
      <c r="L71" s="94" t="s">
        <v>62</v>
      </c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</row>
    <row r="72" ht="15.75" customHeight="1">
      <c r="A72" s="95">
        <v>1.0</v>
      </c>
      <c r="B72" s="96" t="s">
        <v>108</v>
      </c>
      <c r="C72" s="97" t="s">
        <v>64</v>
      </c>
      <c r="D72" s="95" t="s">
        <v>44</v>
      </c>
      <c r="E72" s="98"/>
      <c r="F72" s="99"/>
      <c r="G72" s="95" t="s">
        <v>44</v>
      </c>
      <c r="H72" s="98"/>
      <c r="I72" s="76"/>
      <c r="J72" s="100" t="s">
        <v>44</v>
      </c>
      <c r="K72" s="101"/>
      <c r="L72" s="101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</row>
    <row r="73" ht="15.75" customHeight="1">
      <c r="A73" s="113">
        <v>2.0</v>
      </c>
      <c r="B73" s="103" t="s">
        <v>65</v>
      </c>
      <c r="C73" s="105" t="s">
        <v>66</v>
      </c>
      <c r="D73" s="95" t="s">
        <v>44</v>
      </c>
      <c r="E73" s="98"/>
      <c r="F73" s="99"/>
      <c r="G73" s="95" t="s">
        <v>44</v>
      </c>
      <c r="H73" s="98"/>
      <c r="I73" s="76"/>
      <c r="J73" s="100" t="s">
        <v>44</v>
      </c>
      <c r="K73" s="101"/>
      <c r="L73" s="101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</row>
    <row r="74" ht="15.75" customHeight="1">
      <c r="A74" s="113">
        <v>3.0</v>
      </c>
      <c r="B74" s="105" t="s">
        <v>67</v>
      </c>
      <c r="C74" s="105" t="s">
        <v>68</v>
      </c>
      <c r="D74" s="95" t="s">
        <v>44</v>
      </c>
      <c r="E74" s="98"/>
      <c r="F74" s="99"/>
      <c r="G74" s="95" t="s">
        <v>44</v>
      </c>
      <c r="H74" s="98"/>
      <c r="I74" s="76"/>
      <c r="J74" s="100" t="s">
        <v>44</v>
      </c>
      <c r="K74" s="101"/>
      <c r="L74" s="101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</row>
    <row r="75" ht="15.75" customHeight="1">
      <c r="A75" s="113">
        <v>4.0</v>
      </c>
      <c r="B75" s="105" t="s">
        <v>109</v>
      </c>
      <c r="C75" s="105" t="s">
        <v>110</v>
      </c>
      <c r="D75" s="95" t="s">
        <v>44</v>
      </c>
      <c r="E75" s="98"/>
      <c r="F75" s="99"/>
      <c r="G75" s="95" t="s">
        <v>44</v>
      </c>
      <c r="H75" s="98"/>
      <c r="I75" s="76"/>
      <c r="J75" s="100" t="s">
        <v>44</v>
      </c>
      <c r="K75" s="101"/>
      <c r="L75" s="101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</row>
    <row r="76" ht="15.75" customHeight="1">
      <c r="A76" s="113">
        <v>5.0</v>
      </c>
      <c r="B76" s="105" t="s">
        <v>71</v>
      </c>
      <c r="C76" s="105" t="s">
        <v>72</v>
      </c>
      <c r="D76" s="117"/>
      <c r="E76" s="108"/>
      <c r="F76" s="109"/>
      <c r="G76" s="117"/>
      <c r="H76" s="108"/>
      <c r="I76" s="110"/>
      <c r="J76" s="111"/>
      <c r="K76" s="112"/>
      <c r="L76" s="112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</row>
    <row r="77" ht="15.75" customHeight="1">
      <c r="A77" s="113">
        <v>6.0</v>
      </c>
      <c r="B77" s="105" t="s">
        <v>74</v>
      </c>
      <c r="C77" s="105" t="s">
        <v>111</v>
      </c>
      <c r="D77" s="117"/>
      <c r="E77" s="108"/>
      <c r="F77" s="109"/>
      <c r="G77" s="117"/>
      <c r="H77" s="108"/>
      <c r="I77" s="110"/>
      <c r="J77" s="111"/>
      <c r="K77" s="112"/>
      <c r="L77" s="112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</row>
    <row r="78" ht="15.75" customHeight="1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</row>
    <row r="79" ht="15.75" customHeight="1">
      <c r="A79" s="119" t="s">
        <v>112</v>
      </c>
      <c r="B79" s="81" t="s">
        <v>113</v>
      </c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</row>
    <row r="80" ht="15.75" customHeight="1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</row>
    <row r="81" ht="15.75" customHeight="1">
      <c r="A81" s="118" t="s">
        <v>114</v>
      </c>
      <c r="B81" s="86" t="s">
        <v>115</v>
      </c>
      <c r="C81" s="87" t="s">
        <v>49</v>
      </c>
      <c r="D81" s="88" t="str">
        <f>IF(COUNTIF(D84:D87, "Failed") &gt; 0, "Failed",IF( COUNTIF(D84:D87, "Pending") &gt; 0, "Pending",IF(COUNTA(D84:D87) = 0, "", "Success")))</f>
        <v>Success</v>
      </c>
      <c r="E81" s="89"/>
      <c r="F81" s="87" t="s">
        <v>50</v>
      </c>
      <c r="G81" s="88" t="str">
        <f>IF(COUNTIF(G84:G87, "Failed") &gt; 0, "Failed",IF( COUNTIF(G84:G87, "Pending") &gt; 0, "Pending",IF(COUNTA(G84:G87) = 0, "", "Success")))</f>
        <v>Success</v>
      </c>
      <c r="H81" s="89"/>
      <c r="I81" s="87" t="s">
        <v>51</v>
      </c>
      <c r="J81" s="88" t="str">
        <f>IF(COUNTIF(J84:J87, "Failed") &gt; 0, "Failed",IF( COUNTIF(J84:J87, "Pending") &gt; 0, "Pending",IF(COUNTA(J84:J87) = 0, "", "Success")))</f>
        <v>Success</v>
      </c>
      <c r="K81" s="89"/>
      <c r="L81" s="90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</row>
    <row r="82" ht="15.75" customHeight="1">
      <c r="A82" s="91" t="s">
        <v>13</v>
      </c>
      <c r="B82" s="91" t="s">
        <v>56</v>
      </c>
      <c r="C82" s="91" t="s">
        <v>57</v>
      </c>
      <c r="D82" s="92" t="s">
        <v>58</v>
      </c>
      <c r="E82" s="93"/>
      <c r="F82" s="89"/>
      <c r="G82" s="92" t="s">
        <v>59</v>
      </c>
      <c r="H82" s="93"/>
      <c r="I82" s="89"/>
      <c r="J82" s="92" t="s">
        <v>31</v>
      </c>
      <c r="K82" s="93"/>
      <c r="L82" s="89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</row>
    <row r="83" ht="15.75" customHeight="1">
      <c r="A83" s="79"/>
      <c r="B83" s="79"/>
      <c r="C83" s="79"/>
      <c r="D83" s="94" t="s">
        <v>60</v>
      </c>
      <c r="E83" s="94" t="s">
        <v>61</v>
      </c>
      <c r="F83" s="94" t="s">
        <v>62</v>
      </c>
      <c r="G83" s="94" t="s">
        <v>60</v>
      </c>
      <c r="H83" s="94" t="s">
        <v>61</v>
      </c>
      <c r="I83" s="94" t="s">
        <v>62</v>
      </c>
      <c r="J83" s="94" t="s">
        <v>60</v>
      </c>
      <c r="K83" s="94" t="s">
        <v>61</v>
      </c>
      <c r="L83" s="94" t="s">
        <v>62</v>
      </c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</row>
    <row r="84" ht="15.75" customHeight="1">
      <c r="A84" s="95">
        <v>1.0</v>
      </c>
      <c r="B84" s="96" t="s">
        <v>116</v>
      </c>
      <c r="C84" s="97" t="s">
        <v>64</v>
      </c>
      <c r="D84" s="95" t="s">
        <v>44</v>
      </c>
      <c r="E84" s="98"/>
      <c r="F84" s="99"/>
      <c r="G84" s="95" t="s">
        <v>44</v>
      </c>
      <c r="H84" s="98"/>
      <c r="I84" s="76"/>
      <c r="J84" s="100" t="s">
        <v>44</v>
      </c>
      <c r="K84" s="101"/>
      <c r="L84" s="101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</row>
    <row r="85" ht="15.75" customHeight="1">
      <c r="A85" s="113">
        <v>2.0</v>
      </c>
      <c r="B85" s="103" t="s">
        <v>65</v>
      </c>
      <c r="C85" s="105" t="s">
        <v>66</v>
      </c>
      <c r="D85" s="95" t="s">
        <v>44</v>
      </c>
      <c r="E85" s="98"/>
      <c r="F85" s="99"/>
      <c r="G85" s="95" t="s">
        <v>44</v>
      </c>
      <c r="H85" s="98"/>
      <c r="I85" s="76"/>
      <c r="J85" s="100" t="s">
        <v>44</v>
      </c>
      <c r="K85" s="101"/>
      <c r="L85" s="101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</row>
    <row r="86" ht="15.75" customHeight="1">
      <c r="A86" s="113">
        <v>3.0</v>
      </c>
      <c r="B86" s="105" t="s">
        <v>67</v>
      </c>
      <c r="C86" s="105" t="s">
        <v>68</v>
      </c>
      <c r="D86" s="95" t="s">
        <v>44</v>
      </c>
      <c r="E86" s="98"/>
      <c r="F86" s="99"/>
      <c r="G86" s="95" t="s">
        <v>44</v>
      </c>
      <c r="H86" s="98"/>
      <c r="I86" s="76"/>
      <c r="J86" s="100" t="s">
        <v>44</v>
      </c>
      <c r="K86" s="101"/>
      <c r="L86" s="101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</row>
    <row r="87" ht="15.75" customHeight="1">
      <c r="A87" s="113">
        <v>4.0</v>
      </c>
      <c r="B87" s="105" t="s">
        <v>69</v>
      </c>
      <c r="C87" s="105" t="s">
        <v>70</v>
      </c>
      <c r="D87" s="95" t="s">
        <v>44</v>
      </c>
      <c r="E87" s="98"/>
      <c r="F87" s="99"/>
      <c r="G87" s="95" t="s">
        <v>44</v>
      </c>
      <c r="H87" s="98"/>
      <c r="I87" s="76"/>
      <c r="J87" s="100" t="s">
        <v>44</v>
      </c>
      <c r="K87" s="101"/>
      <c r="L87" s="101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</row>
    <row r="88" ht="15.75" customHeight="1">
      <c r="A88" s="114">
        <v>5.0</v>
      </c>
      <c r="B88" s="105" t="s">
        <v>71</v>
      </c>
      <c r="C88" s="105" t="s">
        <v>72</v>
      </c>
      <c r="D88" s="117"/>
      <c r="E88" s="108"/>
      <c r="F88" s="109"/>
      <c r="G88" s="117"/>
      <c r="H88" s="108"/>
      <c r="I88" s="110"/>
      <c r="J88" s="111"/>
      <c r="K88" s="112"/>
      <c r="L88" s="112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</row>
    <row r="89" ht="15.75" customHeight="1">
      <c r="A89" s="113">
        <v>6.0</v>
      </c>
      <c r="B89" s="107" t="s">
        <v>117</v>
      </c>
      <c r="C89" s="107" t="s">
        <v>118</v>
      </c>
      <c r="D89" s="117"/>
      <c r="E89" s="108"/>
      <c r="F89" s="109"/>
      <c r="G89" s="117"/>
      <c r="H89" s="108"/>
      <c r="I89" s="110"/>
      <c r="J89" s="111"/>
      <c r="K89" s="112"/>
      <c r="L89" s="112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</row>
    <row r="90" ht="15.75" customHeight="1">
      <c r="A90" s="114">
        <v>7.0</v>
      </c>
      <c r="B90" s="107" t="s">
        <v>119</v>
      </c>
      <c r="C90" s="107" t="s">
        <v>120</v>
      </c>
      <c r="D90" s="117"/>
      <c r="E90" s="108"/>
      <c r="F90" s="109"/>
      <c r="G90" s="117"/>
      <c r="H90" s="108"/>
      <c r="I90" s="110"/>
      <c r="J90" s="111"/>
      <c r="K90" s="112"/>
      <c r="L90" s="112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</row>
    <row r="91" ht="15.75" customHeight="1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</row>
    <row r="92" ht="15.75" customHeight="1">
      <c r="A92" s="119" t="s">
        <v>121</v>
      </c>
      <c r="B92" s="81" t="s">
        <v>122</v>
      </c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</row>
    <row r="93" ht="15.75" customHeight="1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</row>
    <row r="94" ht="15.75" customHeight="1">
      <c r="A94" s="118" t="s">
        <v>123</v>
      </c>
      <c r="B94" s="86" t="s">
        <v>124</v>
      </c>
      <c r="C94" s="87" t="s">
        <v>49</v>
      </c>
      <c r="D94" s="88" t="str">
        <f>IF(COUNTIF(D97:D100, "Failed") &gt; 0, "Failed",IF( COUNTIF(D97:D100, "Pending") &gt; 0, "Pending",IF(COUNTA(D97:D100) = 0, "", "Success")))</f>
        <v>Success</v>
      </c>
      <c r="E94" s="89"/>
      <c r="F94" s="87" t="s">
        <v>50</v>
      </c>
      <c r="G94" s="88" t="str">
        <f>IF(COUNTIF(G97:G100, "Failed") &gt; 0, "Failed",IF( COUNTIF(G97:G100, "Pending") &gt; 0, "Pending",IF(COUNTA(G97:G100) = 0, "", "Success")))</f>
        <v>Success</v>
      </c>
      <c r="H94" s="89"/>
      <c r="I94" s="87" t="s">
        <v>51</v>
      </c>
      <c r="J94" s="88" t="str">
        <f>IF(COUNTIF(J97:J100, "Failed") &gt; 0, "Failed",IF( COUNTIF(J97:J100, "Pending") &gt; 0, "Pending",IF(COUNTA(J97:J100) = 0, "", "Success")))</f>
        <v>Success</v>
      </c>
      <c r="K94" s="89"/>
      <c r="L94" s="90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</row>
    <row r="95" ht="15.75" customHeight="1">
      <c r="A95" s="91" t="s">
        <v>13</v>
      </c>
      <c r="B95" s="91" t="s">
        <v>56</v>
      </c>
      <c r="C95" s="91" t="s">
        <v>57</v>
      </c>
      <c r="D95" s="92" t="s">
        <v>58</v>
      </c>
      <c r="E95" s="93"/>
      <c r="F95" s="89"/>
      <c r="G95" s="92" t="s">
        <v>59</v>
      </c>
      <c r="H95" s="93"/>
      <c r="I95" s="89"/>
      <c r="J95" s="92" t="s">
        <v>31</v>
      </c>
      <c r="K95" s="93"/>
      <c r="L95" s="89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</row>
    <row r="96" ht="15.75" customHeight="1">
      <c r="A96" s="79"/>
      <c r="B96" s="79"/>
      <c r="C96" s="79"/>
      <c r="D96" s="94" t="s">
        <v>60</v>
      </c>
      <c r="E96" s="94" t="s">
        <v>61</v>
      </c>
      <c r="F96" s="94" t="s">
        <v>62</v>
      </c>
      <c r="G96" s="94" t="s">
        <v>60</v>
      </c>
      <c r="H96" s="94" t="s">
        <v>61</v>
      </c>
      <c r="I96" s="94" t="s">
        <v>62</v>
      </c>
      <c r="J96" s="94" t="s">
        <v>60</v>
      </c>
      <c r="K96" s="94" t="s">
        <v>61</v>
      </c>
      <c r="L96" s="94" t="s">
        <v>62</v>
      </c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</row>
    <row r="97" ht="15.75" customHeight="1">
      <c r="A97" s="95">
        <v>1.0</v>
      </c>
      <c r="B97" s="96" t="s">
        <v>125</v>
      </c>
      <c r="C97" s="97" t="s">
        <v>64</v>
      </c>
      <c r="D97" s="95" t="s">
        <v>44</v>
      </c>
      <c r="E97" s="98"/>
      <c r="F97" s="99"/>
      <c r="G97" s="95" t="s">
        <v>44</v>
      </c>
      <c r="H97" s="98"/>
      <c r="I97" s="76"/>
      <c r="J97" s="100" t="s">
        <v>44</v>
      </c>
      <c r="K97" s="101"/>
      <c r="L97" s="101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</row>
    <row r="98" ht="15.75" customHeight="1">
      <c r="A98" s="113">
        <v>2.0</v>
      </c>
      <c r="B98" s="103" t="s">
        <v>65</v>
      </c>
      <c r="C98" s="105" t="s">
        <v>66</v>
      </c>
      <c r="D98" s="95" t="s">
        <v>44</v>
      </c>
      <c r="E98" s="98"/>
      <c r="F98" s="99"/>
      <c r="G98" s="95" t="s">
        <v>44</v>
      </c>
      <c r="H98" s="98"/>
      <c r="I98" s="76"/>
      <c r="J98" s="100" t="s">
        <v>44</v>
      </c>
      <c r="K98" s="101"/>
      <c r="L98" s="101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</row>
    <row r="99" ht="15.75" customHeight="1">
      <c r="A99" s="113">
        <v>3.0</v>
      </c>
      <c r="B99" s="105" t="s">
        <v>67</v>
      </c>
      <c r="C99" s="105" t="s">
        <v>68</v>
      </c>
      <c r="D99" s="95" t="s">
        <v>44</v>
      </c>
      <c r="E99" s="98"/>
      <c r="F99" s="99"/>
      <c r="G99" s="95" t="s">
        <v>44</v>
      </c>
      <c r="H99" s="98"/>
      <c r="I99" s="76"/>
      <c r="J99" s="100" t="s">
        <v>44</v>
      </c>
      <c r="K99" s="101"/>
      <c r="L99" s="101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</row>
    <row r="100" ht="15.75" customHeight="1">
      <c r="A100" s="113">
        <v>4.0</v>
      </c>
      <c r="B100" s="105" t="s">
        <v>126</v>
      </c>
      <c r="C100" s="105" t="s">
        <v>127</v>
      </c>
      <c r="D100" s="95" t="s">
        <v>44</v>
      </c>
      <c r="E100" s="98"/>
      <c r="F100" s="99"/>
      <c r="G100" s="95" t="s">
        <v>44</v>
      </c>
      <c r="H100" s="98"/>
      <c r="I100" s="76"/>
      <c r="J100" s="100" t="s">
        <v>44</v>
      </c>
      <c r="K100" s="101"/>
      <c r="L100" s="101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</row>
    <row r="101" ht="15.75" customHeight="1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</row>
    <row r="102" ht="15.75" customHeight="1">
      <c r="A102" s="118" t="s">
        <v>128</v>
      </c>
      <c r="B102" s="86" t="s">
        <v>129</v>
      </c>
      <c r="C102" s="87" t="s">
        <v>49</v>
      </c>
      <c r="D102" s="88" t="str">
        <f>IF(COUNTIF(D105:D108, "Failed") &gt; 0, "Failed",IF( COUNTIF(D105:D108, "Pending") &gt; 0, "Pending",IF(COUNTA(D105:D108) = 0, "", "Success")))</f>
        <v>Success</v>
      </c>
      <c r="E102" s="89"/>
      <c r="F102" s="87" t="s">
        <v>50</v>
      </c>
      <c r="G102" s="88" t="str">
        <f>IF(COUNTIF(G105:G108, "Failed") &gt; 0, "Failed",IF( COUNTIF(G105:G108, "Pending") &gt; 0, "Pending",IF(COUNTA(G105:G108) = 0, "", "Success")))</f>
        <v>Success</v>
      </c>
      <c r="H102" s="89"/>
      <c r="I102" s="87" t="s">
        <v>51</v>
      </c>
      <c r="J102" s="88" t="str">
        <f>IF(COUNTIF(J105:J108, "Failed") &gt; 0, "Failed",IF( COUNTIF(J105:J108, "Pending") &gt; 0, "Pending",IF(COUNTA(J105:J108) = 0, "", "Success")))</f>
        <v>Success</v>
      </c>
      <c r="K102" s="89"/>
      <c r="L102" s="90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</row>
    <row r="103" ht="15.75" customHeight="1">
      <c r="A103" s="91" t="s">
        <v>13</v>
      </c>
      <c r="B103" s="91" t="s">
        <v>56</v>
      </c>
      <c r="C103" s="91" t="s">
        <v>57</v>
      </c>
      <c r="D103" s="92" t="s">
        <v>58</v>
      </c>
      <c r="E103" s="93"/>
      <c r="F103" s="89"/>
      <c r="G103" s="92" t="s">
        <v>59</v>
      </c>
      <c r="H103" s="93"/>
      <c r="I103" s="89"/>
      <c r="J103" s="92" t="s">
        <v>31</v>
      </c>
      <c r="K103" s="93"/>
      <c r="L103" s="89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</row>
    <row r="104" ht="15.75" customHeight="1">
      <c r="A104" s="79"/>
      <c r="B104" s="79"/>
      <c r="C104" s="79"/>
      <c r="D104" s="94" t="s">
        <v>60</v>
      </c>
      <c r="E104" s="94" t="s">
        <v>61</v>
      </c>
      <c r="F104" s="94" t="s">
        <v>62</v>
      </c>
      <c r="G104" s="94" t="s">
        <v>60</v>
      </c>
      <c r="H104" s="94" t="s">
        <v>61</v>
      </c>
      <c r="I104" s="94" t="s">
        <v>62</v>
      </c>
      <c r="J104" s="94" t="s">
        <v>60</v>
      </c>
      <c r="K104" s="94" t="s">
        <v>61</v>
      </c>
      <c r="L104" s="94" t="s">
        <v>62</v>
      </c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</row>
    <row r="105" ht="15.75" customHeight="1">
      <c r="A105" s="95">
        <v>1.0</v>
      </c>
      <c r="B105" s="96" t="s">
        <v>130</v>
      </c>
      <c r="C105" s="97" t="s">
        <v>64</v>
      </c>
      <c r="D105" s="95" t="s">
        <v>44</v>
      </c>
      <c r="E105" s="98"/>
      <c r="F105" s="99"/>
      <c r="G105" s="95" t="s">
        <v>44</v>
      </c>
      <c r="H105" s="98"/>
      <c r="I105" s="76"/>
      <c r="J105" s="100" t="s">
        <v>44</v>
      </c>
      <c r="K105" s="101"/>
      <c r="L105" s="101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</row>
    <row r="106" ht="15.75" customHeight="1">
      <c r="A106" s="113">
        <v>2.0</v>
      </c>
      <c r="B106" s="103" t="s">
        <v>65</v>
      </c>
      <c r="C106" s="105" t="s">
        <v>66</v>
      </c>
      <c r="D106" s="95" t="s">
        <v>44</v>
      </c>
      <c r="E106" s="98"/>
      <c r="F106" s="99"/>
      <c r="G106" s="95" t="s">
        <v>44</v>
      </c>
      <c r="H106" s="98"/>
      <c r="I106" s="76"/>
      <c r="J106" s="100" t="s">
        <v>44</v>
      </c>
      <c r="K106" s="101"/>
      <c r="L106" s="101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</row>
    <row r="107" ht="15.75" customHeight="1">
      <c r="A107" s="113">
        <v>3.0</v>
      </c>
      <c r="B107" s="105" t="s">
        <v>67</v>
      </c>
      <c r="C107" s="105" t="s">
        <v>68</v>
      </c>
      <c r="D107" s="95" t="s">
        <v>44</v>
      </c>
      <c r="E107" s="98"/>
      <c r="F107" s="99"/>
      <c r="G107" s="95" t="s">
        <v>44</v>
      </c>
      <c r="H107" s="98"/>
      <c r="I107" s="76"/>
      <c r="J107" s="100" t="s">
        <v>44</v>
      </c>
      <c r="K107" s="101"/>
      <c r="L107" s="101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</row>
    <row r="108" ht="15.75" customHeight="1">
      <c r="A108" s="113">
        <v>4.0</v>
      </c>
      <c r="B108" s="105" t="s">
        <v>131</v>
      </c>
      <c r="C108" s="105" t="s">
        <v>132</v>
      </c>
      <c r="D108" s="95" t="s">
        <v>44</v>
      </c>
      <c r="E108" s="98"/>
      <c r="F108" s="99"/>
      <c r="G108" s="95" t="s">
        <v>44</v>
      </c>
      <c r="H108" s="98"/>
      <c r="I108" s="76"/>
      <c r="J108" s="100" t="s">
        <v>44</v>
      </c>
      <c r="K108" s="101"/>
      <c r="L108" s="101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</row>
    <row r="109" ht="15.75" customHeight="1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</row>
    <row r="110" ht="15.75" customHeight="1">
      <c r="A110" s="118" t="s">
        <v>133</v>
      </c>
      <c r="B110" s="86" t="s">
        <v>134</v>
      </c>
      <c r="C110" s="87" t="s">
        <v>49</v>
      </c>
      <c r="D110" s="88" t="str">
        <f>IF(COUNTIF(D113:D116, "Failed") &gt; 0, "Failed",IF( COUNTIF(D113:D116, "Pending") &gt; 0, "Pending",IF(COUNTA(D113:D116) = 0, "", "Success")))</f>
        <v>Success</v>
      </c>
      <c r="E110" s="89"/>
      <c r="F110" s="87" t="s">
        <v>50</v>
      </c>
      <c r="G110" s="88" t="str">
        <f>IF(COUNTIF(G113:G116, "Failed") &gt; 0, "Failed",IF( COUNTIF(G113:G116, "Pending") &gt; 0, "Pending",IF(COUNTA(G113:G116) = 0, "", "Success")))</f>
        <v>Success</v>
      </c>
      <c r="H110" s="89"/>
      <c r="I110" s="87" t="s">
        <v>51</v>
      </c>
      <c r="J110" s="88" t="str">
        <f>IF(COUNTIF(J113:J116, "Failed") &gt; 0, "Failed",IF( COUNTIF(J113:J116, "Pending") &gt; 0, "Pending",IF(COUNTA(J113:J116) = 0, "", "Success")))</f>
        <v>Success</v>
      </c>
      <c r="K110" s="89"/>
      <c r="L110" s="90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</row>
    <row r="111" ht="15.75" customHeight="1">
      <c r="A111" s="91" t="s">
        <v>13</v>
      </c>
      <c r="B111" s="91" t="s">
        <v>56</v>
      </c>
      <c r="C111" s="91" t="s">
        <v>57</v>
      </c>
      <c r="D111" s="92" t="s">
        <v>58</v>
      </c>
      <c r="E111" s="93"/>
      <c r="F111" s="89"/>
      <c r="G111" s="92" t="s">
        <v>59</v>
      </c>
      <c r="H111" s="93"/>
      <c r="I111" s="89"/>
      <c r="J111" s="92" t="s">
        <v>31</v>
      </c>
      <c r="K111" s="93"/>
      <c r="L111" s="89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</row>
    <row r="112" ht="15.75" customHeight="1">
      <c r="A112" s="79"/>
      <c r="B112" s="79"/>
      <c r="C112" s="79"/>
      <c r="D112" s="94" t="s">
        <v>60</v>
      </c>
      <c r="E112" s="94" t="s">
        <v>61</v>
      </c>
      <c r="F112" s="94" t="s">
        <v>62</v>
      </c>
      <c r="G112" s="94" t="s">
        <v>60</v>
      </c>
      <c r="H112" s="94" t="s">
        <v>61</v>
      </c>
      <c r="I112" s="94" t="s">
        <v>62</v>
      </c>
      <c r="J112" s="94" t="s">
        <v>60</v>
      </c>
      <c r="K112" s="94" t="s">
        <v>61</v>
      </c>
      <c r="L112" s="94" t="s">
        <v>62</v>
      </c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</row>
    <row r="113" ht="15.75" customHeight="1">
      <c r="A113" s="95">
        <v>1.0</v>
      </c>
      <c r="B113" s="96" t="s">
        <v>135</v>
      </c>
      <c r="C113" s="97" t="s">
        <v>64</v>
      </c>
      <c r="D113" s="95" t="s">
        <v>44</v>
      </c>
      <c r="E113" s="98"/>
      <c r="F113" s="99"/>
      <c r="G113" s="95" t="s">
        <v>44</v>
      </c>
      <c r="H113" s="98"/>
      <c r="I113" s="76"/>
      <c r="J113" s="100" t="s">
        <v>44</v>
      </c>
      <c r="K113" s="101"/>
      <c r="L113" s="101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</row>
    <row r="114" ht="15.75" customHeight="1">
      <c r="A114" s="113">
        <v>2.0</v>
      </c>
      <c r="B114" s="103" t="s">
        <v>65</v>
      </c>
      <c r="C114" s="105" t="s">
        <v>66</v>
      </c>
      <c r="D114" s="95" t="s">
        <v>44</v>
      </c>
      <c r="E114" s="98"/>
      <c r="F114" s="99"/>
      <c r="G114" s="95" t="s">
        <v>44</v>
      </c>
      <c r="H114" s="98"/>
      <c r="I114" s="76"/>
      <c r="J114" s="100" t="s">
        <v>44</v>
      </c>
      <c r="K114" s="101"/>
      <c r="L114" s="101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</row>
    <row r="115" ht="15.75" customHeight="1">
      <c r="A115" s="113">
        <v>3.0</v>
      </c>
      <c r="B115" s="105" t="s">
        <v>67</v>
      </c>
      <c r="C115" s="105" t="s">
        <v>68</v>
      </c>
      <c r="D115" s="95" t="s">
        <v>44</v>
      </c>
      <c r="E115" s="98"/>
      <c r="F115" s="99"/>
      <c r="G115" s="95" t="s">
        <v>44</v>
      </c>
      <c r="H115" s="98"/>
      <c r="I115" s="76"/>
      <c r="J115" s="100" t="s">
        <v>44</v>
      </c>
      <c r="K115" s="101"/>
      <c r="L115" s="101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</row>
    <row r="116" ht="15.75" customHeight="1">
      <c r="A116" s="113">
        <v>4.0</v>
      </c>
      <c r="B116" s="105" t="s">
        <v>136</v>
      </c>
      <c r="C116" s="105" t="s">
        <v>137</v>
      </c>
      <c r="D116" s="95" t="s">
        <v>44</v>
      </c>
      <c r="E116" s="98"/>
      <c r="F116" s="99"/>
      <c r="G116" s="95" t="s">
        <v>44</v>
      </c>
      <c r="H116" s="98"/>
      <c r="I116" s="76"/>
      <c r="J116" s="100" t="s">
        <v>44</v>
      </c>
      <c r="K116" s="101"/>
      <c r="L116" s="101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</row>
    <row r="117" ht="15.75" customHeight="1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</row>
    <row r="118" ht="15.75" customHeight="1">
      <c r="A118" s="119" t="s">
        <v>138</v>
      </c>
      <c r="B118" s="81" t="s">
        <v>139</v>
      </c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</row>
    <row r="119" ht="15.75" customHeight="1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</row>
    <row r="120" ht="15.75" customHeight="1">
      <c r="A120" s="118" t="s">
        <v>140</v>
      </c>
      <c r="B120" s="86" t="s">
        <v>141</v>
      </c>
      <c r="C120" s="87" t="s">
        <v>49</v>
      </c>
      <c r="D120" s="88" t="str">
        <f>IF(COUNTIF(D123:D126, "Failed") &gt; 0, "Failed",IF( COUNTIF(D123:D126, "Pending") &gt; 0, "Pending",IF(COUNTA(D123:D126) = 0, "", "Success")))</f>
        <v>Success</v>
      </c>
      <c r="E120" s="89"/>
      <c r="F120" s="87" t="s">
        <v>50</v>
      </c>
      <c r="G120" s="88" t="str">
        <f>IF(COUNTIF(G123:G126, "Failed") &gt; 0, "Failed",IF( COUNTIF(G123:G126, "Pending") &gt; 0, "Pending",IF(COUNTA(G123:G126) = 0, "", "Success")))</f>
        <v>Success</v>
      </c>
      <c r="H120" s="89"/>
      <c r="I120" s="87" t="s">
        <v>51</v>
      </c>
      <c r="J120" s="88" t="str">
        <f>IF(COUNTIF(J123:J126, "Failed") &gt; 0, "Failed",IF( COUNTIF(J123:J126, "Pending") &gt; 0, "Pending",IF(COUNTA(J123:J126) = 0, "", "Success")))</f>
        <v>Success</v>
      </c>
      <c r="K120" s="89"/>
      <c r="L120" s="90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</row>
    <row r="121" ht="15.75" customHeight="1">
      <c r="A121" s="91" t="s">
        <v>13</v>
      </c>
      <c r="B121" s="91" t="s">
        <v>56</v>
      </c>
      <c r="C121" s="91" t="s">
        <v>57</v>
      </c>
      <c r="D121" s="92" t="s">
        <v>58</v>
      </c>
      <c r="E121" s="93"/>
      <c r="F121" s="89"/>
      <c r="G121" s="92" t="s">
        <v>59</v>
      </c>
      <c r="H121" s="93"/>
      <c r="I121" s="89"/>
      <c r="J121" s="92" t="s">
        <v>31</v>
      </c>
      <c r="K121" s="93"/>
      <c r="L121" s="89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</row>
    <row r="122" ht="15.75" customHeight="1">
      <c r="A122" s="79"/>
      <c r="B122" s="79"/>
      <c r="C122" s="79"/>
      <c r="D122" s="94" t="s">
        <v>60</v>
      </c>
      <c r="E122" s="94" t="s">
        <v>61</v>
      </c>
      <c r="F122" s="94" t="s">
        <v>62</v>
      </c>
      <c r="G122" s="94" t="s">
        <v>60</v>
      </c>
      <c r="H122" s="94" t="s">
        <v>61</v>
      </c>
      <c r="I122" s="94" t="s">
        <v>62</v>
      </c>
      <c r="J122" s="94" t="s">
        <v>60</v>
      </c>
      <c r="K122" s="94" t="s">
        <v>61</v>
      </c>
      <c r="L122" s="94" t="s">
        <v>62</v>
      </c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</row>
    <row r="123" ht="15.75" customHeight="1">
      <c r="A123" s="95">
        <v>1.0</v>
      </c>
      <c r="B123" s="96" t="s">
        <v>142</v>
      </c>
      <c r="C123" s="97" t="s">
        <v>64</v>
      </c>
      <c r="D123" s="95" t="s">
        <v>44</v>
      </c>
      <c r="E123" s="98"/>
      <c r="F123" s="99"/>
      <c r="G123" s="95" t="s">
        <v>44</v>
      </c>
      <c r="H123" s="98"/>
      <c r="I123" s="76"/>
      <c r="J123" s="100" t="s">
        <v>44</v>
      </c>
      <c r="K123" s="101"/>
      <c r="L123" s="101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</row>
    <row r="124" ht="15.75" customHeight="1">
      <c r="A124" s="113">
        <v>2.0</v>
      </c>
      <c r="B124" s="103" t="s">
        <v>65</v>
      </c>
      <c r="C124" s="105" t="s">
        <v>66</v>
      </c>
      <c r="D124" s="95" t="s">
        <v>44</v>
      </c>
      <c r="E124" s="98"/>
      <c r="F124" s="99"/>
      <c r="G124" s="95" t="s">
        <v>44</v>
      </c>
      <c r="H124" s="98"/>
      <c r="I124" s="76"/>
      <c r="J124" s="100" t="s">
        <v>44</v>
      </c>
      <c r="K124" s="101"/>
      <c r="L124" s="101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</row>
    <row r="125" ht="15.75" customHeight="1">
      <c r="A125" s="113">
        <v>3.0</v>
      </c>
      <c r="B125" s="105" t="s">
        <v>67</v>
      </c>
      <c r="C125" s="105" t="s">
        <v>68</v>
      </c>
      <c r="D125" s="95" t="s">
        <v>44</v>
      </c>
      <c r="E125" s="98"/>
      <c r="F125" s="99"/>
      <c r="G125" s="95" t="s">
        <v>44</v>
      </c>
      <c r="H125" s="98"/>
      <c r="I125" s="76"/>
      <c r="J125" s="100" t="s">
        <v>44</v>
      </c>
      <c r="K125" s="101"/>
      <c r="L125" s="101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</row>
    <row r="126" ht="15.75" customHeight="1">
      <c r="A126" s="113">
        <v>4.0</v>
      </c>
      <c r="B126" s="105" t="s">
        <v>126</v>
      </c>
      <c r="C126" s="105" t="s">
        <v>127</v>
      </c>
      <c r="D126" s="95" t="s">
        <v>44</v>
      </c>
      <c r="E126" s="98"/>
      <c r="F126" s="99"/>
      <c r="G126" s="95" t="s">
        <v>44</v>
      </c>
      <c r="H126" s="98"/>
      <c r="I126" s="76"/>
      <c r="J126" s="100" t="s">
        <v>44</v>
      </c>
      <c r="K126" s="101"/>
      <c r="L126" s="101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</row>
    <row r="127" ht="15.75" customHeight="1">
      <c r="A127" s="113">
        <v>5.0</v>
      </c>
      <c r="B127" s="107" t="s">
        <v>143</v>
      </c>
      <c r="C127" s="107" t="s">
        <v>75</v>
      </c>
      <c r="D127" s="106" t="s">
        <v>44</v>
      </c>
      <c r="E127" s="108"/>
      <c r="F127" s="109"/>
      <c r="G127" s="106" t="s">
        <v>44</v>
      </c>
      <c r="H127" s="108"/>
      <c r="I127" s="110"/>
      <c r="J127" s="111"/>
      <c r="K127" s="112"/>
      <c r="L127" s="112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</row>
    <row r="128" ht="15.75" customHeight="1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</row>
    <row r="129" ht="15.75" customHeight="1">
      <c r="A129" s="119" t="s">
        <v>144</v>
      </c>
      <c r="B129" s="81" t="s">
        <v>145</v>
      </c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</row>
    <row r="130" ht="15.75" customHeight="1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</row>
    <row r="131" ht="15.75" customHeight="1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</row>
    <row r="132" ht="15.75" customHeight="1">
      <c r="A132" s="118" t="s">
        <v>146</v>
      </c>
      <c r="B132" s="86" t="s">
        <v>147</v>
      </c>
      <c r="C132" s="87" t="s">
        <v>49</v>
      </c>
      <c r="D132" s="88" t="str">
        <f>IF(COUNTIF(D135:D138, "Failed") &gt; 0, "Failed",IF( COUNTIF(D135:D138, "Pending") &gt; 0, "Pending",IF(COUNTA(D135:D138) = 0, "", "Success")))</f>
        <v>Success</v>
      </c>
      <c r="E132" s="89"/>
      <c r="F132" s="87" t="s">
        <v>50</v>
      </c>
      <c r="G132" s="88" t="str">
        <f>IF(COUNTIF(G135:G138, "Failed") &gt; 0, "Failed",IF( COUNTIF(G135:G138, "Pending") &gt; 0, "Pending",IF(COUNTA(G135:G138) = 0, "", "Success")))</f>
        <v>Success</v>
      </c>
      <c r="H132" s="89"/>
      <c r="I132" s="87" t="s">
        <v>51</v>
      </c>
      <c r="J132" s="88" t="str">
        <f>IF(COUNTIF(J135:J138, "Failed") &gt; 0, "Failed",IF( COUNTIF(J135:J138, "Pending") &gt; 0, "Pending",IF(COUNTA(J135:J138) = 0, "", "Success")))</f>
        <v>Success</v>
      </c>
      <c r="K132" s="89"/>
      <c r="L132" s="90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</row>
    <row r="133" ht="15.75" customHeight="1">
      <c r="A133" s="91" t="s">
        <v>13</v>
      </c>
      <c r="B133" s="91" t="s">
        <v>56</v>
      </c>
      <c r="C133" s="91" t="s">
        <v>57</v>
      </c>
      <c r="D133" s="92" t="s">
        <v>58</v>
      </c>
      <c r="E133" s="93"/>
      <c r="F133" s="89"/>
      <c r="G133" s="92" t="s">
        <v>59</v>
      </c>
      <c r="H133" s="93"/>
      <c r="I133" s="89"/>
      <c r="J133" s="92" t="s">
        <v>31</v>
      </c>
      <c r="K133" s="93"/>
      <c r="L133" s="89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</row>
    <row r="134" ht="15.75" customHeight="1">
      <c r="A134" s="79"/>
      <c r="B134" s="79"/>
      <c r="C134" s="79"/>
      <c r="D134" s="94" t="s">
        <v>60</v>
      </c>
      <c r="E134" s="94" t="s">
        <v>61</v>
      </c>
      <c r="F134" s="94" t="s">
        <v>62</v>
      </c>
      <c r="G134" s="94" t="s">
        <v>60</v>
      </c>
      <c r="H134" s="94" t="s">
        <v>61</v>
      </c>
      <c r="I134" s="94" t="s">
        <v>62</v>
      </c>
      <c r="J134" s="94" t="s">
        <v>60</v>
      </c>
      <c r="K134" s="94" t="s">
        <v>61</v>
      </c>
      <c r="L134" s="94" t="s">
        <v>62</v>
      </c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</row>
    <row r="135" ht="15.75" customHeight="1">
      <c r="A135" s="95">
        <v>1.0</v>
      </c>
      <c r="B135" s="120" t="s">
        <v>148</v>
      </c>
      <c r="C135" s="97" t="s">
        <v>149</v>
      </c>
      <c r="D135" s="95" t="s">
        <v>44</v>
      </c>
      <c r="E135" s="98"/>
      <c r="F135" s="99"/>
      <c r="G135" s="95" t="s">
        <v>44</v>
      </c>
      <c r="H135" s="98"/>
      <c r="I135" s="76"/>
      <c r="J135" s="100" t="s">
        <v>44</v>
      </c>
      <c r="K135" s="101"/>
      <c r="L135" s="101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</row>
    <row r="136" ht="15.75" customHeight="1">
      <c r="A136" s="113">
        <v>2.0</v>
      </c>
      <c r="B136" s="96" t="s">
        <v>150</v>
      </c>
      <c r="C136" s="97" t="s">
        <v>64</v>
      </c>
      <c r="D136" s="95" t="s">
        <v>44</v>
      </c>
      <c r="E136" s="98"/>
      <c r="F136" s="99"/>
      <c r="G136" s="95" t="s">
        <v>44</v>
      </c>
      <c r="H136" s="98"/>
      <c r="I136" s="76"/>
      <c r="J136" s="100" t="s">
        <v>44</v>
      </c>
      <c r="K136" s="101"/>
      <c r="L136" s="101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</row>
    <row r="137" ht="15.75" customHeight="1">
      <c r="A137" s="113">
        <v>3.0</v>
      </c>
      <c r="B137" s="103" t="s">
        <v>65</v>
      </c>
      <c r="C137" s="103" t="s">
        <v>66</v>
      </c>
      <c r="D137" s="95" t="s">
        <v>44</v>
      </c>
      <c r="E137" s="98"/>
      <c r="F137" s="99"/>
      <c r="G137" s="95" t="s">
        <v>44</v>
      </c>
      <c r="H137" s="98"/>
      <c r="I137" s="76"/>
      <c r="J137" s="100" t="s">
        <v>44</v>
      </c>
      <c r="K137" s="101"/>
      <c r="L137" s="101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</row>
    <row r="138" ht="15.75" customHeight="1">
      <c r="A138" s="113">
        <v>4.0</v>
      </c>
      <c r="B138" s="105" t="s">
        <v>67</v>
      </c>
      <c r="C138" s="105" t="s">
        <v>68</v>
      </c>
      <c r="D138" s="95" t="s">
        <v>44</v>
      </c>
      <c r="E138" s="98"/>
      <c r="F138" s="99"/>
      <c r="G138" s="95" t="s">
        <v>44</v>
      </c>
      <c r="H138" s="98"/>
      <c r="I138" s="76"/>
      <c r="J138" s="100" t="s">
        <v>44</v>
      </c>
      <c r="K138" s="101"/>
      <c r="L138" s="101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</row>
    <row r="139" ht="15.75" customHeight="1">
      <c r="A139" s="113">
        <v>5.0</v>
      </c>
      <c r="B139" s="105" t="s">
        <v>69</v>
      </c>
      <c r="C139" s="105" t="s">
        <v>70</v>
      </c>
      <c r="D139" s="106" t="s">
        <v>44</v>
      </c>
      <c r="E139" s="108"/>
      <c r="F139" s="109"/>
      <c r="G139" s="106" t="s">
        <v>44</v>
      </c>
      <c r="H139" s="108"/>
      <c r="I139" s="110"/>
      <c r="J139" s="111"/>
      <c r="K139" s="112"/>
      <c r="L139" s="112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</row>
    <row r="140" ht="15.75" customHeight="1">
      <c r="A140" s="113">
        <v>6.0</v>
      </c>
      <c r="B140" s="105" t="s">
        <v>71</v>
      </c>
      <c r="C140" s="105" t="s">
        <v>72</v>
      </c>
      <c r="D140" s="106" t="s">
        <v>44</v>
      </c>
      <c r="E140" s="108"/>
      <c r="F140" s="109"/>
      <c r="G140" s="106" t="s">
        <v>44</v>
      </c>
      <c r="H140" s="108"/>
      <c r="I140" s="110"/>
      <c r="J140" s="111"/>
      <c r="K140" s="112"/>
      <c r="L140" s="112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</row>
    <row r="141" ht="15.75" customHeight="1">
      <c r="A141" s="113">
        <v>7.0</v>
      </c>
      <c r="B141" s="107" t="s">
        <v>74</v>
      </c>
      <c r="C141" s="107" t="s">
        <v>75</v>
      </c>
      <c r="D141" s="106" t="s">
        <v>44</v>
      </c>
      <c r="E141" s="108"/>
      <c r="F141" s="109"/>
      <c r="G141" s="106" t="s">
        <v>44</v>
      </c>
      <c r="H141" s="108"/>
      <c r="I141" s="110"/>
      <c r="J141" s="111"/>
      <c r="K141" s="112"/>
      <c r="L141" s="112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</row>
    <row r="142" ht="15.75" customHeight="1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</row>
    <row r="143" ht="15.75" customHeight="1">
      <c r="A143" s="118" t="s">
        <v>151</v>
      </c>
      <c r="B143" s="86" t="s">
        <v>152</v>
      </c>
      <c r="C143" s="87" t="s">
        <v>49</v>
      </c>
      <c r="D143" s="88" t="str">
        <f>IF(COUNTIF(D146:D149, "Failed") &gt; 0, "Failed",IF( COUNTIF(D146:D149, "Pending") &gt; 0, "Pending",IF(COUNTA(D146:D149) = 0, "", "Success")))</f>
        <v>Success</v>
      </c>
      <c r="E143" s="89"/>
      <c r="F143" s="87" t="s">
        <v>50</v>
      </c>
      <c r="G143" s="88" t="str">
        <f>IF(COUNTIF(G146:G149, "Failed") &gt; 0, "Failed",IF( COUNTIF(G146:G149, "Pending") &gt; 0, "Pending",IF(COUNTA(G146:G149) = 0, "", "Success")))</f>
        <v>Success</v>
      </c>
      <c r="H143" s="89"/>
      <c r="I143" s="87" t="s">
        <v>51</v>
      </c>
      <c r="J143" s="88" t="str">
        <f>IF(COUNTIF(J146:J149, "Failed") &gt; 0, "Failed",IF( COUNTIF(J146:J149, "Pending") &gt; 0, "Pending",IF(COUNTA(J146:J149) = 0, "", "Success")))</f>
        <v>Success</v>
      </c>
      <c r="K143" s="89"/>
      <c r="L143" s="90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</row>
    <row r="144" ht="15.75" customHeight="1">
      <c r="A144" s="91" t="s">
        <v>13</v>
      </c>
      <c r="B144" s="91" t="s">
        <v>56</v>
      </c>
      <c r="C144" s="91" t="s">
        <v>57</v>
      </c>
      <c r="D144" s="92" t="s">
        <v>58</v>
      </c>
      <c r="E144" s="93"/>
      <c r="F144" s="89"/>
      <c r="G144" s="92" t="s">
        <v>59</v>
      </c>
      <c r="H144" s="93"/>
      <c r="I144" s="89"/>
      <c r="J144" s="92" t="s">
        <v>31</v>
      </c>
      <c r="K144" s="93"/>
      <c r="L144" s="89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</row>
    <row r="145" ht="15.75" customHeight="1">
      <c r="A145" s="79"/>
      <c r="B145" s="79"/>
      <c r="C145" s="79"/>
      <c r="D145" s="94" t="s">
        <v>60</v>
      </c>
      <c r="E145" s="94" t="s">
        <v>61</v>
      </c>
      <c r="F145" s="94" t="s">
        <v>62</v>
      </c>
      <c r="G145" s="94" t="s">
        <v>60</v>
      </c>
      <c r="H145" s="94" t="s">
        <v>61</v>
      </c>
      <c r="I145" s="94" t="s">
        <v>62</v>
      </c>
      <c r="J145" s="94" t="s">
        <v>60</v>
      </c>
      <c r="K145" s="94" t="s">
        <v>61</v>
      </c>
      <c r="L145" s="94" t="s">
        <v>62</v>
      </c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</row>
    <row r="146" ht="15.75" customHeight="1">
      <c r="A146" s="95">
        <v>1.0</v>
      </c>
      <c r="B146" s="120" t="s">
        <v>153</v>
      </c>
      <c r="C146" s="97" t="s">
        <v>149</v>
      </c>
      <c r="D146" s="95" t="s">
        <v>44</v>
      </c>
      <c r="E146" s="98"/>
      <c r="F146" s="99"/>
      <c r="G146" s="95" t="s">
        <v>44</v>
      </c>
      <c r="H146" s="98"/>
      <c r="I146" s="76"/>
      <c r="J146" s="100" t="s">
        <v>44</v>
      </c>
      <c r="K146" s="101"/>
      <c r="L146" s="101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</row>
    <row r="147" ht="15.75" customHeight="1">
      <c r="A147" s="113">
        <v>2.0</v>
      </c>
      <c r="B147" s="96" t="s">
        <v>154</v>
      </c>
      <c r="C147" s="97" t="s">
        <v>64</v>
      </c>
      <c r="D147" s="95" t="s">
        <v>44</v>
      </c>
      <c r="E147" s="98"/>
      <c r="F147" s="99"/>
      <c r="G147" s="95" t="s">
        <v>44</v>
      </c>
      <c r="H147" s="98"/>
      <c r="I147" s="76"/>
      <c r="J147" s="100" t="s">
        <v>44</v>
      </c>
      <c r="K147" s="101"/>
      <c r="L147" s="101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</row>
    <row r="148" ht="15.75" customHeight="1">
      <c r="A148" s="113">
        <v>3.0</v>
      </c>
      <c r="B148" s="103" t="s">
        <v>65</v>
      </c>
      <c r="C148" s="103" t="s">
        <v>66</v>
      </c>
      <c r="D148" s="95" t="s">
        <v>44</v>
      </c>
      <c r="E148" s="98"/>
      <c r="F148" s="99"/>
      <c r="G148" s="95" t="s">
        <v>44</v>
      </c>
      <c r="H148" s="98"/>
      <c r="I148" s="76"/>
      <c r="J148" s="100" t="s">
        <v>44</v>
      </c>
      <c r="K148" s="101"/>
      <c r="L148" s="101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</row>
    <row r="149" ht="15.75" customHeight="1">
      <c r="A149" s="113">
        <v>4.0</v>
      </c>
      <c r="B149" s="105" t="s">
        <v>67</v>
      </c>
      <c r="C149" s="105" t="s">
        <v>68</v>
      </c>
      <c r="D149" s="95" t="s">
        <v>44</v>
      </c>
      <c r="E149" s="98"/>
      <c r="F149" s="99"/>
      <c r="G149" s="95" t="s">
        <v>44</v>
      </c>
      <c r="H149" s="98"/>
      <c r="I149" s="76"/>
      <c r="J149" s="100" t="s">
        <v>44</v>
      </c>
      <c r="K149" s="101"/>
      <c r="L149" s="101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</row>
    <row r="150" ht="15.75" customHeight="1">
      <c r="A150" s="113">
        <v>5.0</v>
      </c>
      <c r="B150" s="105" t="s">
        <v>69</v>
      </c>
      <c r="C150" s="105" t="s">
        <v>70</v>
      </c>
      <c r="D150" s="106" t="s">
        <v>44</v>
      </c>
      <c r="E150" s="108"/>
      <c r="F150" s="109"/>
      <c r="G150" s="106" t="s">
        <v>44</v>
      </c>
      <c r="H150" s="108"/>
      <c r="I150" s="110"/>
      <c r="J150" s="111"/>
      <c r="K150" s="112"/>
      <c r="L150" s="112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</row>
    <row r="151" ht="15.75" customHeight="1">
      <c r="A151" s="113">
        <v>6.0</v>
      </c>
      <c r="B151" s="105" t="s">
        <v>71</v>
      </c>
      <c r="C151" s="105" t="s">
        <v>72</v>
      </c>
      <c r="D151" s="106" t="s">
        <v>44</v>
      </c>
      <c r="E151" s="108"/>
      <c r="F151" s="109"/>
      <c r="G151" s="106" t="s">
        <v>44</v>
      </c>
      <c r="H151" s="108"/>
      <c r="I151" s="110"/>
      <c r="J151" s="111"/>
      <c r="K151" s="112"/>
      <c r="L151" s="112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</row>
    <row r="152" ht="15.75" customHeight="1">
      <c r="A152" s="113">
        <v>7.0</v>
      </c>
      <c r="B152" s="107" t="s">
        <v>74</v>
      </c>
      <c r="C152" s="107" t="s">
        <v>75</v>
      </c>
      <c r="D152" s="106" t="s">
        <v>44</v>
      </c>
      <c r="E152" s="108"/>
      <c r="F152" s="109"/>
      <c r="G152" s="106" t="s">
        <v>44</v>
      </c>
      <c r="H152" s="108"/>
      <c r="I152" s="110"/>
      <c r="J152" s="111"/>
      <c r="K152" s="112"/>
      <c r="L152" s="112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</row>
    <row r="153" ht="15.75" customHeight="1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</row>
    <row r="154" ht="15.75" customHeight="1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</row>
    <row r="155" ht="15.75" customHeight="1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</row>
    <row r="156" ht="15.75" customHeight="1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</row>
    <row r="157" ht="15.75" customHeight="1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</row>
    <row r="158" ht="15.75" customHeight="1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</row>
    <row r="159" ht="15.75" customHeight="1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</row>
    <row r="160" ht="15.75" customHeight="1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</row>
    <row r="161" ht="15.75" customHeight="1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</row>
    <row r="162" ht="15.75" customHeight="1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</row>
    <row r="163" ht="15.75" customHeight="1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</row>
    <row r="164" ht="15.75" customHeight="1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</row>
    <row r="165" ht="15.75" customHeight="1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</row>
    <row r="166" ht="15.75" customHeight="1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</row>
    <row r="167" ht="15.75" customHeight="1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</row>
    <row r="168" ht="15.75" customHeight="1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</row>
    <row r="169" ht="15.75" customHeight="1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</row>
    <row r="170" ht="15.75" customHeight="1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</row>
    <row r="171" ht="15.75" customHeight="1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</row>
    <row r="172" ht="15.75" customHeight="1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</row>
    <row r="173" ht="15.75" customHeight="1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</row>
    <row r="174" ht="15.75" customHeight="1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</row>
    <row r="175" ht="15.75" customHeight="1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</row>
    <row r="176" ht="15.75" customHeight="1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</row>
    <row r="177" ht="15.75" customHeight="1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</row>
    <row r="178" ht="15.75" customHeight="1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</row>
    <row r="179" ht="15.75" customHeight="1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</row>
    <row r="180" ht="15.75" customHeight="1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</row>
    <row r="181" ht="15.75" customHeight="1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</row>
    <row r="182" ht="15.75" customHeight="1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</row>
    <row r="183" ht="15.75" customHeight="1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</row>
    <row r="184" ht="15.75" customHeight="1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</row>
    <row r="185" ht="15.75" customHeight="1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</row>
    <row r="186" ht="15.75" customHeight="1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</row>
    <row r="187" ht="15.75" customHeight="1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</row>
    <row r="188" ht="15.75" customHeight="1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</row>
    <row r="189" ht="15.75" customHeight="1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</row>
    <row r="190" ht="15.75" customHeight="1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</row>
    <row r="191" ht="15.75" customHeight="1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</row>
    <row r="192" ht="15.75" customHeight="1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</row>
    <row r="193" ht="15.75" customHeight="1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</row>
    <row r="194" ht="15.75" customHeight="1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</row>
    <row r="195" ht="15.75" customHeight="1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</row>
    <row r="196" ht="15.75" customHeight="1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</row>
    <row r="197" ht="15.75" customHeight="1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</row>
    <row r="198" ht="15.75" customHeight="1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</row>
    <row r="199" ht="15.75" customHeight="1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</row>
    <row r="200" ht="15.75" customHeight="1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</row>
    <row r="201" ht="15.75" customHeight="1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</row>
    <row r="202" ht="15.75" customHeight="1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</row>
    <row r="203" ht="15.75" customHeight="1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</row>
    <row r="204" ht="15.75" customHeight="1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</row>
    <row r="205" ht="15.75" customHeight="1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</row>
    <row r="206" ht="15.75" customHeight="1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</row>
    <row r="207" ht="15.75" customHeight="1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</row>
    <row r="208" ht="15.75" customHeight="1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</row>
    <row r="209" ht="15.75" customHeight="1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</row>
    <row r="210" ht="15.75" customHeight="1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</row>
    <row r="211" ht="15.75" customHeight="1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</row>
    <row r="212" ht="15.75" customHeight="1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</row>
    <row r="213" ht="15.75" customHeight="1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</row>
    <row r="214" ht="15.75" customHeight="1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</row>
    <row r="215" ht="15.75" customHeight="1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</row>
    <row r="216" ht="15.75" customHeight="1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</row>
    <row r="217" ht="15.75" customHeight="1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</row>
    <row r="218" ht="15.75" customHeight="1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</row>
    <row r="219" ht="15.75" customHeight="1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</row>
    <row r="220" ht="15.75" customHeight="1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</row>
    <row r="221" ht="15.75" customHeight="1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</row>
    <row r="222" ht="15.75" customHeight="1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</row>
    <row r="223" ht="15.75" customHeight="1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</row>
    <row r="224" ht="15.75" customHeight="1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</row>
    <row r="225" ht="15.75" customHeight="1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</row>
    <row r="226" ht="15.75" customHeight="1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</row>
    <row r="227" ht="15.75" customHeight="1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</row>
    <row r="228" ht="15.75" customHeight="1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</row>
    <row r="229" ht="15.75" customHeight="1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</row>
    <row r="230" ht="15.75" customHeight="1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</row>
    <row r="231" ht="15.75" customHeight="1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</row>
    <row r="232" ht="15.75" customHeight="1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</row>
    <row r="233" ht="15.75" customHeight="1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</row>
    <row r="234" ht="15.75" customHeight="1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</row>
    <row r="235" ht="15.75" customHeight="1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</row>
    <row r="236" ht="15.75" customHeight="1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</row>
    <row r="237" ht="15.75" customHeight="1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</row>
    <row r="238" ht="15.75" customHeight="1">
      <c r="A238" s="74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</row>
    <row r="239" ht="15.75" customHeight="1">
      <c r="A239" s="74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</row>
    <row r="240" ht="15.75" customHeight="1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</row>
    <row r="241" ht="15.75" customHeight="1">
      <c r="A241" s="74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</row>
    <row r="242" ht="15.75" customHeight="1">
      <c r="A242" s="74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</row>
    <row r="243" ht="15.75" customHeight="1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</row>
    <row r="244" ht="15.75" customHeight="1">
      <c r="A244" s="74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</row>
    <row r="245" ht="15.75" customHeight="1">
      <c r="A245" s="74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</row>
    <row r="246" ht="15.75" customHeight="1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</row>
    <row r="247" ht="15.75" customHeight="1">
      <c r="A247" s="74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</row>
    <row r="248" ht="15.75" customHeight="1">
      <c r="A248" s="74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</row>
    <row r="249" ht="15.75" customHeight="1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</row>
    <row r="250" ht="15.75" customHeight="1">
      <c r="A250" s="74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</row>
    <row r="251" ht="15.75" customHeight="1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</row>
    <row r="252" ht="15.75" customHeight="1">
      <c r="A252" s="74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</row>
    <row r="253" ht="15.75" customHeight="1">
      <c r="A253" s="74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</row>
    <row r="254" ht="15.75" customHeight="1">
      <c r="A254" s="74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</row>
    <row r="255" ht="15.75" customHeight="1">
      <c r="A255" s="74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</row>
    <row r="256" ht="15.75" customHeight="1">
      <c r="A256" s="74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</row>
    <row r="257" ht="15.75" customHeight="1">
      <c r="A257" s="74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</row>
    <row r="258" ht="15.75" customHeight="1">
      <c r="A258" s="74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</row>
    <row r="259" ht="15.75" customHeight="1">
      <c r="A259" s="74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</row>
    <row r="260" ht="15.75" customHeight="1">
      <c r="A260" s="74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</row>
    <row r="261" ht="15.75" customHeight="1">
      <c r="A261" s="74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</row>
    <row r="262" ht="15.75" customHeight="1">
      <c r="A262" s="74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</row>
    <row r="263" ht="15.75" customHeight="1">
      <c r="A263" s="74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</row>
    <row r="264" ht="15.75" customHeight="1">
      <c r="A264" s="74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</row>
    <row r="265" ht="15.75" customHeight="1">
      <c r="A265" s="74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</row>
    <row r="266" ht="15.75" customHeight="1">
      <c r="A266" s="74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</row>
    <row r="267" ht="15.75" customHeight="1">
      <c r="A267" s="74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</row>
    <row r="268" ht="15.75" customHeight="1">
      <c r="A268" s="74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</row>
    <row r="269" ht="15.75" customHeight="1">
      <c r="A269" s="74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</row>
    <row r="270" ht="15.75" customHeight="1">
      <c r="A270" s="74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</row>
    <row r="271" ht="15.75" customHeight="1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</row>
    <row r="272" ht="15.75" customHeight="1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</row>
    <row r="273" ht="15.75" customHeight="1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</row>
    <row r="274" ht="15.75" customHeight="1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</row>
    <row r="275" ht="15.75" customHeight="1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</row>
    <row r="276" ht="15.75" customHeight="1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</row>
    <row r="277" ht="15.75" customHeight="1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</row>
    <row r="278" ht="15.75" customHeight="1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</row>
    <row r="279" ht="15.75" customHeight="1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</row>
    <row r="280" ht="15.75" customHeight="1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</row>
    <row r="281" ht="15.75" customHeight="1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</row>
    <row r="282" ht="15.75" customHeight="1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</row>
    <row r="283" ht="15.75" customHeight="1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</row>
    <row r="284" ht="15.75" customHeight="1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</row>
    <row r="285" ht="15.75" customHeight="1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</row>
    <row r="286" ht="15.75" customHeight="1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</row>
    <row r="287" ht="15.75" customHeight="1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</row>
    <row r="288" ht="15.75" customHeight="1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</row>
    <row r="289" ht="15.75" customHeight="1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</row>
    <row r="290" ht="15.75" customHeight="1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</row>
    <row r="291" ht="15.75" customHeight="1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</row>
    <row r="292" ht="15.75" customHeight="1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</row>
    <row r="293" ht="15.75" customHeight="1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</row>
    <row r="294" ht="15.75" customHeight="1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</row>
    <row r="295" ht="15.75" customHeight="1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</row>
    <row r="296" ht="15.75" customHeight="1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</row>
    <row r="297" ht="15.75" customHeight="1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</row>
    <row r="298" ht="15.75" customHeight="1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</row>
    <row r="299" ht="15.75" customHeight="1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</row>
    <row r="300" ht="15.75" customHeight="1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</row>
    <row r="301" ht="15.75" customHeight="1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</row>
    <row r="302" ht="15.75" customHeight="1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</row>
    <row r="303" ht="15.75" customHeight="1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</row>
    <row r="304" ht="15.75" customHeight="1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</row>
    <row r="305" ht="15.75" customHeight="1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</row>
    <row r="306" ht="15.75" customHeight="1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</row>
    <row r="307" ht="15.75" customHeight="1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</row>
    <row r="308" ht="15.75" customHeight="1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</row>
    <row r="309" ht="15.75" customHeight="1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</row>
    <row r="310" ht="15.75" customHeight="1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</row>
    <row r="311" ht="15.75" customHeight="1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</row>
    <row r="312" ht="15.75" customHeight="1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</row>
    <row r="313" ht="15.75" customHeight="1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</row>
    <row r="314" ht="15.75" customHeight="1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</row>
    <row r="315" ht="15.75" customHeight="1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</row>
    <row r="316" ht="15.75" customHeight="1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</row>
    <row r="317" ht="15.75" customHeight="1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</row>
    <row r="318" ht="15.75" customHeight="1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</row>
    <row r="319" ht="15.75" customHeight="1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</row>
    <row r="320" ht="15.75" customHeight="1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</row>
    <row r="321" ht="15.75" customHeight="1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</row>
    <row r="322" ht="15.75" customHeight="1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</row>
    <row r="323" ht="15.75" customHeight="1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</row>
    <row r="324" ht="15.75" customHeight="1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</row>
    <row r="325" ht="15.75" customHeight="1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</row>
    <row r="326" ht="15.75" customHeight="1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</row>
    <row r="327" ht="15.75" customHeight="1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</row>
    <row r="328" ht="15.75" customHeight="1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</row>
    <row r="329" ht="15.75" customHeight="1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</row>
    <row r="330" ht="15.75" customHeight="1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</row>
    <row r="331" ht="15.75" customHeight="1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</row>
    <row r="332" ht="15.75" customHeight="1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</row>
    <row r="333" ht="15.75" customHeight="1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</row>
    <row r="334" ht="15.75" customHeight="1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</row>
    <row r="335" ht="15.75" customHeight="1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</row>
    <row r="336" ht="15.75" customHeight="1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</row>
    <row r="337" ht="15.75" customHeight="1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</row>
    <row r="338" ht="15.75" customHeight="1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</row>
    <row r="339" ht="15.75" customHeight="1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</row>
    <row r="340" ht="15.75" customHeight="1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</row>
    <row r="341" ht="15.75" customHeight="1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</row>
    <row r="342" ht="15.75" customHeight="1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</row>
    <row r="343" ht="15.75" customHeight="1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</row>
    <row r="344" ht="15.75" customHeight="1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</row>
    <row r="345" ht="15.75" customHeight="1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</row>
    <row r="346" ht="15.75" customHeight="1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</row>
    <row r="347" ht="15.75" customHeight="1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</row>
    <row r="348" ht="15.75" customHeight="1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</row>
    <row r="349" ht="15.75" customHeight="1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</row>
    <row r="350" ht="15.75" customHeight="1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</row>
    <row r="351" ht="15.75" customHeight="1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</row>
    <row r="352" ht="15.75" customHeight="1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</row>
    <row r="353" ht="15.75" customHeight="1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</row>
    <row r="354" ht="15.75" customHeight="1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</row>
    <row r="355" ht="15.75" customHeight="1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</row>
    <row r="356" ht="15.75" customHeight="1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</row>
    <row r="357" ht="15.75" customHeight="1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</row>
    <row r="358" ht="15.75" customHeight="1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</row>
    <row r="359" ht="15.75" customHeight="1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</row>
    <row r="360" ht="15.75" customHeight="1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</row>
    <row r="361" ht="15.75" customHeight="1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</row>
    <row r="362" ht="15.75" customHeight="1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</row>
    <row r="363" ht="15.75" customHeight="1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</row>
    <row r="364" ht="15.75" customHeight="1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</row>
    <row r="365" ht="15.75" customHeight="1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</row>
    <row r="366" ht="15.75" customHeight="1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</row>
    <row r="367" ht="15.75" customHeight="1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</row>
    <row r="368" ht="15.75" customHeight="1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</row>
    <row r="369" ht="15.75" customHeight="1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</row>
    <row r="370" ht="15.75" customHeight="1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</row>
    <row r="371" ht="15.75" customHeight="1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</row>
    <row r="372" ht="15.75" customHeight="1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</row>
    <row r="373" ht="15.75" customHeight="1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</row>
    <row r="374" ht="15.75" customHeight="1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</row>
    <row r="375" ht="15.75" customHeight="1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</row>
    <row r="376" ht="15.75" customHeight="1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</row>
    <row r="377" ht="15.75" customHeight="1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</row>
    <row r="378" ht="15.75" customHeight="1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</row>
    <row r="379" ht="15.75" customHeight="1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</row>
    <row r="380" ht="15.75" customHeight="1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</row>
    <row r="381" ht="15.75" customHeight="1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</row>
    <row r="382" ht="15.75" customHeight="1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</row>
    <row r="383" ht="15.75" customHeight="1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</row>
    <row r="384" ht="15.75" customHeight="1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</row>
    <row r="385" ht="15.75" customHeight="1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</row>
    <row r="386" ht="15.75" customHeight="1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</row>
    <row r="387" ht="15.75" customHeight="1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</row>
    <row r="388" ht="15.75" customHeight="1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</row>
    <row r="389" ht="15.75" customHeight="1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</row>
    <row r="390" ht="15.75" customHeight="1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</row>
    <row r="391" ht="15.75" customHeight="1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</row>
    <row r="392" ht="15.75" customHeight="1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</row>
    <row r="393" ht="15.75" customHeight="1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</row>
    <row r="394" ht="15.75" customHeight="1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</row>
    <row r="395" ht="15.75" customHeight="1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</row>
    <row r="396" ht="15.75" customHeight="1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</row>
    <row r="397" ht="15.75" customHeight="1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</row>
    <row r="398" ht="15.75" customHeight="1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</row>
    <row r="399" ht="15.75" customHeight="1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</row>
    <row r="400" ht="15.75" customHeight="1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</row>
    <row r="401" ht="15.75" customHeight="1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</row>
    <row r="402" ht="15.75" customHeight="1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</row>
    <row r="403" ht="15.75" customHeight="1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</row>
    <row r="404" ht="15.75" customHeight="1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</row>
    <row r="405" ht="15.75" customHeight="1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</row>
    <row r="406" ht="15.75" customHeight="1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</row>
    <row r="407" ht="15.75" customHeight="1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</row>
    <row r="408" ht="15.75" customHeight="1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</row>
    <row r="409" ht="15.75" customHeight="1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</row>
    <row r="410" ht="15.75" customHeight="1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</row>
    <row r="411" ht="15.75" customHeight="1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</row>
    <row r="412" ht="15.75" customHeight="1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</row>
    <row r="413" ht="15.75" customHeight="1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</row>
    <row r="414" ht="15.75" customHeight="1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</row>
    <row r="415" ht="15.75" customHeight="1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</row>
    <row r="416" ht="15.75" customHeight="1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</row>
    <row r="417" ht="15.75" customHeight="1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</row>
    <row r="418" ht="15.75" customHeight="1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</row>
    <row r="419" ht="15.75" customHeight="1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</row>
    <row r="420" ht="15.75" customHeight="1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</row>
    <row r="421" ht="15.75" customHeight="1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</row>
    <row r="422" ht="15.75" customHeight="1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</row>
    <row r="423" ht="15.75" customHeight="1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</row>
    <row r="424" ht="15.75" customHeight="1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</row>
    <row r="425" ht="15.75" customHeight="1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</row>
    <row r="426" ht="15.75" customHeight="1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</row>
    <row r="427" ht="15.75" customHeight="1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</row>
    <row r="428" ht="15.75" customHeight="1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</row>
    <row r="429" ht="15.75" customHeight="1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</row>
    <row r="430" ht="15.75" customHeight="1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</row>
    <row r="431" ht="15.75" customHeight="1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</row>
    <row r="432" ht="15.75" customHeight="1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</row>
    <row r="433" ht="15.75" customHeight="1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</row>
    <row r="434" ht="15.75" customHeight="1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</row>
    <row r="435" ht="15.75" customHeight="1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</row>
    <row r="436" ht="15.75" customHeight="1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</row>
    <row r="437" ht="15.75" customHeight="1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</row>
    <row r="438" ht="15.75" customHeight="1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</row>
    <row r="439" ht="15.75" customHeight="1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</row>
    <row r="440" ht="15.75" customHeight="1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</row>
    <row r="441" ht="15.75" customHeight="1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</row>
    <row r="442" ht="15.75" customHeight="1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</row>
    <row r="443" ht="15.75" customHeight="1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</row>
    <row r="444" ht="15.75" customHeight="1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</row>
    <row r="445" ht="15.75" customHeight="1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</row>
    <row r="446" ht="15.75" customHeight="1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</row>
    <row r="447" ht="15.75" customHeight="1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</row>
    <row r="448" ht="15.75" customHeight="1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</row>
    <row r="449" ht="15.75" customHeight="1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</row>
    <row r="450" ht="15.75" customHeight="1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</row>
    <row r="451" ht="15.75" customHeight="1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</row>
    <row r="452" ht="15.75" customHeight="1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</row>
    <row r="453" ht="15.75" customHeight="1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</row>
    <row r="454" ht="15.75" customHeight="1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</row>
    <row r="455" ht="15.75" customHeight="1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</row>
    <row r="456" ht="15.75" customHeight="1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</row>
    <row r="457" ht="15.75" customHeight="1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</row>
    <row r="458" ht="15.75" customHeight="1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</row>
    <row r="459" ht="15.75" customHeight="1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</row>
    <row r="460" ht="15.75" customHeight="1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</row>
    <row r="461" ht="15.75" customHeight="1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</row>
    <row r="462" ht="15.75" customHeight="1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</row>
    <row r="463" ht="15.75" customHeight="1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</row>
    <row r="464" ht="15.75" customHeight="1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</row>
    <row r="465" ht="15.75" customHeight="1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</row>
    <row r="466" ht="15.75" customHeight="1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</row>
    <row r="467" ht="15.75" customHeight="1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</row>
    <row r="468" ht="15.75" customHeight="1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</row>
    <row r="469" ht="15.75" customHeight="1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</row>
    <row r="470" ht="15.75" customHeight="1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</row>
    <row r="471" ht="15.75" customHeight="1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</row>
    <row r="472" ht="15.75" customHeight="1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</row>
    <row r="473" ht="15.75" customHeight="1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</row>
    <row r="474" ht="15.75" customHeight="1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</row>
    <row r="475" ht="15.75" customHeight="1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</row>
    <row r="476" ht="15.75" customHeight="1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</row>
    <row r="477" ht="15.75" customHeight="1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</row>
    <row r="478" ht="15.75" customHeight="1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</row>
    <row r="479" ht="15.75" customHeight="1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</row>
    <row r="480" ht="15.75" customHeight="1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</row>
    <row r="481" ht="15.75" customHeight="1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</row>
    <row r="482" ht="15.75" customHeight="1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</row>
    <row r="483" ht="15.75" customHeight="1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</row>
    <row r="484" ht="15.75" customHeight="1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</row>
    <row r="485" ht="15.75" customHeight="1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</row>
    <row r="486" ht="15.75" customHeight="1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</row>
    <row r="487" ht="15.75" customHeight="1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</row>
    <row r="488" ht="15.75" customHeight="1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</row>
    <row r="489" ht="15.75" customHeight="1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</row>
    <row r="490" ht="15.75" customHeight="1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</row>
    <row r="491" ht="15.75" customHeight="1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</row>
    <row r="492" ht="15.75" customHeight="1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</row>
    <row r="493" ht="15.75" customHeight="1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</row>
    <row r="494" ht="15.75" customHeight="1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</row>
    <row r="495" ht="15.75" customHeight="1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</row>
    <row r="496" ht="15.75" customHeight="1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</row>
    <row r="497" ht="15.75" customHeight="1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</row>
    <row r="498" ht="15.75" customHeight="1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</row>
    <row r="499" ht="15.75" customHeight="1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</row>
    <row r="500" ht="15.75" customHeight="1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</row>
    <row r="501" ht="15.75" customHeight="1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</row>
    <row r="502" ht="15.75" customHeight="1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</row>
    <row r="503" ht="15.75" customHeight="1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</row>
    <row r="504" ht="15.75" customHeight="1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</row>
    <row r="505" ht="15.75" customHeight="1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</row>
    <row r="506" ht="15.75" customHeight="1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</row>
    <row r="507" ht="15.75" customHeight="1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</row>
    <row r="508" ht="15.75" customHeight="1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</row>
    <row r="509" ht="15.75" customHeight="1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</row>
    <row r="510" ht="15.75" customHeight="1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</row>
    <row r="511" ht="15.75" customHeight="1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</row>
    <row r="512" ht="15.75" customHeight="1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</row>
    <row r="513" ht="15.75" customHeight="1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</row>
    <row r="514" ht="15.75" customHeight="1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</row>
    <row r="515" ht="15.75" customHeight="1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</row>
    <row r="516" ht="15.75" customHeight="1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</row>
    <row r="517" ht="15.75" customHeight="1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</row>
    <row r="518" ht="15.75" customHeight="1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</row>
    <row r="519" ht="15.75" customHeight="1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</row>
    <row r="520" ht="15.75" customHeight="1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</row>
    <row r="521" ht="15.75" customHeight="1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</row>
    <row r="522" ht="15.75" customHeight="1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</row>
    <row r="523" ht="15.75" customHeight="1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</row>
    <row r="524" ht="15.75" customHeight="1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</row>
    <row r="525" ht="15.75" customHeight="1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</row>
    <row r="526" ht="15.75" customHeight="1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</row>
    <row r="527" ht="15.75" customHeight="1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</row>
    <row r="528" ht="15.75" customHeight="1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</row>
    <row r="529" ht="15.75" customHeight="1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</row>
    <row r="530" ht="15.75" customHeight="1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</row>
    <row r="531" ht="15.75" customHeight="1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</row>
    <row r="532" ht="15.75" customHeight="1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</row>
    <row r="533" ht="15.75" customHeight="1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</row>
    <row r="534" ht="15.75" customHeight="1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</row>
    <row r="535" ht="15.75" customHeight="1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</row>
    <row r="536" ht="15.75" customHeight="1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</row>
    <row r="537" ht="15.75" customHeight="1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</row>
    <row r="538" ht="15.75" customHeight="1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</row>
    <row r="539" ht="15.75" customHeight="1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</row>
    <row r="540" ht="15.75" customHeight="1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</row>
    <row r="541" ht="15.75" customHeight="1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</row>
    <row r="542" ht="15.75" customHeight="1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</row>
    <row r="543" ht="15.75" customHeight="1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</row>
    <row r="544" ht="15.75" customHeight="1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</row>
    <row r="545" ht="15.75" customHeight="1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</row>
    <row r="546" ht="15.75" customHeight="1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</row>
    <row r="547" ht="15.75" customHeight="1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</row>
    <row r="548" ht="15.75" customHeight="1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</row>
    <row r="549" ht="15.75" customHeight="1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</row>
    <row r="550" ht="15.75" customHeight="1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</row>
    <row r="551" ht="15.75" customHeight="1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</row>
    <row r="552" ht="15.75" customHeight="1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</row>
    <row r="553" ht="15.75" customHeight="1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</row>
    <row r="554" ht="15.75" customHeight="1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</row>
    <row r="555" ht="15.75" customHeight="1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</row>
    <row r="556" ht="15.75" customHeight="1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</row>
    <row r="557" ht="15.75" customHeight="1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</row>
    <row r="558" ht="15.75" customHeight="1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</row>
    <row r="559" ht="15.75" customHeight="1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</row>
    <row r="560" ht="15.75" customHeight="1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</row>
    <row r="561" ht="15.75" customHeight="1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</row>
    <row r="562" ht="15.75" customHeight="1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</row>
    <row r="563" ht="15.75" customHeight="1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</row>
    <row r="564" ht="15.75" customHeight="1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</row>
    <row r="565" ht="15.75" customHeight="1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</row>
    <row r="566" ht="15.75" customHeight="1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</row>
    <row r="567" ht="15.75" customHeight="1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</row>
    <row r="568" ht="15.75" customHeight="1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</row>
    <row r="569" ht="15.75" customHeight="1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</row>
    <row r="570" ht="15.75" customHeight="1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</row>
    <row r="571" ht="15.75" customHeight="1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</row>
    <row r="572" ht="15.75" customHeight="1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</row>
    <row r="573" ht="15.75" customHeight="1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</row>
    <row r="574" ht="15.75" customHeight="1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</row>
    <row r="575" ht="15.75" customHeight="1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</row>
    <row r="576" ht="15.75" customHeight="1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</row>
    <row r="577" ht="15.75" customHeight="1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</row>
    <row r="578" ht="15.75" customHeight="1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</row>
    <row r="579" ht="15.75" customHeight="1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</row>
    <row r="580" ht="15.75" customHeight="1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</row>
    <row r="581" ht="15.75" customHeight="1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</row>
    <row r="582" ht="15.75" customHeight="1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</row>
    <row r="583" ht="15.75" customHeight="1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</row>
    <row r="584" ht="15.75" customHeight="1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</row>
    <row r="585" ht="15.75" customHeight="1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</row>
    <row r="586" ht="15.75" customHeight="1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</row>
    <row r="587" ht="15.75" customHeight="1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</row>
    <row r="588" ht="15.75" customHeight="1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</row>
    <row r="589" ht="15.75" customHeight="1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</row>
    <row r="590" ht="15.75" customHeight="1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</row>
    <row r="591" ht="15.75" customHeight="1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</row>
    <row r="592" ht="15.75" customHeight="1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</row>
    <row r="593" ht="15.75" customHeight="1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</row>
    <row r="594" ht="15.75" customHeight="1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</row>
    <row r="595" ht="15.75" customHeight="1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</row>
    <row r="596" ht="15.75" customHeight="1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</row>
    <row r="597" ht="15.75" customHeight="1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</row>
    <row r="598" ht="15.75" customHeight="1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</row>
    <row r="599" ht="15.75" customHeight="1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</row>
    <row r="600" ht="15.75" customHeight="1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</row>
    <row r="601" ht="15.75" customHeight="1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</row>
    <row r="602" ht="15.75" customHeight="1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</row>
    <row r="603" ht="15.75" customHeight="1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</row>
    <row r="604" ht="15.75" customHeight="1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</row>
    <row r="605" ht="15.75" customHeight="1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</row>
    <row r="606" ht="15.75" customHeight="1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</row>
    <row r="607" ht="15.75" customHeight="1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</row>
    <row r="608" ht="15.75" customHeight="1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</row>
    <row r="609" ht="15.75" customHeight="1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</row>
    <row r="610" ht="15.75" customHeight="1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</row>
    <row r="611" ht="15.75" customHeight="1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</row>
    <row r="612" ht="15.75" customHeight="1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</row>
    <row r="613" ht="15.75" customHeight="1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</row>
    <row r="614" ht="15.75" customHeight="1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</row>
    <row r="615" ht="15.75" customHeight="1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</row>
    <row r="616" ht="15.75" customHeight="1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</row>
    <row r="617" ht="15.75" customHeight="1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</row>
    <row r="618" ht="15.75" customHeight="1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</row>
    <row r="619" ht="15.75" customHeight="1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</row>
    <row r="620" ht="15.75" customHeight="1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</row>
    <row r="621" ht="15.75" customHeight="1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</row>
    <row r="622" ht="15.75" customHeight="1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</row>
    <row r="623" ht="15.75" customHeight="1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</row>
    <row r="624" ht="15.75" customHeight="1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</row>
    <row r="625" ht="15.75" customHeight="1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</row>
    <row r="626" ht="15.75" customHeight="1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</row>
    <row r="627" ht="15.75" customHeight="1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</row>
    <row r="628" ht="15.75" customHeight="1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</row>
    <row r="629" ht="15.75" customHeight="1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</row>
    <row r="630" ht="15.75" customHeight="1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</row>
    <row r="631" ht="15.75" customHeight="1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</row>
    <row r="632" ht="15.75" customHeight="1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</row>
    <row r="633" ht="15.75" customHeight="1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</row>
    <row r="634" ht="15.75" customHeight="1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</row>
    <row r="635" ht="15.75" customHeight="1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</row>
    <row r="636" ht="15.75" customHeight="1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</row>
    <row r="637" ht="15.75" customHeight="1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</row>
    <row r="638" ht="15.75" customHeight="1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</row>
    <row r="639" ht="15.75" customHeight="1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</row>
    <row r="640" ht="15.75" customHeight="1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</row>
    <row r="641" ht="15.75" customHeight="1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</row>
    <row r="642" ht="15.75" customHeight="1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</row>
    <row r="643" ht="15.75" customHeight="1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</row>
    <row r="644" ht="15.75" customHeight="1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</row>
    <row r="645" ht="15.75" customHeight="1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</row>
    <row r="646" ht="15.75" customHeight="1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</row>
    <row r="647" ht="15.75" customHeight="1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</row>
    <row r="648" ht="15.75" customHeight="1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</row>
    <row r="649" ht="15.75" customHeight="1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</row>
    <row r="650" ht="15.75" customHeight="1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</row>
    <row r="651" ht="15.75" customHeight="1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</row>
    <row r="652" ht="15.75" customHeight="1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</row>
    <row r="653" ht="15.75" customHeight="1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</row>
    <row r="654" ht="15.75" customHeight="1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</row>
    <row r="655" ht="15.75" customHeight="1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</row>
    <row r="656" ht="15.75" customHeight="1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</row>
    <row r="657" ht="15.75" customHeight="1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</row>
    <row r="658" ht="15.75" customHeight="1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</row>
    <row r="659" ht="15.75" customHeight="1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</row>
    <row r="660" ht="15.75" customHeight="1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</row>
    <row r="661" ht="15.75" customHeight="1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</row>
    <row r="662" ht="15.75" customHeight="1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</row>
    <row r="663" ht="15.75" customHeight="1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</row>
    <row r="664" ht="15.75" customHeight="1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</row>
    <row r="665" ht="15.75" customHeight="1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</row>
    <row r="666" ht="15.75" customHeight="1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</row>
    <row r="667" ht="15.75" customHeight="1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</row>
    <row r="668" ht="15.75" customHeight="1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</row>
    <row r="669" ht="15.75" customHeight="1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</row>
    <row r="670" ht="15.75" customHeight="1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</row>
    <row r="671" ht="15.75" customHeight="1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</row>
    <row r="672" ht="15.75" customHeight="1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</row>
    <row r="673" ht="15.75" customHeight="1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</row>
    <row r="674" ht="15.75" customHeight="1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</row>
    <row r="675" ht="15.75" customHeight="1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</row>
    <row r="676" ht="15.75" customHeight="1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</row>
    <row r="677" ht="15.75" customHeight="1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</row>
    <row r="678" ht="15.75" customHeight="1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</row>
    <row r="679" ht="15.75" customHeight="1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</row>
    <row r="680" ht="15.75" customHeight="1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</row>
    <row r="681" ht="15.75" customHeight="1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</row>
    <row r="682" ht="15.75" customHeight="1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</row>
    <row r="683" ht="15.75" customHeight="1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</row>
    <row r="684" ht="15.75" customHeight="1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</row>
    <row r="685" ht="15.75" customHeight="1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</row>
    <row r="686" ht="15.75" customHeight="1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</row>
    <row r="687" ht="15.75" customHeight="1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</row>
    <row r="688" ht="15.75" customHeight="1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</row>
    <row r="689" ht="15.75" customHeight="1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</row>
    <row r="690" ht="15.75" customHeight="1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</row>
    <row r="691" ht="15.75" customHeight="1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</row>
    <row r="692" ht="15.75" customHeight="1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</row>
    <row r="693" ht="15.75" customHeight="1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</row>
    <row r="694" ht="15.75" customHeight="1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</row>
    <row r="695" ht="15.75" customHeight="1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</row>
    <row r="696" ht="15.75" customHeight="1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</row>
    <row r="697" ht="15.75" customHeight="1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</row>
    <row r="698" ht="15.75" customHeight="1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</row>
    <row r="699" ht="15.75" customHeight="1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</row>
    <row r="700" ht="15.75" customHeight="1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</row>
    <row r="701" ht="15.75" customHeight="1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</row>
    <row r="702" ht="15.75" customHeight="1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</row>
    <row r="703" ht="15.75" customHeight="1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</row>
    <row r="704" ht="15.75" customHeight="1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</row>
    <row r="705" ht="15.75" customHeight="1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</row>
    <row r="706" ht="15.75" customHeight="1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</row>
    <row r="707" ht="15.75" customHeight="1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</row>
    <row r="708" ht="15.75" customHeight="1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</row>
    <row r="709" ht="15.75" customHeight="1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</row>
    <row r="710" ht="15.75" customHeight="1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</row>
    <row r="711" ht="15.75" customHeight="1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</row>
    <row r="712" ht="15.75" customHeight="1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</row>
    <row r="713" ht="15.75" customHeight="1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</row>
    <row r="714" ht="15.75" customHeight="1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</row>
    <row r="715" ht="15.75" customHeight="1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</row>
    <row r="716" ht="15.75" customHeight="1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</row>
    <row r="717" ht="15.75" customHeight="1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</row>
    <row r="718" ht="15.75" customHeight="1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</row>
    <row r="719" ht="15.75" customHeight="1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</row>
    <row r="720" ht="15.75" customHeight="1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</row>
    <row r="721" ht="15.75" customHeight="1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</row>
    <row r="722" ht="15.75" customHeight="1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</row>
    <row r="723" ht="15.75" customHeight="1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</row>
    <row r="724" ht="15.75" customHeight="1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</row>
    <row r="725" ht="15.75" customHeight="1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</row>
    <row r="726" ht="15.75" customHeight="1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</row>
    <row r="727" ht="15.75" customHeight="1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</row>
    <row r="728" ht="15.75" customHeight="1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</row>
    <row r="729" ht="15.75" customHeight="1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</row>
    <row r="730" ht="15.75" customHeight="1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</row>
    <row r="731" ht="15.75" customHeight="1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</row>
    <row r="732" ht="15.75" customHeight="1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</row>
    <row r="733" ht="15.75" customHeight="1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</row>
    <row r="734" ht="15.75" customHeight="1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</row>
    <row r="735" ht="15.75" customHeight="1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</row>
    <row r="736" ht="15.75" customHeight="1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</row>
    <row r="737" ht="15.75" customHeight="1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</row>
    <row r="738" ht="15.75" customHeight="1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</row>
    <row r="739" ht="15.75" customHeight="1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</row>
    <row r="740" ht="15.75" customHeight="1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</row>
    <row r="741" ht="15.75" customHeight="1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</row>
    <row r="742" ht="15.75" customHeight="1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</row>
    <row r="743" ht="15.75" customHeight="1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</row>
    <row r="744" ht="15.75" customHeight="1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</row>
    <row r="745" ht="15.75" customHeight="1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</row>
    <row r="746" ht="15.75" customHeight="1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</row>
    <row r="747" ht="15.75" customHeight="1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</row>
    <row r="748" ht="15.75" customHeight="1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</row>
    <row r="749" ht="15.75" customHeight="1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</row>
    <row r="750" ht="15.75" customHeight="1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</row>
    <row r="751" ht="15.75" customHeight="1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</row>
    <row r="752" ht="15.75" customHeight="1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</row>
    <row r="753" ht="15.75" customHeight="1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</row>
    <row r="754" ht="15.75" customHeight="1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</row>
    <row r="755" ht="15.75" customHeight="1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</row>
    <row r="756" ht="15.75" customHeight="1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</row>
    <row r="757" ht="15.75" customHeight="1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</row>
    <row r="758" ht="15.75" customHeight="1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</row>
    <row r="759" ht="15.75" customHeight="1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</row>
    <row r="760" ht="15.75" customHeight="1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</row>
    <row r="761" ht="15.75" customHeight="1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</row>
    <row r="762" ht="15.75" customHeight="1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</row>
    <row r="763" ht="15.75" customHeight="1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</row>
    <row r="764" ht="15.75" customHeight="1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</row>
    <row r="765" ht="15.75" customHeight="1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</row>
    <row r="766" ht="15.75" customHeight="1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</row>
    <row r="767" ht="15.75" customHeight="1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</row>
    <row r="768" ht="15.75" customHeight="1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</row>
    <row r="769" ht="15.75" customHeight="1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</row>
    <row r="770" ht="15.75" customHeight="1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</row>
    <row r="771" ht="15.75" customHeight="1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</row>
    <row r="772" ht="15.75" customHeight="1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</row>
    <row r="773" ht="15.75" customHeight="1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</row>
    <row r="774" ht="15.75" customHeight="1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</row>
    <row r="775" ht="15.75" customHeight="1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</row>
    <row r="776" ht="15.75" customHeight="1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</row>
    <row r="777" ht="15.75" customHeight="1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</row>
    <row r="778" ht="15.75" customHeight="1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</row>
    <row r="779" ht="15.75" customHeight="1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</row>
    <row r="780" ht="15.75" customHeight="1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</row>
    <row r="781" ht="15.75" customHeight="1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</row>
    <row r="782" ht="15.75" customHeight="1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</row>
    <row r="783" ht="15.75" customHeight="1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</row>
    <row r="784" ht="15.75" customHeight="1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</row>
    <row r="785" ht="15.75" customHeight="1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</row>
    <row r="786" ht="15.75" customHeight="1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</row>
    <row r="787" ht="15.75" customHeight="1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</row>
    <row r="788" ht="15.75" customHeight="1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</row>
    <row r="789" ht="15.75" customHeight="1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</row>
    <row r="790" ht="15.75" customHeight="1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</row>
    <row r="791" ht="15.75" customHeight="1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</row>
    <row r="792" ht="15.75" customHeight="1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</row>
    <row r="793" ht="15.75" customHeight="1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</row>
    <row r="794" ht="15.75" customHeight="1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</row>
    <row r="795" ht="15.75" customHeight="1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</row>
    <row r="796" ht="15.75" customHeight="1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</row>
    <row r="797" ht="15.75" customHeight="1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</row>
    <row r="798" ht="15.75" customHeight="1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</row>
    <row r="799" ht="15.75" customHeight="1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</row>
    <row r="800" ht="15.75" customHeight="1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</row>
    <row r="801" ht="15.75" customHeight="1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</row>
    <row r="802" ht="15.75" customHeight="1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</row>
    <row r="803" ht="15.75" customHeight="1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</row>
    <row r="804" ht="15.75" customHeight="1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</row>
    <row r="805" ht="15.75" customHeight="1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</row>
    <row r="806" ht="15.75" customHeight="1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</row>
    <row r="807" ht="15.75" customHeight="1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</row>
    <row r="808" ht="15.75" customHeight="1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</row>
    <row r="809" ht="15.75" customHeight="1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</row>
    <row r="810" ht="15.75" customHeight="1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</row>
    <row r="811" ht="15.75" customHeight="1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</row>
    <row r="812" ht="15.75" customHeight="1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</row>
    <row r="813" ht="15.75" customHeight="1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</row>
    <row r="814" ht="15.75" customHeight="1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</row>
    <row r="815" ht="15.75" customHeight="1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</row>
    <row r="816" ht="15.75" customHeight="1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</row>
    <row r="817" ht="15.75" customHeight="1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</row>
    <row r="818" ht="15.75" customHeight="1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</row>
    <row r="819" ht="15.75" customHeight="1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</row>
    <row r="820" ht="15.75" customHeight="1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</row>
    <row r="821" ht="15.75" customHeight="1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</row>
    <row r="822" ht="15.75" customHeight="1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</row>
    <row r="823" ht="15.75" customHeight="1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</row>
    <row r="824" ht="15.75" customHeight="1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</row>
    <row r="825" ht="15.75" customHeight="1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</row>
    <row r="826" ht="15.75" customHeight="1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</row>
    <row r="827" ht="15.75" customHeight="1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</row>
    <row r="828" ht="15.75" customHeight="1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</row>
    <row r="829" ht="15.75" customHeight="1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</row>
    <row r="830" ht="15.75" customHeight="1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</row>
    <row r="831" ht="15.75" customHeight="1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</row>
    <row r="832" ht="15.75" customHeight="1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</row>
    <row r="833" ht="15.75" customHeight="1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</row>
    <row r="834" ht="15.75" customHeight="1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</row>
    <row r="835" ht="15.75" customHeight="1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</row>
    <row r="836" ht="15.75" customHeight="1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</row>
    <row r="837" ht="15.75" customHeight="1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</row>
    <row r="838" ht="15.75" customHeight="1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</row>
    <row r="839" ht="15.75" customHeight="1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</row>
    <row r="840" ht="15.75" customHeight="1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</row>
    <row r="841" ht="15.75" customHeight="1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</row>
    <row r="842" ht="15.75" customHeight="1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</row>
    <row r="843" ht="15.75" customHeight="1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</row>
    <row r="844" ht="15.75" customHeight="1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</row>
    <row r="845" ht="15.75" customHeight="1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</row>
    <row r="846" ht="15.75" customHeight="1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</row>
    <row r="847" ht="15.75" customHeight="1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</row>
    <row r="848" ht="15.75" customHeight="1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</row>
    <row r="849" ht="15.75" customHeight="1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</row>
    <row r="850" ht="15.75" customHeight="1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</row>
    <row r="851" ht="15.75" customHeight="1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</row>
    <row r="852" ht="15.75" customHeight="1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</row>
    <row r="853" ht="15.75" customHeight="1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</row>
    <row r="854" ht="15.75" customHeight="1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</row>
    <row r="855" ht="15.75" customHeight="1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</row>
    <row r="856" ht="15.75" customHeight="1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</row>
    <row r="857" ht="15.75" customHeight="1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</row>
    <row r="858" ht="15.75" customHeight="1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</row>
    <row r="859" ht="15.75" customHeight="1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</row>
    <row r="860" ht="15.75" customHeight="1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</row>
    <row r="861" ht="15.75" customHeight="1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</row>
    <row r="862" ht="15.75" customHeight="1">
      <c r="A862" s="74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</row>
    <row r="863" ht="15.75" customHeight="1">
      <c r="A863" s="74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</row>
    <row r="864" ht="15.75" customHeight="1">
      <c r="A864" s="74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</row>
    <row r="865" ht="15.75" customHeight="1">
      <c r="A865" s="74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</row>
    <row r="866" ht="15.75" customHeight="1">
      <c r="A866" s="74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</row>
    <row r="867" ht="15.75" customHeight="1">
      <c r="A867" s="74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</row>
    <row r="868" ht="15.75" customHeight="1">
      <c r="A868" s="74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</row>
    <row r="869" ht="15.75" customHeight="1">
      <c r="A869" s="74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</row>
    <row r="870" ht="15.75" customHeight="1">
      <c r="A870" s="74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</row>
    <row r="871" ht="15.75" customHeight="1">
      <c r="A871" s="74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</row>
    <row r="872" ht="15.75" customHeight="1">
      <c r="A872" s="74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</row>
    <row r="873" ht="15.75" customHeight="1">
      <c r="A873" s="74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</row>
    <row r="874" ht="15.75" customHeight="1">
      <c r="A874" s="74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</row>
    <row r="875" ht="15.75" customHeight="1">
      <c r="A875" s="74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</row>
    <row r="876" ht="15.75" customHeight="1">
      <c r="A876" s="74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</row>
    <row r="877" ht="15.75" customHeight="1">
      <c r="A877" s="74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</row>
    <row r="878" ht="15.75" customHeight="1">
      <c r="A878" s="74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</row>
    <row r="879" ht="15.75" customHeight="1">
      <c r="A879" s="74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</row>
    <row r="880" ht="15.75" customHeight="1">
      <c r="A880" s="74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</row>
    <row r="881" ht="15.75" customHeight="1">
      <c r="A881" s="74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</row>
    <row r="882" ht="15.75" customHeight="1">
      <c r="A882" s="74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</row>
    <row r="883" ht="15.75" customHeight="1">
      <c r="A883" s="74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</row>
    <row r="884" ht="15.75" customHeight="1">
      <c r="A884" s="74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</row>
    <row r="885" ht="15.75" customHeight="1">
      <c r="A885" s="74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</row>
    <row r="886" ht="15.75" customHeight="1">
      <c r="A886" s="74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</row>
    <row r="887" ht="15.75" customHeight="1">
      <c r="A887" s="74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</row>
    <row r="888" ht="15.75" customHeight="1">
      <c r="A888" s="74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</row>
    <row r="889" ht="15.75" customHeight="1">
      <c r="A889" s="74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</row>
    <row r="890" ht="15.75" customHeight="1">
      <c r="A890" s="74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</row>
    <row r="891" ht="15.75" customHeight="1">
      <c r="A891" s="74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</row>
    <row r="892" ht="15.75" customHeight="1">
      <c r="A892" s="74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</row>
    <row r="893" ht="15.75" customHeight="1">
      <c r="A893" s="74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</row>
    <row r="894" ht="15.75" customHeight="1">
      <c r="A894" s="74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</row>
    <row r="895" ht="15.75" customHeight="1">
      <c r="A895" s="74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</row>
    <row r="896" ht="15.75" customHeight="1">
      <c r="A896" s="74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</row>
    <row r="897" ht="15.75" customHeight="1">
      <c r="A897" s="74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</row>
    <row r="898" ht="15.75" customHeight="1">
      <c r="A898" s="74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</row>
    <row r="899" ht="15.75" customHeight="1">
      <c r="A899" s="74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</row>
    <row r="900" ht="15.75" customHeight="1">
      <c r="A900" s="74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</row>
    <row r="901" ht="15.75" customHeight="1">
      <c r="A901" s="74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</row>
    <row r="902" ht="15.75" customHeight="1">
      <c r="A902" s="74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</row>
    <row r="903" ht="15.75" customHeight="1">
      <c r="A903" s="74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</row>
    <row r="904" ht="15.75" customHeight="1">
      <c r="A904" s="74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</row>
    <row r="905" ht="15.75" customHeight="1">
      <c r="A905" s="74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</row>
    <row r="906" ht="15.75" customHeight="1">
      <c r="A906" s="74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</row>
    <row r="907" ht="15.75" customHeight="1">
      <c r="A907" s="74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</row>
    <row r="908" ht="15.75" customHeight="1">
      <c r="A908" s="74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</row>
    <row r="909" ht="15.75" customHeight="1">
      <c r="A909" s="74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</row>
    <row r="910" ht="15.75" customHeight="1">
      <c r="A910" s="74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</row>
    <row r="911" ht="15.75" customHeight="1">
      <c r="A911" s="74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</row>
    <row r="912" ht="15.75" customHeight="1">
      <c r="A912" s="74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</row>
    <row r="913" ht="15.75" customHeight="1">
      <c r="A913" s="74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</row>
    <row r="914" ht="15.75" customHeight="1">
      <c r="A914" s="74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</row>
    <row r="915" ht="15.75" customHeight="1">
      <c r="A915" s="74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</row>
    <row r="916" ht="15.75" customHeight="1">
      <c r="A916" s="74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</row>
    <row r="917" ht="15.75" customHeight="1">
      <c r="A917" s="74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</row>
    <row r="918" ht="15.75" customHeight="1">
      <c r="A918" s="74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</row>
    <row r="919" ht="15.75" customHeight="1">
      <c r="A919" s="74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</row>
    <row r="920" ht="15.75" customHeight="1">
      <c r="A920" s="74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</row>
    <row r="921" ht="15.75" customHeight="1">
      <c r="A921" s="74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</row>
    <row r="922" ht="15.75" customHeight="1">
      <c r="A922" s="74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</row>
    <row r="923" ht="15.75" customHeight="1">
      <c r="A923" s="74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</row>
    <row r="924" ht="15.75" customHeight="1">
      <c r="A924" s="74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</row>
    <row r="925" ht="15.75" customHeight="1">
      <c r="A925" s="74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</row>
    <row r="926" ht="15.75" customHeight="1">
      <c r="A926" s="74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</row>
    <row r="927" ht="15.75" customHeight="1">
      <c r="A927" s="74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</row>
    <row r="928" ht="15.75" customHeight="1">
      <c r="A928" s="74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</row>
    <row r="929" ht="15.75" customHeight="1">
      <c r="A929" s="74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</row>
    <row r="930" ht="15.75" customHeight="1">
      <c r="A930" s="74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</row>
    <row r="931" ht="15.75" customHeight="1">
      <c r="A931" s="74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</row>
    <row r="932" ht="15.75" customHeight="1">
      <c r="A932" s="74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</row>
    <row r="933" ht="15.75" customHeight="1">
      <c r="A933" s="74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</row>
    <row r="934" ht="15.75" customHeight="1">
      <c r="A934" s="74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</row>
    <row r="935" ht="15.75" customHeight="1">
      <c r="A935" s="74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</row>
    <row r="936" ht="15.75" customHeight="1">
      <c r="A936" s="74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</row>
    <row r="937" ht="15.75" customHeight="1">
      <c r="A937" s="74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</row>
    <row r="938" ht="15.75" customHeight="1">
      <c r="A938" s="74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</row>
    <row r="939" ht="15.75" customHeight="1">
      <c r="A939" s="74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</row>
    <row r="940" ht="15.75" customHeight="1">
      <c r="A940" s="74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</row>
    <row r="941" ht="15.75" customHeight="1">
      <c r="A941" s="74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</row>
    <row r="942" ht="15.75" customHeight="1">
      <c r="A942" s="74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</row>
    <row r="943" ht="15.75" customHeight="1">
      <c r="A943" s="74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</row>
    <row r="944" ht="15.75" customHeight="1">
      <c r="A944" s="74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</row>
    <row r="945" ht="15.75" customHeight="1">
      <c r="A945" s="74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</row>
    <row r="946" ht="15.75" customHeight="1">
      <c r="A946" s="74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</row>
    <row r="947" ht="15.75" customHeight="1">
      <c r="A947" s="74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</row>
    <row r="948" ht="15.75" customHeight="1">
      <c r="A948" s="74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</row>
    <row r="949" ht="15.75" customHeight="1">
      <c r="A949" s="74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</row>
    <row r="950" ht="15.75" customHeight="1">
      <c r="A950" s="74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</row>
    <row r="951" ht="15.75" customHeight="1">
      <c r="A951" s="74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</row>
    <row r="952" ht="15.75" customHeight="1">
      <c r="A952" s="74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</row>
    <row r="953" ht="15.75" customHeight="1">
      <c r="A953" s="74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</row>
    <row r="954" ht="15.75" customHeight="1">
      <c r="A954" s="74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</row>
    <row r="955" ht="15.75" customHeight="1">
      <c r="A955" s="74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</row>
    <row r="956" ht="15.75" customHeight="1">
      <c r="A956" s="74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</row>
    <row r="957" ht="15.75" customHeight="1">
      <c r="A957" s="74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</row>
    <row r="958" ht="15.75" customHeight="1">
      <c r="A958" s="74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</row>
    <row r="959" ht="15.75" customHeight="1">
      <c r="A959" s="74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</row>
    <row r="960" ht="15.75" customHeight="1">
      <c r="A960" s="74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</row>
    <row r="961" ht="15.75" customHeight="1">
      <c r="A961" s="74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</row>
    <row r="962" ht="15.75" customHeight="1">
      <c r="A962" s="74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</row>
    <row r="963" ht="15.75" customHeight="1">
      <c r="A963" s="74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</row>
    <row r="964" ht="15.75" customHeight="1">
      <c r="A964" s="74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</row>
    <row r="965" ht="15.75" customHeight="1">
      <c r="A965" s="74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</row>
    <row r="966" ht="15.75" customHeight="1">
      <c r="A966" s="74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</row>
    <row r="967" ht="15.75" customHeight="1">
      <c r="A967" s="74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</row>
    <row r="968" ht="15.75" customHeight="1">
      <c r="A968" s="74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</row>
    <row r="969" ht="15.75" customHeight="1">
      <c r="A969" s="74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</row>
    <row r="970" ht="15.75" customHeight="1">
      <c r="A970" s="74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</row>
    <row r="971" ht="15.75" customHeight="1">
      <c r="A971" s="74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</row>
    <row r="972" ht="15.75" customHeight="1">
      <c r="A972" s="74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</row>
    <row r="973" ht="15.75" customHeight="1">
      <c r="A973" s="74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</row>
    <row r="974" ht="15.75" customHeight="1">
      <c r="A974" s="74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</row>
    <row r="975" ht="15.75" customHeight="1">
      <c r="A975" s="74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</row>
    <row r="976" ht="15.75" customHeight="1">
      <c r="A976" s="74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</row>
    <row r="977" ht="15.75" customHeight="1">
      <c r="A977" s="74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</row>
    <row r="978" ht="15.75" customHeight="1">
      <c r="A978" s="74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</row>
    <row r="979" ht="15.75" customHeight="1">
      <c r="A979" s="74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</row>
    <row r="980" ht="15.75" customHeight="1">
      <c r="A980" s="74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</row>
    <row r="981" ht="15.75" customHeight="1">
      <c r="A981" s="74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</row>
    <row r="982" ht="15.75" customHeight="1">
      <c r="A982" s="74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</row>
    <row r="983" ht="15.75" customHeight="1">
      <c r="A983" s="74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</row>
    <row r="984" ht="15.75" customHeight="1">
      <c r="A984" s="74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</row>
    <row r="985" ht="15.75" customHeight="1">
      <c r="A985" s="74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</row>
    <row r="986" ht="15.75" customHeight="1">
      <c r="A986" s="74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</row>
    <row r="987" ht="15.75" customHeight="1">
      <c r="A987" s="74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</row>
    <row r="988" ht="15.75" customHeight="1">
      <c r="A988" s="74"/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</row>
    <row r="989" ht="15.75" customHeight="1">
      <c r="A989" s="74"/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</row>
    <row r="990" ht="15.75" customHeight="1">
      <c r="A990" s="74"/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</row>
    <row r="991" ht="15.75" customHeight="1">
      <c r="A991" s="74"/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</row>
    <row r="992" ht="15.75" customHeight="1">
      <c r="A992" s="74"/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</row>
    <row r="993" ht="15.75" customHeight="1">
      <c r="A993" s="74"/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</row>
    <row r="994" ht="15.75" customHeight="1">
      <c r="A994" s="74"/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</row>
    <row r="995" ht="15.75" customHeight="1">
      <c r="A995" s="74"/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</row>
    <row r="996" ht="15.75" customHeight="1">
      <c r="A996" s="74"/>
      <c r="B996" s="74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</row>
    <row r="997" ht="15.75" customHeight="1">
      <c r="A997" s="74"/>
      <c r="B997" s="74"/>
      <c r="C997" s="74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</row>
    <row r="998" ht="15.75" customHeight="1">
      <c r="A998" s="74"/>
      <c r="B998" s="74"/>
      <c r="C998" s="74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</row>
    <row r="999" ht="15.75" customHeight="1">
      <c r="A999" s="74"/>
      <c r="B999" s="74"/>
      <c r="C999" s="74"/>
      <c r="D999" s="74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</row>
    <row r="1000" ht="15.75" customHeight="1">
      <c r="A1000" s="74"/>
      <c r="B1000" s="74"/>
      <c r="C1000" s="74"/>
      <c r="D1000" s="74"/>
      <c r="E1000" s="74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</row>
  </sheetData>
  <mergeCells count="128">
    <mergeCell ref="G9:I9"/>
    <mergeCell ref="J9:L9"/>
    <mergeCell ref="G2:G4"/>
    <mergeCell ref="H2:H4"/>
    <mergeCell ref="G8:H8"/>
    <mergeCell ref="J8:K8"/>
    <mergeCell ref="A9:A10"/>
    <mergeCell ref="B9:B10"/>
    <mergeCell ref="C9:C10"/>
    <mergeCell ref="D8:E8"/>
    <mergeCell ref="D9:F9"/>
    <mergeCell ref="G18:H18"/>
    <mergeCell ref="J18:K18"/>
    <mergeCell ref="A19:A20"/>
    <mergeCell ref="B19:B20"/>
    <mergeCell ref="C19:C20"/>
    <mergeCell ref="G19:I19"/>
    <mergeCell ref="D33:F33"/>
    <mergeCell ref="G33:I33"/>
    <mergeCell ref="D18:E18"/>
    <mergeCell ref="D19:F19"/>
    <mergeCell ref="J19:L19"/>
    <mergeCell ref="D32:E32"/>
    <mergeCell ref="G32:H32"/>
    <mergeCell ref="J32:K32"/>
    <mergeCell ref="A33:A34"/>
    <mergeCell ref="J33:L33"/>
    <mergeCell ref="G41:I41"/>
    <mergeCell ref="J41:L41"/>
    <mergeCell ref="D49:E49"/>
    <mergeCell ref="D50:F50"/>
    <mergeCell ref="J50:L50"/>
    <mergeCell ref="B70:B71"/>
    <mergeCell ref="C70:C71"/>
    <mergeCell ref="G81:H81"/>
    <mergeCell ref="J81:K81"/>
    <mergeCell ref="A82:A83"/>
    <mergeCell ref="B82:B83"/>
    <mergeCell ref="C82:C83"/>
    <mergeCell ref="G82:I82"/>
    <mergeCell ref="D81:E81"/>
    <mergeCell ref="D82:F82"/>
    <mergeCell ref="J82:L82"/>
    <mergeCell ref="D94:E94"/>
    <mergeCell ref="G94:H94"/>
    <mergeCell ref="J94:K94"/>
    <mergeCell ref="A95:A96"/>
    <mergeCell ref="J95:L95"/>
    <mergeCell ref="B95:B96"/>
    <mergeCell ref="C95:C96"/>
    <mergeCell ref="G102:H102"/>
    <mergeCell ref="J102:K102"/>
    <mergeCell ref="A103:A104"/>
    <mergeCell ref="B103:B104"/>
    <mergeCell ref="C103:C104"/>
    <mergeCell ref="G111:I111"/>
    <mergeCell ref="J111:L111"/>
    <mergeCell ref="D102:E102"/>
    <mergeCell ref="D103:F103"/>
    <mergeCell ref="G110:H110"/>
    <mergeCell ref="J110:K110"/>
    <mergeCell ref="A111:A112"/>
    <mergeCell ref="B111:B112"/>
    <mergeCell ref="C111:C112"/>
    <mergeCell ref="D110:E110"/>
    <mergeCell ref="D111:F111"/>
    <mergeCell ref="G120:H120"/>
    <mergeCell ref="J120:K120"/>
    <mergeCell ref="A121:A122"/>
    <mergeCell ref="B121:B122"/>
    <mergeCell ref="C121:C122"/>
    <mergeCell ref="G121:I121"/>
    <mergeCell ref="D133:F133"/>
    <mergeCell ref="G133:I133"/>
    <mergeCell ref="D120:E120"/>
    <mergeCell ref="D121:F121"/>
    <mergeCell ref="J121:L121"/>
    <mergeCell ref="D132:E132"/>
    <mergeCell ref="G132:H132"/>
    <mergeCell ref="J132:K132"/>
    <mergeCell ref="A133:A134"/>
    <mergeCell ref="J133:L133"/>
    <mergeCell ref="D143:E143"/>
    <mergeCell ref="D144:F144"/>
    <mergeCell ref="J144:L144"/>
    <mergeCell ref="B133:B134"/>
    <mergeCell ref="C133:C134"/>
    <mergeCell ref="G143:H143"/>
    <mergeCell ref="J143:K143"/>
    <mergeCell ref="A144:A145"/>
    <mergeCell ref="B144:B145"/>
    <mergeCell ref="C144:C145"/>
    <mergeCell ref="G144:I144"/>
    <mergeCell ref="B33:B34"/>
    <mergeCell ref="C33:C34"/>
    <mergeCell ref="G40:H40"/>
    <mergeCell ref="J40:K40"/>
    <mergeCell ref="A41:A42"/>
    <mergeCell ref="B41:B42"/>
    <mergeCell ref="C41:C42"/>
    <mergeCell ref="D40:E40"/>
    <mergeCell ref="D41:F41"/>
    <mergeCell ref="G49:H49"/>
    <mergeCell ref="J49:K49"/>
    <mergeCell ref="A50:A51"/>
    <mergeCell ref="B50:B51"/>
    <mergeCell ref="G50:I50"/>
    <mergeCell ref="C50:C51"/>
    <mergeCell ref="D59:E59"/>
    <mergeCell ref="G59:H59"/>
    <mergeCell ref="J59:K59"/>
    <mergeCell ref="A60:A61"/>
    <mergeCell ref="B60:B61"/>
    <mergeCell ref="C60:C61"/>
    <mergeCell ref="D70:F70"/>
    <mergeCell ref="G70:I70"/>
    <mergeCell ref="D60:F60"/>
    <mergeCell ref="G60:I60"/>
    <mergeCell ref="J60:L60"/>
    <mergeCell ref="D69:E69"/>
    <mergeCell ref="G69:H69"/>
    <mergeCell ref="J69:K69"/>
    <mergeCell ref="A70:A71"/>
    <mergeCell ref="J70:L70"/>
    <mergeCell ref="D95:F95"/>
    <mergeCell ref="G95:I95"/>
    <mergeCell ref="G103:I103"/>
    <mergeCell ref="J103:L103"/>
  </mergeCells>
  <conditionalFormatting sqref="E11:E16 H11:H16">
    <cfRule type="cellIs" dxfId="0" priority="1" operator="equal">
      <formula>"Failed"</formula>
    </cfRule>
  </conditionalFormatting>
  <conditionalFormatting sqref="E11:E16 H11:H16">
    <cfRule type="cellIs" dxfId="1" priority="2" operator="equal">
      <formula>"SUCCESS"</formula>
    </cfRule>
  </conditionalFormatting>
  <conditionalFormatting sqref="I5">
    <cfRule type="notContainsBlanks" dxfId="2" priority="3">
      <formula>LEN(TRIM(I5))&gt;0</formula>
    </cfRule>
  </conditionalFormatting>
  <conditionalFormatting sqref="A7:L16 B22:B26 B36:B37 B44:B45 B53:B54 B63:B64 B73:B74 B85:B86 B98:B99 B106:B107 B114:B115 B124:B125 C127 B136:C141 B147:C152">
    <cfRule type="cellIs" dxfId="3" priority="4" operator="equal">
      <formula>"Success"</formula>
    </cfRule>
  </conditionalFormatting>
  <conditionalFormatting sqref="A7:L16 B22:B26 B36:B37 B44:B45 B53:B54 B63:B64 B73:B74 B85:B86 B98:B99 B106:B107 B114:B115 B124:B125 C127 B136:C141 B147:C152">
    <cfRule type="cellIs" dxfId="4" priority="5" operator="equal">
      <formula>"Failed"</formula>
    </cfRule>
  </conditionalFormatting>
  <conditionalFormatting sqref="E21:E26 H21:H26 E35:E38 H35:H38 E43:E47 H43:H47 E52:E57 H52:H57 E62:E67 H62:H67 E72:E77 H72:H77 E84:E90 H84:H90 E97:E100 H97:H100 E105:E108 H105:H108 E113:E116 H113:H116 E123:E127 H123:H127 E135:E141 H135:H141 E146:E152 H146:H152">
    <cfRule type="cellIs" dxfId="0" priority="6" operator="equal">
      <formula>"Failed"</formula>
    </cfRule>
  </conditionalFormatting>
  <conditionalFormatting sqref="E21:E26 H21:H26 E35:E38 H35:H38 E43:E47 H43:H47 E52:E57 H52:H57 E62:E67 H62:H67 E72:E77 H72:H77 E84:E90 H84:H90 E97:E100 H97:H100 E105:E108 H105:H108 E113:E116 H113:H116 E123:E127 H123:H127 E135:E141 H135:H141 E146:E152 H146:H152">
    <cfRule type="cellIs" dxfId="1" priority="7" operator="equal">
      <formula>"SUCCESS"</formula>
    </cfRule>
  </conditionalFormatting>
  <conditionalFormatting sqref="A18:B26 L18:L26 C19:K26 A32:B38 L32:L38 C33:K38 A40:B47 L40:L47 C41:K47 A49:B57 L49:L57 C50:K57 A59:B67 L59:L67 C60:K67 A69:B77 L69:L77 C70:K77 A81:B90 L81:L90 C82:K90 A94:B100 L94:L100 C95:K100 A102:B108 L102:L108 C103:K108 A110:B116 L110:L116 C111:K116 A120:B127 L120:L127 C121:K127 A132:B141 L132:L141 C133:K141 A143:B152 L143:L152 C144:K152">
    <cfRule type="cellIs" dxfId="3" priority="8" operator="equal">
      <formula>"Success"</formula>
    </cfRule>
  </conditionalFormatting>
  <conditionalFormatting sqref="A18:B26 L18:L26 C19:K26 A32:B38 L32:L38 C33:K38 A40:B47 L40:L47 C41:K47 A49:B57 L49:L57 C50:K57 A59:B67 L59:L67 C60:K67 A69:B77 L69:L77 C70:K77 A81:B90 L81:L90 C82:K90 A94:B100 L94:L100 C95:K100 A102:B108 L102:L108 C103:K108 A110:B116 L110:L116 C111:K116 A120:B127 L120:L127 C121:K127 A132:B141 L132:L141 C133:K141 A143:B152 L143:L152 C144:K152">
    <cfRule type="cellIs" dxfId="4" priority="9" operator="equal">
      <formula>"Failed"</formula>
    </cfRule>
  </conditionalFormatting>
  <conditionalFormatting sqref="C18:K18">
    <cfRule type="cellIs" dxfId="3" priority="10" operator="equal">
      <formula>"Success"</formula>
    </cfRule>
  </conditionalFormatting>
  <conditionalFormatting sqref="C18:K18">
    <cfRule type="cellIs" dxfId="4" priority="11" operator="equal">
      <formula>"Failed"</formula>
    </cfRule>
  </conditionalFormatting>
  <conditionalFormatting sqref="C32:K32">
    <cfRule type="cellIs" dxfId="3" priority="12" operator="equal">
      <formula>"Success"</formula>
    </cfRule>
  </conditionalFormatting>
  <conditionalFormatting sqref="C32:K32">
    <cfRule type="cellIs" dxfId="4" priority="13" operator="equal">
      <formula>"Failed"</formula>
    </cfRule>
  </conditionalFormatting>
  <conditionalFormatting sqref="C40:K40 C49:K49 C59:K59 C69:K69 C81:K81 C94:K94 C102:K102 C110:K110 C120:K120 C132:K132 C143:K143">
    <cfRule type="cellIs" dxfId="3" priority="14" operator="equal">
      <formula>"Success"</formula>
    </cfRule>
  </conditionalFormatting>
  <conditionalFormatting sqref="C40:K40 C49:K49 C59:K59 C69:K69 C81:K81 C94:K94 C102:K102 C110:K110 C120:K120 C132:K132 C143:K143">
    <cfRule type="cellIs" dxfId="4" priority="15" operator="equal">
      <formula>"Failed"</formula>
    </cfRule>
  </conditionalFormatting>
  <dataValidations>
    <dataValidation type="list" allowBlank="1" sqref="D11:D16 J11:J16 D21:D26 J21:J26 D35:D38 J35:J38 D43:D47 J43:J47 D52:D57 J52:J57 D62:D67 J62:J67 D72:D77 J72:J77 D84:D90 J84:J90 D97:D100 J97:J100 D105:D108 J105:J108 D113:D116 J113:J116 D123:D127 J123:J127 D135:D141 J135:J141 D146:D152 J146:J152">
      <formula1>"Success,Failed,Pending"</formula1>
    </dataValidation>
    <dataValidation type="list" allowBlank="1" sqref="G11:G16 G21:G26 G35:G38 G43:G47 G52:G57 G62:G67 G72:G77 G84:G90 G97:G100 G105:G108 G113:G116 G123:G127 G135:G141 G146:G152">
      <formula1>"Success,Failed,Need Test"</formula1>
    </dataValidation>
  </dataValidations>
  <hyperlinks>
    <hyperlink r:id="rId1" ref="B11"/>
    <hyperlink r:id="rId2" ref="B21"/>
    <hyperlink r:id="rId3" ref="B35"/>
    <hyperlink r:id="rId4" ref="B43"/>
    <hyperlink r:id="rId5" ref="B52"/>
    <hyperlink r:id="rId6" ref="B62"/>
    <hyperlink r:id="rId7" ref="B72"/>
    <hyperlink r:id="rId8" ref="B84"/>
    <hyperlink r:id="rId9" ref="B97"/>
    <hyperlink r:id="rId10" ref="B105"/>
    <hyperlink r:id="rId11" ref="B113"/>
    <hyperlink r:id="rId12" ref="B123"/>
    <hyperlink r:id="rId13" ref="B136"/>
    <hyperlink r:id="rId14" ref="B147"/>
  </hyperlinks>
  <printOptions/>
  <pageMargins bottom="0.75" footer="0.0" header="0.0" left="0.7" right="0.7" top="0.75"/>
  <pageSetup orientation="landscape"/>
  <drawing r:id="rId1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3" width="10.14"/>
    <col customWidth="1" min="4" max="4" width="47.29"/>
    <col customWidth="1" min="5" max="5" width="30.57"/>
    <col customWidth="1" min="6" max="6" width="8.43"/>
    <col customWidth="1" min="7" max="7" width="35.57"/>
    <col customWidth="1" min="8" max="8" width="31.86"/>
    <col customWidth="1" min="9" max="26" width="8.71"/>
  </cols>
  <sheetData>
    <row r="1">
      <c r="A1" s="121" t="s">
        <v>155</v>
      </c>
      <c r="B1" s="122" t="s">
        <v>156</v>
      </c>
      <c r="C1" s="123" t="s">
        <v>13</v>
      </c>
      <c r="D1" s="124" t="s">
        <v>157</v>
      </c>
      <c r="E1" s="125" t="s">
        <v>158</v>
      </c>
      <c r="F1" s="125" t="s">
        <v>159</v>
      </c>
      <c r="G1" s="125" t="s">
        <v>60</v>
      </c>
      <c r="H1" s="125" t="s">
        <v>160</v>
      </c>
    </row>
    <row r="2">
      <c r="A2" s="126"/>
      <c r="B2" s="127"/>
      <c r="C2" s="127"/>
      <c r="D2" s="128"/>
      <c r="E2" s="129"/>
      <c r="F2" s="130" t="s">
        <v>161</v>
      </c>
      <c r="G2" s="131" t="s">
        <v>37</v>
      </c>
      <c r="H2" s="13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F2">
      <formula1>"Low,Normal,High,Critical"</formula1>
    </dataValidation>
    <dataValidation type="list" allowBlank="1" showErrorMessage="1" sqref="G2">
      <formula1>"Open,Ready to Test,On Progress,Hold,Done,Failed"</formula1>
    </dataValidation>
  </dataValidations>
  <printOptions/>
  <pageMargins bottom="0.75" footer="0.0" header="0.0" left="0.7" right="0.7" top="0.75"/>
  <pageSetup orientation="portrait"/>
  <drawing r:id="rId1"/>
</worksheet>
</file>