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F" sheetId="1" r:id="rId4"/>
    <sheet state="visible" name="Summary" sheetId="2" r:id="rId5"/>
    <sheet state="visible" name="A001 - Authentication-Login" sheetId="3" r:id="rId6"/>
    <sheet state="visible" name="List Feedback" sheetId="4" r:id="rId7"/>
  </sheets>
  <definedNames/>
  <calcPr/>
</workbook>
</file>

<file path=xl/sharedStrings.xml><?xml version="1.0" encoding="utf-8"?>
<sst xmlns="http://schemas.openxmlformats.org/spreadsheetml/2006/main" count="1449" uniqueCount="255">
  <si>
    <t xml:space="preserve">  </t>
  </si>
  <si>
    <t>PROJECT INFORMATION</t>
  </si>
  <si>
    <t>Project Name</t>
  </si>
  <si>
    <t>IsThereAnyDeal Login</t>
  </si>
  <si>
    <t>Name of Product</t>
  </si>
  <si>
    <t>IsThereAnyDeal (Website)</t>
  </si>
  <si>
    <t>Product Description</t>
  </si>
  <si>
    <t>A website that helps users to find the best deals PC game prices from authorized online retailers by tracking historical prices.</t>
  </si>
  <si>
    <t>Project Duration</t>
  </si>
  <si>
    <t>Start Date</t>
  </si>
  <si>
    <t>End Date</t>
  </si>
  <si>
    <t>Role/Platform</t>
  </si>
  <si>
    <t>End User/ Web Browser</t>
  </si>
  <si>
    <t>#</t>
  </si>
  <si>
    <t>Feature</t>
  </si>
  <si>
    <t>Sub-Feature</t>
  </si>
  <si>
    <t>Description</t>
  </si>
  <si>
    <t>Functional Details</t>
  </si>
  <si>
    <t>#A001</t>
  </si>
  <si>
    <t>Authentication</t>
  </si>
  <si>
    <t>Login</t>
  </si>
  <si>
    <t>This feature allows users to sign in to their IsThereAnyDeal account using registered email and password.</t>
  </si>
  <si>
    <t>Login:
- The system must accept a valid email and password from a registered user.
- If the credentials are valid, the user is redirected to the homepage
- If the credentials are invalid (email or password), the system must display a clear error message without specifying which field is incorrect (e.g., "Invalid email or password")
- The system must display an error message if any required field is left empty
- The password must be hidden (e.g., display * or • while typing)</t>
  </si>
  <si>
    <t>MODULE</t>
  </si>
  <si>
    <t>TEST CASE</t>
  </si>
  <si>
    <t>SCENARIO</t>
  </si>
  <si>
    <t>DEVELOPER</t>
  </si>
  <si>
    <t>TESTER</t>
  </si>
  <si>
    <t>CLIENT</t>
  </si>
  <si>
    <t>Feedback</t>
  </si>
  <si>
    <t>Comment</t>
  </si>
  <si>
    <t>SUCCESS</t>
  </si>
  <si>
    <t>FAILED</t>
  </si>
  <si>
    <t>NOT TESTED</t>
  </si>
  <si>
    <t>Open</t>
  </si>
  <si>
    <t>Ready to Test</t>
  </si>
  <si>
    <t>On Progress</t>
  </si>
  <si>
    <t>Hold</t>
  </si>
  <si>
    <t>Done</t>
  </si>
  <si>
    <t>Failed</t>
  </si>
  <si>
    <t>A001 - Authentication</t>
  </si>
  <si>
    <t>Success</t>
  </si>
  <si>
    <t>Need Test</t>
  </si>
  <si>
    <t>Not Tested</t>
  </si>
  <si>
    <t>Case</t>
  </si>
  <si>
    <t>Scenario</t>
  </si>
  <si>
    <t>Developer :</t>
  </si>
  <si>
    <t>3</t>
  </si>
  <si>
    <t>Tester :</t>
  </si>
  <si>
    <t>1</t>
  </si>
  <si>
    <t>CLIENT :</t>
  </si>
  <si>
    <t>#SC01</t>
  </si>
  <si>
    <t>Login with valid credentials</t>
  </si>
  <si>
    <t>#TC01</t>
  </si>
  <si>
    <t>Verify login with a valid email and password</t>
  </si>
  <si>
    <t>Step</t>
  </si>
  <si>
    <t>Expectation</t>
  </si>
  <si>
    <t>Developer</t>
  </si>
  <si>
    <t>Tester</t>
  </si>
  <si>
    <t>Status</t>
  </si>
  <si>
    <t>Date Tested</t>
  </si>
  <si>
    <t>Note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</si>
  <si>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</si>
  <si>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Shows the homepage</t>
  </si>
  <si>
    <t>09/20/2025</t>
  </si>
  <si>
    <t>Click the "User" button</t>
  </si>
  <si>
    <t>Shows the dropdown</t>
  </si>
  <si>
    <t>Click the "Sign in / join" button</t>
  </si>
  <si>
    <t>Navigates to the "Sign In" page</t>
  </si>
  <si>
    <t>Enter a valid email</t>
  </si>
  <si>
    <t>The system accepts the valid email</t>
  </si>
  <si>
    <t>Enter a valid password</t>
  </si>
  <si>
    <t>The system accepts the valid password</t>
  </si>
  <si>
    <t>6</t>
  </si>
  <si>
    <t>Click the "Sign In" button</t>
  </si>
  <si>
    <t>The user is successfully logged in and redirected to the homepage</t>
  </si>
  <si>
    <t>#SC02</t>
  </si>
  <si>
    <t>Login with invalid credentials</t>
  </si>
  <si>
    <t>#TC02</t>
  </si>
  <si>
    <t>Verify login with empty email and password fields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</si>
  <si>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</si>
  <si>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Leave the email and password fields empty</t>
  </si>
  <si>
    <t>- The system displays an error message for the email and password fields (e.g., "Please fill in this field.")</t>
  </si>
  <si>
    <t>Click the "Sign in" button</t>
  </si>
  <si>
    <t>#TC03</t>
  </si>
  <si>
    <t>Verify login with an empty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</si>
  <si>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</si>
  <si>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Leave the email field empty</t>
  </si>
  <si>
    <t>- The system displays an error message for the email field (e.g., "Please fill in this field.")</t>
  </si>
  <si>
    <t>- The system accepts the valid password</t>
  </si>
  <si>
    <t>#TC04</t>
  </si>
  <si>
    <t>Verify login with a valid email and an empty password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</si>
  <si>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</si>
  <si>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- The system accepts the valid email</t>
  </si>
  <si>
    <t>Leave the password field empty</t>
  </si>
  <si>
    <t>- The system displays an error message for the password field (e.g., "Please fill in this field.")</t>
  </si>
  <si>
    <t>#TC05</t>
  </si>
  <si>
    <t>Verify login with a valid email and an invalid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</si>
  <si>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</si>
  <si>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 valid email </t>
  </si>
  <si>
    <t>Enter an invalid password</t>
  </si>
  <si>
    <t>The system accepts the invalid password</t>
  </si>
  <si>
    <t>The systems displays an error message (e.g., "The email and password combination is incorrect")</t>
  </si>
  <si>
    <t>#TC06</t>
  </si>
  <si>
    <t>Verify login with unregistered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</si>
  <si>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</si>
  <si>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Enter an unregistered email </t>
  </si>
  <si>
    <t>The system accepts the unregistered email</t>
  </si>
  <si>
    <t>Enter a password</t>
  </si>
  <si>
    <t>The system accepts the password</t>
  </si>
  <si>
    <t>#TC07</t>
  </si>
  <si>
    <t>Verify login with an unverified email and a valid password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</si>
  <si>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</si>
  <si>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an unverified email</t>
  </si>
  <si>
    <t>The system accepts the unverified email</t>
  </si>
  <si>
    <t>The user is allowed to log in and redirected to the homepage</t>
  </si>
  <si>
    <t>- Email verification is not enforced before login. Core features (e.g., waitlist, collections) are accessible. This appears to be by design.</t>
  </si>
  <si>
    <t>#SC03</t>
  </si>
  <si>
    <t>Input field validation</t>
  </si>
  <si>
    <t>#TC08</t>
  </si>
  <si>
    <t>Verify login with leading/trailing spaces in the email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</si>
  <si>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</si>
  <si>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 valid email with leading/trailing spaces (e.g., "fkdnd@tiffincrane.com ")</t>
  </si>
  <si>
    <t>The system accepts the valid email with leading/trailing spaces</t>
  </si>
  <si>
    <t>The system automatically trims whitespace from the email input, the user is allowed to log in and redirected to the homepage</t>
  </si>
  <si>
    <t>#TC09</t>
  </si>
  <si>
    <t>Verify login with leading/trailing spaces in the password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</si>
  <si>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</si>
  <si>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 valid password with leading/trailing spaces (e.g., "Qwerty12 ")</t>
  </si>
  <si>
    <t>The system accepts the valid password with leading/trailing spaces</t>
  </si>
  <si>
    <t>- Log in should fail if the entered password contains leading/trailing spaces 
- The system displays an error message (e.g., "The email and password combination is incorrect")</t>
  </si>
  <si>
    <r>
      <rPr>
        <rFont val="Calibri"/>
        <sz val="9.0"/>
      </rPr>
      <t xml:space="preserve">The user is succeed to login with password containing leading/trailing spaces (e.g., "Qwerty12 "). See attached screenshot: </t>
    </r>
    <r>
      <rPr>
        <rFont val="Calibri"/>
        <color rgb="FF1155CC"/>
        <sz val="9.0"/>
        <u/>
      </rPr>
      <t>https://github.com/nezucode/ManualTesting-IsThereAnyDeals-LoginTestCases/blob/main/screenshots/ISTAD_A001_TC09_PasswordWithLeadingTrailingSpaces.png</t>
    </r>
  </si>
  <si>
    <t>#TC10</t>
  </si>
  <si>
    <t>Verify login with email missing @ symbol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</si>
  <si>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</si>
  <si>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r>
      <rPr>
        <rFont val="Calibri"/>
        <color rgb="FF000000"/>
        <sz val="9.0"/>
      </rPr>
      <t>Enter an email with missing @ symbol (e.g., "</t>
    </r>
    <r>
      <rPr>
        <rFont val="Calibri"/>
        <color rgb="FF1155CC"/>
        <sz val="9.0"/>
        <u/>
      </rPr>
      <t>fkdndtiffincrane.com</t>
    </r>
    <r>
      <rPr>
        <rFont val="Calibri"/>
        <color rgb="FF000000"/>
        <sz val="9.0"/>
      </rPr>
      <t>")</t>
    </r>
  </si>
  <si>
    <t>The system displays a warning on the email field</t>
  </si>
  <si>
    <r>
      <rPr>
        <rFont val="Calibri"/>
        <color rgb="FF000000"/>
        <sz val="9.0"/>
      </rPr>
      <t>The systems displays an error message (e.g., "Please include an '@' in the email address. '</t>
    </r>
    <r>
      <rPr>
        <rFont val="Calibri"/>
        <color rgb="FF1155CC"/>
        <sz val="9.0"/>
        <u/>
      </rPr>
      <t>fkdndtiffincrane.com</t>
    </r>
    <r>
      <rPr>
        <rFont val="Calibri"/>
        <color rgb="FF000000"/>
        <sz val="9.0"/>
      </rPr>
      <t>' is missing an '@'.")</t>
    </r>
  </si>
  <si>
    <t>#TC11</t>
  </si>
  <si>
    <t>Verify login with email missing domain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</si>
  <si>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</si>
  <si>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r>
      <rPr>
        <rFont val="Calibri"/>
        <color rgb="FF000000"/>
        <sz val="9.0"/>
      </rPr>
      <t>Enter an email with missing domain (e.g., "</t>
    </r>
    <r>
      <rPr>
        <rFont val="Calibri"/>
        <color rgb="FF1155CC"/>
        <sz val="9.0"/>
        <u/>
      </rPr>
      <t>fkdnd@</t>
    </r>
    <r>
      <rPr>
        <rFont val="Calibri"/>
        <color rgb="FF000000"/>
        <sz val="9.0"/>
      </rPr>
      <t>")</t>
    </r>
  </si>
  <si>
    <r>
      <rPr>
        <rFont val="Calibri"/>
        <color rgb="FF000000"/>
        <sz val="9.0"/>
      </rPr>
      <t>The system displays an error message (e.g., "Please enter a part of following '@'. '</t>
    </r>
    <r>
      <rPr>
        <rFont val="Calibri"/>
        <color rgb="FF1155CC"/>
        <sz val="9.0"/>
        <u/>
      </rPr>
      <t>fkdnd</t>
    </r>
    <r>
      <rPr>
        <rFont val="Calibri"/>
        <color rgb="FF000000"/>
        <sz val="9.0"/>
      </rPr>
      <t>@' is incomplete.")</t>
    </r>
  </si>
  <si>
    <t>#TC12</t>
  </si>
  <si>
    <t>Verify login with email missing top-level domain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</si>
  <si>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</si>
  <si>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r>
      <rPr>
        <rFont val="Calibri"/>
        <color rgb="FF000000"/>
        <sz val="9.0"/>
      </rPr>
      <t>Enter an email with missing top-level domain (e.g., "</t>
    </r>
    <r>
      <rPr>
        <rFont val="Calibri"/>
        <color rgb="FF1155CC"/>
        <sz val="9.0"/>
        <u/>
      </rPr>
      <t>fkdnd@</t>
    </r>
    <r>
      <rPr>
        <rFont val="Calibri"/>
        <color rgb="FF000000"/>
        <sz val="9.0"/>
      </rPr>
      <t>tiffincrane")</t>
    </r>
  </si>
  <si>
    <t>The system displays an error message (e.g., "The email has wrong format.")</t>
  </si>
  <si>
    <t>#TC13</t>
  </si>
  <si>
    <t>Verify login with email exceeding character limit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</si>
  <si>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</si>
  <si>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r>
      <rPr>
        <rFont val="Calibri"/>
        <color rgb="FF000000"/>
        <sz val="9.0"/>
      </rPr>
      <t>Enter an email with 300+ characters (e.g., "</t>
    </r>
    <r>
      <rPr>
        <rFont val="Calibri"/>
        <color rgb="FF1155CC"/>
        <sz val="9.0"/>
        <u/>
      </rPr>
      <t>aaa...[300x]...@</t>
    </r>
    <r>
      <rPr>
        <rFont val="Calibri"/>
        <color rgb="FF000000"/>
        <sz val="9.0"/>
      </rPr>
      <t>tiffincrane.com")</t>
    </r>
  </si>
  <si>
    <t>#TC14</t>
  </si>
  <si>
    <t>Verify login with password exceeding character limit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</si>
  <si>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</si>
  <si>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 password with 100+ characters (e.g., "aaa...[100x]...)"</t>
  </si>
  <si>
    <t>The system accepts the password with 100+ characters</t>
  </si>
  <si>
    <t>The systems displays an error message (e.g., "The email and password combination is incorrect.")</t>
  </si>
  <si>
    <t>#TC15</t>
  </si>
  <si>
    <t>Verify login with case sensitivity on the email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</si>
  <si>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</si>
  <si>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 valid email in uppercase (e.g., "FKDND@TIFFINCRANE.COM")</t>
  </si>
  <si>
    <t>The system accepts the valid email in uppercase</t>
  </si>
  <si>
    <t>#TC16</t>
  </si>
  <si>
    <t>Verify login with only whitespace characters in the email and password fields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</si>
  <si>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</si>
  <si>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 whitespace in the email field</t>
  </si>
  <si>
    <t>The system displays a warning in the email field</t>
  </si>
  <si>
    <t>Enter a whitespace in the password field</t>
  </si>
  <si>
    <t>The system accepts a whitespace in the password field</t>
  </si>
  <si>
    <t>The system displays an error message for the email and password fields (e.g., "Please fill in this field.")</t>
  </si>
  <si>
    <t>#SC04</t>
  </si>
  <si>
    <t>Password field functionality</t>
  </si>
  <si>
    <t>#TC17</t>
  </si>
  <si>
    <t>Verify that the “Show/Hide password” button toggles password visibility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</si>
  <si>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</si>
  <si>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eye icon/visibility toggle button</t>
  </si>
  <si>
    <t>The password displays in plain text</t>
  </si>
  <si>
    <t>Click the eye icon/visibility toggle button again</t>
  </si>
  <si>
    <t>The password returns to masked format</t>
  </si>
  <si>
    <t>#TC18</t>
  </si>
  <si>
    <t>Verify copy-paste functionality in password field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</si>
  <si>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</si>
  <si>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Copy a valid password from another source (e.g., password manager or text file)</t>
  </si>
  <si>
    <t>The password copied</t>
  </si>
  <si>
    <t>Right click on the password field then paste the password</t>
  </si>
  <si>
    <t>The system accepts the pasted password</t>
  </si>
  <si>
    <t>#SC05</t>
  </si>
  <si>
    <t>Security Testing</t>
  </si>
  <si>
    <t>#TC19</t>
  </si>
  <si>
    <t>Verify account lockout after multiple failed login attempts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</si>
  <si>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</si>
  <si>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Enter a valid email and incorrect password, then click "Sign In" button (1st attempt)</t>
  </si>
  <si>
    <t>Enter a valid email and incorrect password, then click "Sign In" button (2nd attempt)</t>
  </si>
  <si>
    <t>Enter a valid email and incorrect password, then click "Sign In" button (3rd attempt)</t>
  </si>
  <si>
    <t>Enter a valid email and incorrect password, then click "Sign In" button (4th attempt)</t>
  </si>
  <si>
    <t>The systems shows CAPTCHA challenge (e.g., reCAPTCHA checkbox or image puzzle)</t>
  </si>
  <si>
    <r>
      <rPr>
        <rFont val="Calibri"/>
        <sz val="9.0"/>
      </rPr>
      <t xml:space="preserve">No CAPTCHA or account lockout after multiple failed login attempts. Increases risk of brute-force attacks. Recommend adding CAPTCHA after 3–5 failed attempts. See attached screenshot: </t>
    </r>
    <r>
      <rPr>
        <rFont val="Calibri"/>
        <color rgb="FF1155CC"/>
        <sz val="9.0"/>
        <u/>
      </rPr>
      <t>https://github.com/nezucode/ManualTesting-IsThereAnyDeals-LoginTesting/blob/main/screenshots/ISTAD_A001_TC19_LoginFailedAttempt.png</t>
    </r>
  </si>
  <si>
    <t>#SC06</t>
  </si>
  <si>
    <t>Navigation Checks</t>
  </si>
  <si>
    <t>#TC20</t>
  </si>
  <si>
    <t>Verify the “Sign in through Steam” button navigates to the Steam Login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</si>
  <si>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</si>
  <si>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Click the “Sign in through Steam” button</t>
  </si>
  <si>
    <t>Navigates to the "Steam Login" page</t>
  </si>
  <si>
    <t>#TC21</t>
  </si>
  <si>
    <t>Verify that clicking the "Forgot Password" link navigates to the Forgot Password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</si>
  <si>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</si>
  <si>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Click the "Forgot Password" link </t>
  </si>
  <si>
    <t>Navigates to the "Forgot Password" page</t>
  </si>
  <si>
    <t>#TC22</t>
  </si>
  <si>
    <t>Verify the “Create an account” button navigates to the Create an Account page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</si>
  <si>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</si>
  <si>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 xml:space="preserve">Click the “Create an account” button </t>
  </si>
  <si>
    <t>Navigates to the "Create an account" page</t>
  </si>
  <si>
    <t>#SC07</t>
  </si>
  <si>
    <t>Third-party login</t>
  </si>
  <si>
    <t>#TC23</t>
  </si>
  <si>
    <t>Verify login using a Steam account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</si>
  <si>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</si>
  <si>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Login using a valid Steam account</t>
  </si>
  <si>
    <t>User is successfully signed in and redirected to the homepage</t>
  </si>
  <si>
    <t>#SC08</t>
  </si>
  <si>
    <t>Compatibility testing</t>
  </si>
  <si>
    <t>#TC24</t>
  </si>
  <si>
    <t>Testing on Safari</t>
  </si>
  <si>
    <t>Open Safari browser</t>
  </si>
  <si>
    <t>Browser window is opened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</si>
  <si>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</si>
  <si>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#TC25</t>
  </si>
  <si>
    <t>Testing on Microsoft Edge</t>
  </si>
  <si>
    <t>Open Microsoft Edge browser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</si>
  <si>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</si>
  <si>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#TC26</t>
  </si>
  <si>
    <t>Testing on Firefox</t>
  </si>
  <si>
    <t>Open Firefox browser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</si>
  <si>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</si>
  <si>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#TC27</t>
  </si>
  <si>
    <t>Testing on Chrome</t>
  </si>
  <si>
    <t>Open Chrome browser</t>
  </si>
  <si>
    <r>
      <rPr>
        <rFont val="Calibri"/>
        <color rgb="FF000000"/>
        <sz val="9.0"/>
      </rPr>
      <t xml:space="preserve">Open the website </t>
    </r>
    <r>
      <rPr>
        <rFont val="Calibri"/>
        <color rgb="FF1155CC"/>
        <sz val="9.0"/>
        <u/>
      </rPr>
      <t>https://isthereanydeal.com/</t>
    </r>
  </si>
  <si>
    <t>Defect ID</t>
  </si>
  <si>
    <t>Date</t>
  </si>
  <si>
    <t>Bug Function</t>
  </si>
  <si>
    <t>Priority</t>
  </si>
  <si>
    <t>Attachment / Comment 
From QA</t>
  </si>
  <si>
    <t>#D001</t>
  </si>
  <si>
    <t>20/09/2025</t>
  </si>
  <si>
    <t>The system allows users to login with password containing leading/trailing spaces (e.g., "Qwerty12 ").</t>
  </si>
  <si>
    <t>Critical</t>
  </si>
  <si>
    <t>Passwords should be validated exactly as entered, treating passwords as case-sensitive and space-sensitive</t>
  </si>
  <si>
    <t>#D002</t>
  </si>
  <si>
    <t>The system does not show CAPTCHA or lock the account after 3-5 failed login attempts</t>
  </si>
  <si>
    <t>Normal</t>
  </si>
  <si>
    <t>Implement CAPTCHA or temporary delay after 3–5 failed attempts to prevent brute-force attacks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</si>
</sst>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mm/dd/yyyy"/>
  </numFmts>
  <fonts count="24">
    <font>
      <sz val="11.0"/>
      <color theme="1"/>
      <name val="Calibri"/>
      <scheme val="minor"/>
    </font>
    <font>
      <sz val="10.0"/>
      <color rgb="FFFFFFFF"/>
      <name val="Arial"/>
    </font>
    <font>
      <b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1.0"/>
      <color theme="1"/>
      <name val="Calibri"/>
    </font>
    <font>
      <sz val="9.0"/>
      <color theme="1"/>
      <name val="Calibri"/>
    </font>
    <font>
      <b/>
      <sz val="11.0"/>
      <color rgb="FFFFFFFF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9.0"/>
      <color rgb="FFFFFFFF"/>
      <name val="Calibri"/>
    </font>
    <font>
      <u/>
      <sz val="9.0"/>
      <color rgb="FF000000"/>
      <name val="Calibri"/>
    </font>
    <font>
      <sz val="9.0"/>
      <color rgb="FF0B8043"/>
      <name val="Calibri"/>
    </font>
    <font>
      <u/>
      <sz val="9.0"/>
      <color rgb="FF0000FF"/>
      <name val="Calibri"/>
    </font>
    <font>
      <u/>
      <sz val="9.0"/>
      <color rgb="FF000000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0C343D"/>
        <bgColor rgb="FF0C343D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5E0B3"/>
        <bgColor rgb="FFC5E0B3"/>
      </patternFill>
    </fill>
    <fill>
      <patternFill patternType="solid">
        <fgColor rgb="FFB7B7B7"/>
        <bgColor rgb="FFB7B7B7"/>
      </patternFill>
    </fill>
    <fill>
      <patternFill patternType="solid">
        <fgColor rgb="FF76A5AF"/>
        <bgColor rgb="FF76A5AF"/>
      </patternFill>
    </fill>
    <fill>
      <patternFill patternType="solid">
        <fgColor rgb="FFDCE6F1"/>
        <bgColor rgb="FFDCE6F1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45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medium">
        <color rgb="FFFFFFFF"/>
      </right>
      <top style="thin">
        <color rgb="FFFFFFFF"/>
      </top>
    </border>
    <border>
      <left style="thin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FFFFFF"/>
      </left>
      <top/>
    </border>
    <border>
      <right style="medium">
        <color rgb="FFFFFFFF"/>
      </right>
      <top/>
    </border>
    <border>
      <left/>
      <top/>
    </border>
    <border>
      <top/>
    </border>
    <border>
      <left/>
      <bottom style="medium">
        <color rgb="FFFFFFFF"/>
      </bottom>
    </border>
    <border>
      <left/>
      <right style="medium">
        <color rgb="FFFFFFFF"/>
      </right>
      <top/>
    </border>
    <border>
      <left/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/>
    </border>
    <border>
      <left/>
      <top/>
      <bottom/>
    </border>
    <border>
      <right style="medium">
        <color rgb="FFEFEFEF"/>
      </right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/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4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4" fontId="1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5" fontId="4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5" fontId="4" numFmtId="0" xfId="0" applyAlignment="1" applyBorder="1" applyFont="1">
      <alignment horizontal="center" readingOrder="0" shrinkToFit="0" wrapText="1"/>
    </xf>
    <xf borderId="13" fillId="4" fontId="1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readingOrder="0" shrinkToFit="0" vertical="center" wrapText="1"/>
    </xf>
    <xf borderId="14" fillId="0" fontId="3" numFmtId="0" xfId="0" applyBorder="1" applyFont="1"/>
    <xf borderId="15" fillId="2" fontId="4" numFmtId="0" xfId="0" applyAlignment="1" applyBorder="1" applyFont="1">
      <alignment shrinkToFit="0" wrapText="1"/>
    </xf>
    <xf borderId="16" fillId="6" fontId="1" numFmtId="0" xfId="0" applyAlignment="1" applyBorder="1" applyFill="1" applyFont="1">
      <alignment shrinkToFit="0" wrapText="1"/>
    </xf>
    <xf borderId="17" fillId="0" fontId="3" numFmtId="0" xfId="0" applyBorder="1" applyFont="1"/>
    <xf borderId="16" fillId="6" fontId="1" numFmtId="0" xfId="0" applyAlignment="1" applyBorder="1" applyFont="1">
      <alignment horizontal="center" readingOrder="0" shrinkToFit="0" wrapText="1"/>
    </xf>
    <xf borderId="18" fillId="0" fontId="3" numFmtId="0" xfId="0" applyBorder="1" applyFont="1"/>
    <xf borderId="19" fillId="0" fontId="3" numFmtId="0" xfId="0" applyBorder="1" applyFont="1"/>
    <xf borderId="20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22" fillId="4" fontId="1" numFmtId="0" xfId="0" applyAlignment="1" applyBorder="1" applyFont="1">
      <alignment shrinkToFit="0" wrapText="1"/>
    </xf>
    <xf borderId="23" fillId="4" fontId="1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21" fillId="5" fontId="4" numFmtId="0" xfId="0" applyAlignment="1" applyBorder="1" applyFont="1">
      <alignment horizontal="left" readingOrder="0" shrinkToFit="0" vertical="center" wrapText="1"/>
    </xf>
    <xf borderId="21" fillId="5" fontId="4" numFmtId="0" xfId="0" applyAlignment="1" applyBorder="1" applyFont="1">
      <alignment readingOrder="0" shrinkToFit="0" vertical="center" wrapText="1"/>
    </xf>
    <xf borderId="25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readingOrder="0" shrinkToFit="0" wrapText="1"/>
    </xf>
    <xf borderId="26" fillId="3" fontId="2" numFmtId="0" xfId="0" applyAlignment="1" applyBorder="1" applyFont="1">
      <alignment horizontal="center" vertical="center"/>
    </xf>
    <xf borderId="26" fillId="3" fontId="2" numFmtId="0" xfId="0" applyAlignment="1" applyBorder="1" applyFont="1">
      <alignment horizontal="center" shrinkToFit="0" vertical="center" wrapText="1"/>
    </xf>
    <xf borderId="27" fillId="7" fontId="2" numFmtId="0" xfId="0" applyAlignment="1" applyBorder="1" applyFill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27" fillId="8" fontId="6" numFmtId="0" xfId="0" applyAlignment="1" applyBorder="1" applyFill="1" applyFont="1">
      <alignment horizontal="center"/>
    </xf>
    <xf borderId="27" fillId="9" fontId="6" numFmtId="0" xfId="0" applyAlignment="1" applyBorder="1" applyFill="1" applyFont="1">
      <alignment horizontal="center"/>
    </xf>
    <xf borderId="30" fillId="10" fontId="7" numFmtId="0" xfId="0" applyAlignment="1" applyBorder="1" applyFill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26" fillId="9" fontId="6" numFmtId="0" xfId="0" applyAlignment="1" applyBorder="1" applyFont="1">
      <alignment horizontal="center"/>
    </xf>
    <xf borderId="33" fillId="0" fontId="3" numFmtId="0" xfId="0" applyBorder="1" applyFont="1"/>
    <xf borderId="34" fillId="7" fontId="2" numFmtId="10" xfId="0" applyAlignment="1" applyBorder="1" applyFont="1" applyNumberFormat="1">
      <alignment horizontal="center"/>
    </xf>
    <xf borderId="34" fillId="8" fontId="6" numFmtId="0" xfId="0" applyAlignment="1" applyBorder="1" applyFont="1">
      <alignment horizontal="center"/>
    </xf>
    <xf borderId="34" fillId="9" fontId="6" numFmtId="0" xfId="0" applyAlignment="1" applyBorder="1" applyFont="1">
      <alignment horizontal="center"/>
    </xf>
    <xf borderId="34" fillId="10" fontId="7" numFmtId="0" xfId="0" applyAlignment="1" applyBorder="1" applyFont="1">
      <alignment horizontal="center"/>
    </xf>
    <xf borderId="34" fillId="11" fontId="5" numFmtId="0" xfId="0" applyBorder="1" applyFill="1" applyFont="1"/>
    <xf borderId="34" fillId="11" fontId="8" numFmtId="0" xfId="0" applyAlignment="1" applyBorder="1" applyFont="1">
      <alignment horizontal="center"/>
    </xf>
    <xf borderId="34" fillId="11" fontId="8" numFmtId="10" xfId="0" applyBorder="1" applyFont="1" applyNumberFormat="1"/>
    <xf borderId="34" fillId="11" fontId="8" numFmtId="1" xfId="0" applyBorder="1" applyFont="1" applyNumberFormat="1"/>
    <xf borderId="34" fillId="0" fontId="9" numFmtId="0" xfId="0" applyBorder="1" applyFont="1"/>
    <xf borderId="34" fillId="0" fontId="6" numFmtId="0" xfId="0" applyAlignment="1" applyBorder="1" applyFont="1">
      <alignment horizontal="center"/>
    </xf>
    <xf borderId="34" fillId="0" fontId="5" numFmtId="10" xfId="0" applyBorder="1" applyFont="1" applyNumberFormat="1"/>
    <xf borderId="34" fillId="0" fontId="5" numFmtId="1" xfId="0" applyBorder="1" applyFont="1" applyNumberFormat="1"/>
    <xf borderId="34" fillId="0" fontId="9" numFmtId="1" xfId="0" applyBorder="1" applyFont="1" applyNumberFormat="1"/>
    <xf borderId="0" fillId="0" fontId="9" numFmtId="1" xfId="0" applyFont="1" applyNumberFormat="1"/>
    <xf borderId="21" fillId="0" fontId="10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 vertical="center"/>
    </xf>
    <xf borderId="21" fillId="12" fontId="11" numFmtId="0" xfId="0" applyAlignment="1" applyBorder="1" applyFill="1" applyFont="1">
      <alignment horizontal="center" vertical="center"/>
    </xf>
    <xf borderId="21" fillId="0" fontId="12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vertical="center"/>
    </xf>
    <xf borderId="21" fillId="12" fontId="11" numFmtId="0" xfId="0" applyAlignment="1" applyBorder="1" applyFont="1">
      <alignment horizontal="right" vertical="center"/>
    </xf>
    <xf borderId="21" fillId="13" fontId="10" numFmtId="49" xfId="0" applyAlignment="1" applyBorder="1" applyFill="1" applyFont="1" applyNumberFormat="1">
      <alignment readingOrder="0" shrinkToFit="0" vertical="center" wrapText="1"/>
    </xf>
    <xf borderId="21" fillId="13" fontId="10" numFmtId="49" xfId="0" applyAlignment="1" applyBorder="1" applyFont="1" applyNumberFormat="1">
      <alignment shrinkToFit="0" vertical="center" wrapText="1"/>
    </xf>
    <xf borderId="35" fillId="13" fontId="14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24" fillId="0" fontId="3" numFmtId="0" xfId="0" applyBorder="1" applyFont="1"/>
    <xf borderId="21" fillId="14" fontId="15" numFmtId="0" xfId="0" applyAlignment="1" applyBorder="1" applyFill="1" applyFont="1">
      <alignment vertical="center"/>
    </xf>
    <xf borderId="21" fillId="15" fontId="16" numFmtId="0" xfId="0" applyAlignment="1" applyBorder="1" applyFill="1" applyFont="1">
      <alignment readingOrder="0" vertical="center"/>
    </xf>
    <xf borderId="21" fillId="15" fontId="16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21" fillId="0" fontId="12" numFmtId="0" xfId="0" applyAlignment="1" applyBorder="1" applyFont="1">
      <alignment vertical="center"/>
    </xf>
    <xf borderId="21" fillId="16" fontId="16" numFmtId="0" xfId="0" applyAlignment="1" applyBorder="1" applyFill="1" applyFont="1">
      <alignment vertical="center"/>
    </xf>
    <xf borderId="21" fillId="17" fontId="16" numFmtId="0" xfId="0" applyAlignment="1" applyBorder="1" applyFill="1" applyFont="1">
      <alignment readingOrder="0" shrinkToFit="0" vertical="center" wrapText="1"/>
    </xf>
    <xf borderId="21" fillId="17" fontId="15" numFmtId="0" xfId="0" applyAlignment="1" applyBorder="1" applyFont="1">
      <alignment horizontal="right" vertical="center"/>
    </xf>
    <xf borderId="37" fillId="17" fontId="16" numFmtId="0" xfId="0" applyAlignment="1" applyBorder="1" applyFont="1">
      <alignment vertical="center"/>
    </xf>
    <xf borderId="25" fillId="0" fontId="3" numFmtId="0" xfId="0" applyBorder="1" applyFont="1"/>
    <xf borderId="21" fillId="17" fontId="16" numFmtId="0" xfId="0" applyAlignment="1" applyBorder="1" applyFont="1">
      <alignment vertical="center"/>
    </xf>
    <xf borderId="35" fillId="12" fontId="17" numFmtId="0" xfId="0" applyAlignment="1" applyBorder="1" applyFont="1">
      <alignment horizontal="center" shrinkToFit="0" vertical="center" wrapText="1"/>
    </xf>
    <xf borderId="37" fillId="12" fontId="17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21" fillId="12" fontId="17" numFmtId="0" xfId="0" applyAlignment="1" applyBorder="1" applyFont="1">
      <alignment horizontal="center" shrinkToFit="0" vertical="center" wrapText="1"/>
    </xf>
    <xf borderId="21" fillId="13" fontId="12" numFmtId="49" xfId="0" applyAlignment="1" applyBorder="1" applyFont="1" applyNumberFormat="1">
      <alignment horizontal="center" shrinkToFit="0" vertical="center" wrapText="1"/>
    </xf>
    <xf borderId="21" fillId="13" fontId="18" numFmtId="49" xfId="0" applyAlignment="1" applyBorder="1" applyFont="1" applyNumberFormat="1">
      <alignment readingOrder="0" shrinkToFit="0" vertical="center" wrapText="1"/>
    </xf>
    <xf borderId="21" fillId="13" fontId="10" numFmtId="49" xfId="0" applyAlignment="1" applyBorder="1" applyFont="1" applyNumberFormat="1">
      <alignment horizontal="center" shrinkToFit="0" vertical="center" wrapText="1"/>
    </xf>
    <xf borderId="21" fillId="13" fontId="12" numFmtId="49" xfId="0" applyAlignment="1" applyBorder="1" applyFont="1" applyNumberFormat="1">
      <alignment horizontal="left" shrinkToFit="0" vertical="center" wrapText="1"/>
    </xf>
    <xf borderId="21" fillId="13" fontId="10" numFmtId="49" xfId="0" applyAlignment="1" applyBorder="1" applyFont="1" applyNumberFormat="1">
      <alignment horizontal="center" readingOrder="0" shrinkToFit="0" vertical="center" wrapText="1"/>
    </xf>
    <xf borderId="0" fillId="13" fontId="19" numFmtId="49" xfId="0" applyAlignment="1" applyFont="1" applyNumberFormat="1">
      <alignment horizontal="center" readingOrder="0" shrinkToFit="0" vertical="center" wrapText="1"/>
    </xf>
    <xf borderId="21" fillId="13" fontId="10" numFmtId="49" xfId="0" applyAlignment="1" applyBorder="1" applyFont="1" applyNumberFormat="1">
      <alignment horizontal="left" shrinkToFit="0" vertical="center" wrapText="1"/>
    </xf>
    <xf borderId="24" fillId="13" fontId="12" numFmtId="0" xfId="0" applyAlignment="1" applyBorder="1" applyFont="1">
      <alignment horizontal="center" readingOrder="0" shrinkToFit="0" vertical="center" wrapText="1"/>
    </xf>
    <xf borderId="24" fillId="13" fontId="12" numFmtId="49" xfId="0" applyAlignment="1" applyBorder="1" applyFont="1" applyNumberFormat="1">
      <alignment readingOrder="0" shrinkToFit="0" vertical="center" wrapText="1"/>
    </xf>
    <xf borderId="21" fillId="13" fontId="12" numFmtId="49" xfId="0" applyAlignment="1" applyBorder="1" applyFont="1" applyNumberFormat="1">
      <alignment horizontal="center" readingOrder="0" shrinkToFit="0" vertical="center" wrapText="1"/>
    </xf>
    <xf borderId="39" fillId="13" fontId="12" numFmtId="49" xfId="0" applyAlignment="1" applyBorder="1" applyFont="1" applyNumberFormat="1">
      <alignment readingOrder="0" shrinkToFit="0" vertical="center" wrapText="1"/>
    </xf>
    <xf borderId="0" fillId="13" fontId="12" numFmtId="49" xfId="0" applyAlignment="1" applyFont="1" applyNumberFormat="1">
      <alignment horizontal="center" readingOrder="0" shrinkToFit="0" vertical="center" wrapText="1"/>
    </xf>
    <xf borderId="0" fillId="13" fontId="12" numFmtId="49" xfId="0" applyAlignment="1" applyFont="1" applyNumberFormat="1">
      <alignment readingOrder="0" shrinkToFit="0" vertical="center" wrapText="1"/>
    </xf>
    <xf borderId="0" fillId="13" fontId="10" numFmtId="49" xfId="0" applyAlignment="1" applyFont="1" applyNumberFormat="1">
      <alignment horizontal="center" shrinkToFit="0" vertical="center" wrapText="1"/>
    </xf>
    <xf borderId="0" fillId="13" fontId="12" numFmtId="49" xfId="0" applyAlignment="1" applyFont="1" applyNumberFormat="1">
      <alignment horizontal="left" shrinkToFit="0" vertical="center" wrapText="1"/>
    </xf>
    <xf borderId="0" fillId="13" fontId="10" numFmtId="49" xfId="0" applyAlignment="1" applyFont="1" applyNumberFormat="1">
      <alignment shrinkToFit="0" vertical="center" wrapText="1"/>
    </xf>
    <xf borderId="0" fillId="13" fontId="10" numFmtId="49" xfId="0" applyAlignment="1" applyFont="1" applyNumberFormat="1">
      <alignment horizontal="left" shrinkToFit="0" vertical="center" wrapText="1"/>
    </xf>
    <xf borderId="21" fillId="16" fontId="16" numFmtId="0" xfId="0" applyAlignment="1" applyBorder="1" applyFont="1">
      <alignment readingOrder="0" vertical="center"/>
    </xf>
    <xf borderId="39" fillId="13" fontId="12" numFmtId="0" xfId="0" applyAlignment="1" applyBorder="1" applyFont="1">
      <alignment horizontal="center" shrinkToFit="0" vertical="center" wrapText="1"/>
    </xf>
    <xf borderId="0" fillId="13" fontId="12" numFmtId="0" xfId="0" applyAlignment="1" applyFont="1">
      <alignment horizontal="center" readingOrder="0" shrinkToFit="0" vertical="center" wrapText="1"/>
    </xf>
    <xf borderId="0" fillId="13" fontId="10" numFmtId="49" xfId="0" applyAlignment="1" applyFont="1" applyNumberFormat="1">
      <alignment readingOrder="0" shrinkToFit="0" vertical="center" wrapText="1"/>
    </xf>
    <xf borderId="39" fillId="13" fontId="12" numFmtId="0" xfId="0" applyAlignment="1" applyBorder="1" applyFont="1">
      <alignment horizontal="center" readingOrder="0" shrinkToFit="0" vertical="center" wrapText="1"/>
    </xf>
    <xf borderId="21" fillId="13" fontId="10" numFmtId="49" xfId="0" applyAlignment="1" applyBorder="1" applyFont="1" applyNumberFormat="1">
      <alignment readingOrder="0" shrinkToFit="0" vertical="center" wrapText="1"/>
    </xf>
    <xf borderId="21" fillId="14" fontId="15" numFmtId="0" xfId="0" applyAlignment="1" applyBorder="1" applyFont="1">
      <alignment readingOrder="0" vertical="center"/>
    </xf>
    <xf borderId="0" fillId="13" fontId="20" numFmtId="49" xfId="0" applyAlignment="1" applyFont="1" applyNumberFormat="1">
      <alignment readingOrder="0" shrinkToFit="0" vertical="center" wrapText="1"/>
    </xf>
    <xf borderId="21" fillId="17" fontId="16" numFmtId="0" xfId="0" applyAlignment="1" applyBorder="1" applyFont="1">
      <alignment horizontal="left" readingOrder="0" shrinkToFit="0" vertical="center" wrapText="1"/>
    </xf>
    <xf borderId="39" fillId="13" fontId="21" numFmtId="49" xfId="0" applyAlignment="1" applyBorder="1" applyFont="1" applyNumberFormat="1">
      <alignment readingOrder="0" shrinkToFit="0" vertical="center" wrapText="1"/>
    </xf>
    <xf borderId="39" fillId="13" fontId="12" numFmtId="49" xfId="0" applyAlignment="1" applyBorder="1" applyFont="1" applyNumberFormat="1">
      <alignment readingOrder="0" shrinkToFit="0" vertical="center" wrapText="1"/>
    </xf>
    <xf borderId="0" fillId="13" fontId="19" numFmtId="49" xfId="0" applyAlignment="1" applyFont="1" applyNumberFormat="1">
      <alignment horizontal="center" shrinkToFit="0" vertical="center" wrapText="1"/>
    </xf>
    <xf borderId="21" fillId="13" fontId="12" numFmtId="49" xfId="0" applyAlignment="1" applyBorder="1" applyFont="1" applyNumberFormat="1">
      <alignment readingOrder="0" shrinkToFit="0" vertical="center" wrapText="1"/>
    </xf>
    <xf borderId="40" fillId="11" fontId="22" numFmtId="0" xfId="0" applyAlignment="1" applyBorder="1" applyFont="1">
      <alignment horizontal="center" shrinkToFit="0" vertical="center" wrapText="1"/>
    </xf>
    <xf borderId="41" fillId="11" fontId="22" numFmtId="0" xfId="0" applyAlignment="1" applyBorder="1" applyFont="1">
      <alignment horizontal="center" shrinkToFit="0" vertical="center" wrapText="1"/>
    </xf>
    <xf borderId="42" fillId="11" fontId="22" numFmtId="0" xfId="0" applyAlignment="1" applyBorder="1" applyFont="1">
      <alignment horizontal="center" shrinkToFit="0" vertical="center" wrapText="1"/>
    </xf>
    <xf borderId="43" fillId="11" fontId="22" numFmtId="0" xfId="0" applyAlignment="1" applyBorder="1" applyFont="1">
      <alignment horizontal="center" readingOrder="0" shrinkToFit="0" vertical="center" wrapText="1"/>
    </xf>
    <xf borderId="43" fillId="11" fontId="23" numFmtId="0" xfId="0" applyAlignment="1" applyBorder="1" applyFont="1">
      <alignment horizontal="center" shrinkToFit="0" vertical="center" wrapText="1"/>
    </xf>
    <xf borderId="44" fillId="2" fontId="5" numFmtId="0" xfId="0" applyAlignment="1" applyBorder="1" applyFont="1">
      <alignment horizontal="center" readingOrder="0" shrinkToFit="0" vertical="center" wrapText="1"/>
    </xf>
    <xf borderId="41" fillId="0" fontId="5" numFmtId="0" xfId="0" applyAlignment="1" applyBorder="1" applyFont="1">
      <alignment horizontal="center" readingOrder="0" shrinkToFit="0" vertical="center" wrapText="1"/>
    </xf>
    <xf borderId="41" fillId="2" fontId="5" numFmtId="0" xfId="0" applyAlignment="1" applyBorder="1" applyFont="1">
      <alignment horizontal="center" readingOrder="0" shrinkToFit="0" vertical="center" wrapText="1"/>
    </xf>
    <xf borderId="41" fillId="0" fontId="5" numFmtId="0" xfId="0" applyAlignment="1" applyBorder="1" applyFont="1">
      <alignment readingOrder="0" shrinkToFit="0" vertical="center" wrapText="1"/>
    </xf>
    <xf borderId="41" fillId="18" fontId="5" numFmtId="0" xfId="0" applyAlignment="1" applyBorder="1" applyFill="1" applyFont="1">
      <alignment horizontal="center" readingOrder="0" shrinkToFit="0" vertical="center" wrapText="1"/>
    </xf>
    <xf borderId="41" fillId="19" fontId="5" numFmtId="0" xfId="0" applyAlignment="1" applyBorder="1" applyFill="1" applyFont="1">
      <alignment horizontal="center" shrinkToFit="0" vertical="center" wrapText="1"/>
    </xf>
    <xf borderId="41" fillId="2" fontId="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C00000"/>
          <bgColor rgb="FFC00000"/>
        </patternFill>
      </fill>
      <alignment shrinkToFit="0" wrapText="0"/>
      <border/>
    </dxf>
    <dxf>
      <font>
        <color rgb="FFFFFFFF"/>
      </font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DD7E6B"/>
          <bgColor rgb="FFDD7E6B"/>
        </patternFill>
      </fill>
      <border/>
    </dxf>
    <dxf>
      <font>
        <color rgb="FFFFFFFF"/>
      </font>
      <fill>
        <patternFill patternType="solid">
          <fgColor rgb="FFA61C00"/>
          <bgColor rgb="FFA61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fkdndtiffincrane.com/" TargetMode="External"/><Relationship Id="rId22" Type="http://schemas.openxmlformats.org/officeDocument/2006/relationships/hyperlink" Target="https://isthereanydeal.com/" TargetMode="External"/><Relationship Id="rId21" Type="http://schemas.openxmlformats.org/officeDocument/2006/relationships/hyperlink" Target="https://isthereanydeal.com/" TargetMode="External"/><Relationship Id="rId24" Type="http://schemas.openxmlformats.org/officeDocument/2006/relationships/hyperlink" Target="https://isthereanydeal.com/" TargetMode="External"/><Relationship Id="rId23" Type="http://schemas.openxmlformats.org/officeDocument/2006/relationships/hyperlink" Target="https://isthereanydeal.com/" TargetMode="External"/><Relationship Id="rId1" Type="http://schemas.openxmlformats.org/officeDocument/2006/relationships/hyperlink" Target="https://isthereanydeal.com/" TargetMode="External"/><Relationship Id="rId2" Type="http://schemas.openxmlformats.org/officeDocument/2006/relationships/hyperlink" Target="https://isthereanydeal.com/" TargetMode="External"/><Relationship Id="rId3" Type="http://schemas.openxmlformats.org/officeDocument/2006/relationships/hyperlink" Target="https://isthereanydeal.com/" TargetMode="External"/><Relationship Id="rId4" Type="http://schemas.openxmlformats.org/officeDocument/2006/relationships/hyperlink" Target="https://isthereanydeal.com/" TargetMode="External"/><Relationship Id="rId9" Type="http://schemas.openxmlformats.org/officeDocument/2006/relationships/hyperlink" Target="https://isthereanydeal.com/" TargetMode="External"/><Relationship Id="rId26" Type="http://schemas.openxmlformats.org/officeDocument/2006/relationships/hyperlink" Target="https://isthereanydeal.com/" TargetMode="External"/><Relationship Id="rId25" Type="http://schemas.openxmlformats.org/officeDocument/2006/relationships/hyperlink" Target="https://isthereanydeal.com/" TargetMode="External"/><Relationship Id="rId28" Type="http://schemas.openxmlformats.org/officeDocument/2006/relationships/hyperlink" Target="https://isthereanydeal.com/" TargetMode="External"/><Relationship Id="rId27" Type="http://schemas.openxmlformats.org/officeDocument/2006/relationships/hyperlink" Target="https://github.com/nezucode/ManualTesting-IsThereAnyDeals-LoginTesting/blob/main/screenshots/ISTAD_A001_TC19_LoginFailedAttempt.png" TargetMode="External"/><Relationship Id="rId5" Type="http://schemas.openxmlformats.org/officeDocument/2006/relationships/hyperlink" Target="https://isthereanydeal.com/" TargetMode="External"/><Relationship Id="rId6" Type="http://schemas.openxmlformats.org/officeDocument/2006/relationships/hyperlink" Target="https://isthereanydeal.com/" TargetMode="External"/><Relationship Id="rId29" Type="http://schemas.openxmlformats.org/officeDocument/2006/relationships/hyperlink" Target="https://isthereanydeal.com/" TargetMode="External"/><Relationship Id="rId7" Type="http://schemas.openxmlformats.org/officeDocument/2006/relationships/hyperlink" Target="https://isthereanydeal.com/" TargetMode="External"/><Relationship Id="rId8" Type="http://schemas.openxmlformats.org/officeDocument/2006/relationships/hyperlink" Target="https://isthereanydeal.com/" TargetMode="External"/><Relationship Id="rId31" Type="http://schemas.openxmlformats.org/officeDocument/2006/relationships/hyperlink" Target="https://isthereanydeal.com/" TargetMode="External"/><Relationship Id="rId30" Type="http://schemas.openxmlformats.org/officeDocument/2006/relationships/hyperlink" Target="https://isthereanydeal.com/" TargetMode="External"/><Relationship Id="rId11" Type="http://schemas.openxmlformats.org/officeDocument/2006/relationships/hyperlink" Target="https://isthereanydeal.com/" TargetMode="External"/><Relationship Id="rId33" Type="http://schemas.openxmlformats.org/officeDocument/2006/relationships/hyperlink" Target="https://isthereanydeal.com/" TargetMode="External"/><Relationship Id="rId10" Type="http://schemas.openxmlformats.org/officeDocument/2006/relationships/hyperlink" Target="https://github.com/nezucode/ManualTesting-IsThereAnyDeals-LoginTestCases/blob/main/screenshots/ISTAD_A001_TC09_PasswordWithLeadingTrailingSpaces.png" TargetMode="External"/><Relationship Id="rId32" Type="http://schemas.openxmlformats.org/officeDocument/2006/relationships/hyperlink" Target="https://isthereanydeal.com/" TargetMode="External"/><Relationship Id="rId13" Type="http://schemas.openxmlformats.org/officeDocument/2006/relationships/hyperlink" Target="http://fkdndtiffincrane.com/" TargetMode="External"/><Relationship Id="rId35" Type="http://schemas.openxmlformats.org/officeDocument/2006/relationships/hyperlink" Target="https://isthereanydeal.com/" TargetMode="External"/><Relationship Id="rId12" Type="http://schemas.openxmlformats.org/officeDocument/2006/relationships/hyperlink" Target="http://fkdndtiffincrane.com/" TargetMode="External"/><Relationship Id="rId34" Type="http://schemas.openxmlformats.org/officeDocument/2006/relationships/hyperlink" Target="https://isthereanydeal.com/" TargetMode="External"/><Relationship Id="rId15" Type="http://schemas.openxmlformats.org/officeDocument/2006/relationships/hyperlink" Target="http://fkdndtiffincrane.com/" TargetMode="External"/><Relationship Id="rId14" Type="http://schemas.openxmlformats.org/officeDocument/2006/relationships/hyperlink" Target="https://isthereanydeal.com/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isthereanydeal.com/" TargetMode="External"/><Relationship Id="rId16" Type="http://schemas.openxmlformats.org/officeDocument/2006/relationships/hyperlink" Target="http://fkdndtiffincrane.com/" TargetMode="External"/><Relationship Id="rId19" Type="http://schemas.openxmlformats.org/officeDocument/2006/relationships/hyperlink" Target="https://isthereanydeal.com/" TargetMode="External"/><Relationship Id="rId18" Type="http://schemas.openxmlformats.org/officeDocument/2006/relationships/hyperlink" Target="http://fkdndtiffincrane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8.29"/>
    <col customWidth="1" min="3" max="3" width="19.57"/>
    <col customWidth="1" min="4" max="4" width="30.14"/>
    <col customWidth="1" min="5" max="5" width="35.14"/>
    <col customWidth="1" min="6" max="6" width="12.57"/>
    <col customWidth="1" min="7" max="7" width="20.14"/>
    <col customWidth="1" min="8" max="26" width="12.57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/>
      <c r="C2" s="7"/>
      <c r="D2" s="7"/>
      <c r="E2" s="7"/>
      <c r="F2" s="7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9" t="s">
        <v>2</v>
      </c>
      <c r="C3" s="10"/>
      <c r="D3" s="11" t="s">
        <v>3</v>
      </c>
      <c r="E3" s="12"/>
      <c r="F3" s="12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6"/>
      <c r="C4" s="8"/>
      <c r="D4" s="13"/>
      <c r="E4" s="7"/>
      <c r="F4" s="7"/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9" t="s">
        <v>4</v>
      </c>
      <c r="C5" s="10"/>
      <c r="D5" s="11" t="s">
        <v>5</v>
      </c>
      <c r="E5" s="12"/>
      <c r="F5" s="12"/>
      <c r="G5" s="1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6"/>
      <c r="C6" s="8"/>
      <c r="D6" s="13"/>
      <c r="E6" s="7"/>
      <c r="F6" s="7"/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9" t="s">
        <v>6</v>
      </c>
      <c r="C7" s="10"/>
      <c r="D7" s="14" t="s">
        <v>7</v>
      </c>
      <c r="E7" s="12"/>
      <c r="F7" s="12"/>
      <c r="G7" s="1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6"/>
      <c r="C8" s="8"/>
      <c r="D8" s="13"/>
      <c r="E8" s="7"/>
      <c r="F8" s="7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9" t="s">
        <v>8</v>
      </c>
      <c r="C9" s="10"/>
      <c r="D9" s="15" t="s">
        <v>9</v>
      </c>
      <c r="E9" s="16">
        <v>45920.0</v>
      </c>
      <c r="F9" s="15" t="s">
        <v>10</v>
      </c>
      <c r="G9" s="16">
        <v>45920.0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"/>
      <c r="B10" s="6"/>
      <c r="C10" s="8"/>
      <c r="D10" s="17"/>
      <c r="E10" s="17"/>
      <c r="F10" s="17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"/>
      <c r="C11" s="1"/>
      <c r="D11" s="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"/>
      <c r="C12" s="1"/>
      <c r="D12" s="1"/>
      <c r="E12" s="5"/>
      <c r="F12" s="5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11</v>
      </c>
      <c r="B13" s="20"/>
      <c r="C13" s="21" t="s">
        <v>12</v>
      </c>
      <c r="D13" s="22"/>
      <c r="E13" s="23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13</v>
      </c>
      <c r="B14" s="26" t="s">
        <v>14</v>
      </c>
      <c r="C14" s="26" t="s">
        <v>15</v>
      </c>
      <c r="D14" s="26" t="s">
        <v>16</v>
      </c>
      <c r="E14" s="27" t="s">
        <v>17</v>
      </c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0" t="s">
        <v>18</v>
      </c>
      <c r="B15" s="30" t="s">
        <v>19</v>
      </c>
      <c r="C15" s="31" t="s">
        <v>20</v>
      </c>
      <c r="D15" s="31" t="s">
        <v>21</v>
      </c>
      <c r="E15" s="31" t="s">
        <v>22</v>
      </c>
      <c r="F15" s="32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9"/>
      <c r="B16" s="29"/>
      <c r="C16" s="28"/>
      <c r="D16" s="2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/>
      <c r="B20" s="28"/>
      <c r="C20" s="28"/>
      <c r="D20" s="28"/>
      <c r="E20" s="33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33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4">
    <mergeCell ref="B9:C10"/>
    <mergeCell ref="D9:D10"/>
    <mergeCell ref="E9:E10"/>
    <mergeCell ref="F9:F10"/>
    <mergeCell ref="G9:G10"/>
    <mergeCell ref="A13:B13"/>
    <mergeCell ref="C13:E13"/>
    <mergeCell ref="B1:G2"/>
    <mergeCell ref="B3:C4"/>
    <mergeCell ref="D3:G4"/>
    <mergeCell ref="B5:C6"/>
    <mergeCell ref="D5:G6"/>
    <mergeCell ref="B7:C8"/>
    <mergeCell ref="D7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43"/>
    <col customWidth="1" min="3" max="4" width="8.71"/>
    <col customWidth="1" min="5" max="5" width="12.29"/>
    <col customWidth="1" min="6" max="6" width="10.43"/>
    <col customWidth="1" min="7" max="7" width="12.57"/>
    <col customWidth="1" min="8" max="8" width="12.29"/>
    <col customWidth="1" min="9" max="9" width="8.71"/>
    <col customWidth="1" min="10" max="10" width="12.57"/>
    <col customWidth="1" min="11" max="11" width="12.29"/>
    <col customWidth="1" min="12" max="12" width="10.43"/>
    <col customWidth="1" min="13" max="14" width="12.57"/>
    <col customWidth="1" min="15" max="15" width="13.43"/>
    <col customWidth="1" min="16" max="19" width="12.57"/>
    <col customWidth="1" min="20" max="20" width="21.0"/>
    <col customWidth="1" min="21" max="26" width="8.71"/>
  </cols>
  <sheetData>
    <row r="1">
      <c r="A1" s="34" t="s">
        <v>13</v>
      </c>
      <c r="B1" s="34" t="s">
        <v>23</v>
      </c>
      <c r="C1" s="35" t="s">
        <v>24</v>
      </c>
      <c r="D1" s="35" t="s">
        <v>25</v>
      </c>
      <c r="E1" s="36" t="s">
        <v>26</v>
      </c>
      <c r="F1" s="37"/>
      <c r="G1" s="38"/>
      <c r="H1" s="39" t="s">
        <v>27</v>
      </c>
      <c r="I1" s="37"/>
      <c r="J1" s="38"/>
      <c r="K1" s="40" t="s">
        <v>28</v>
      </c>
      <c r="L1" s="37"/>
      <c r="M1" s="38"/>
      <c r="N1" s="41" t="s">
        <v>29</v>
      </c>
      <c r="O1" s="42"/>
      <c r="P1" s="42"/>
      <c r="Q1" s="42"/>
      <c r="R1" s="42"/>
      <c r="S1" s="43"/>
      <c r="T1" s="44" t="s">
        <v>30</v>
      </c>
    </row>
    <row r="2">
      <c r="A2" s="45"/>
      <c r="B2" s="45"/>
      <c r="C2" s="45"/>
      <c r="D2" s="45"/>
      <c r="E2" s="46" t="s">
        <v>31</v>
      </c>
      <c r="F2" s="46" t="s">
        <v>32</v>
      </c>
      <c r="G2" s="46" t="s">
        <v>33</v>
      </c>
      <c r="H2" s="47" t="s">
        <v>31</v>
      </c>
      <c r="I2" s="47" t="s">
        <v>32</v>
      </c>
      <c r="J2" s="47" t="s">
        <v>33</v>
      </c>
      <c r="K2" s="48" t="s">
        <v>31</v>
      </c>
      <c r="L2" s="48" t="s">
        <v>32</v>
      </c>
      <c r="M2" s="48" t="s">
        <v>33</v>
      </c>
      <c r="N2" s="49" t="s">
        <v>34</v>
      </c>
      <c r="O2" s="49" t="s">
        <v>35</v>
      </c>
      <c r="P2" s="49" t="s">
        <v>36</v>
      </c>
      <c r="Q2" s="49" t="s">
        <v>37</v>
      </c>
      <c r="R2" s="49" t="s">
        <v>38</v>
      </c>
      <c r="S2" s="49" t="s">
        <v>39</v>
      </c>
      <c r="T2" s="45"/>
    </row>
    <row r="3">
      <c r="A3" s="50"/>
      <c r="B3" s="50"/>
      <c r="C3" s="51">
        <f t="shared" ref="C3:D3" si="1">SUM(C4:C97)</f>
        <v>27</v>
      </c>
      <c r="D3" s="51">
        <f t="shared" si="1"/>
        <v>8</v>
      </c>
      <c r="E3" s="52">
        <f t="shared" ref="E3:M3" si="2">((SUM(E4:E987)/COUNTA($A$4:$A987)))</f>
        <v>0.1111111111</v>
      </c>
      <c r="F3" s="52">
        <f t="shared" si="2"/>
        <v>0</v>
      </c>
      <c r="G3" s="52">
        <f t="shared" si="2"/>
        <v>0</v>
      </c>
      <c r="H3" s="52">
        <f t="shared" si="2"/>
        <v>0.03703703704</v>
      </c>
      <c r="I3" s="52">
        <f t="shared" si="2"/>
        <v>0</v>
      </c>
      <c r="J3" s="52">
        <f t="shared" si="2"/>
        <v>0</v>
      </c>
      <c r="K3" s="52">
        <f t="shared" si="2"/>
        <v>0.03703703704</v>
      </c>
      <c r="L3" s="52">
        <f t="shared" si="2"/>
        <v>0</v>
      </c>
      <c r="M3" s="52">
        <f t="shared" si="2"/>
        <v>0</v>
      </c>
      <c r="N3" s="53">
        <f t="shared" ref="N3:S3" si="3">SUM(N4:N987)</f>
        <v>2</v>
      </c>
      <c r="O3" s="53">
        <f t="shared" si="3"/>
        <v>0</v>
      </c>
      <c r="P3" s="53">
        <f t="shared" si="3"/>
        <v>0</v>
      </c>
      <c r="Q3" s="53">
        <f t="shared" si="3"/>
        <v>0</v>
      </c>
      <c r="R3" s="53">
        <f t="shared" si="3"/>
        <v>0</v>
      </c>
      <c r="S3" s="53">
        <f t="shared" si="3"/>
        <v>0</v>
      </c>
      <c r="T3" s="52"/>
    </row>
    <row r="4">
      <c r="A4" s="54" t="str">
        <f>LoF!A15</f>
        <v>#A001</v>
      </c>
      <c r="B4" s="54" t="str">
        <f>LoF!B15</f>
        <v>Authentication</v>
      </c>
      <c r="C4" s="55">
        <f>'A001 - Authentication-Login'!G2</f>
        <v>27</v>
      </c>
      <c r="D4" s="55">
        <f>'A001 - Authentication-Login'!H2</f>
        <v>8</v>
      </c>
      <c r="E4" s="56">
        <f>'A001 - Authentication-Login'!C2/'A001 - Authentication-Login'!$G$2</f>
        <v>0.1111111111</v>
      </c>
      <c r="F4" s="56">
        <f>'A001 - Authentication-Login'!D2/'A001 - Authentication-Login'!$G$2</f>
        <v>0</v>
      </c>
      <c r="G4" s="56">
        <f>'A001 - Authentication-Login'!E2/'A001 - Authentication-Login'!$G$2</f>
        <v>0</v>
      </c>
      <c r="H4" s="56">
        <f>'A001 - Authentication-Login'!C3/'A001 - Authentication-Login'!$G$2</f>
        <v>0.03703703704</v>
      </c>
      <c r="I4" s="56">
        <f>'A001 - Authentication-Login'!D3/'A001 - Authentication-Login'!$G$2</f>
        <v>0</v>
      </c>
      <c r="J4" s="56">
        <f>'A001 - Authentication-Login'!E3/'A001 - Authentication-Login'!$G$2</f>
        <v>0</v>
      </c>
      <c r="K4" s="56">
        <f>'A001 - Authentication-Login'!C4/'A001 - Authentication-Login'!$G$2</f>
        <v>0.03703703704</v>
      </c>
      <c r="L4" s="56">
        <f>'A001 - Authentication-Login'!D4/'A001 - Authentication-Login'!$G$2</f>
        <v>0</v>
      </c>
      <c r="M4" s="56">
        <f>'A001 - Authentication-Login'!E4/'A001 - Authentication-Login'!$G$2</f>
        <v>0</v>
      </c>
      <c r="N4" s="57">
        <f>COUNTIFS('List Feedback'!$G$2:$G$988,Summary!N2,'List Feedback'!$C$2:$C$988,Summary!$A4)</f>
        <v>2</v>
      </c>
      <c r="O4" s="57">
        <f>COUNTIFS('List Feedback'!$G$2:$G$988,Summary!O2,'List Feedback'!$C$2:$C$988,Summary!$A4)</f>
        <v>0</v>
      </c>
      <c r="P4" s="57">
        <f>COUNTIFS('List Feedback'!$G$2:$G$988,Summary!P2,'List Feedback'!$C$2:$C$988,Summary!$A4)</f>
        <v>0</v>
      </c>
      <c r="Q4" s="57">
        <f>COUNTIFS('List Feedback'!$G$2:$G$988,Summary!Q2,'List Feedback'!$C$2:$C$988,Summary!$A4)</f>
        <v>0</v>
      </c>
      <c r="R4" s="57">
        <f>COUNTIFS('List Feedback'!$G$2:$G$988,Summary!R2,'List Feedback'!$C$2:$C$988,Summary!$A4)</f>
        <v>0</v>
      </c>
      <c r="S4" s="57">
        <f>COUNTIFS('List Feedback'!$G$2:$G$988,Summary!S2,'List Feedback'!$C$2:$C$988,Summary!$A4)</f>
        <v>0</v>
      </c>
      <c r="T4" s="56"/>
    </row>
    <row r="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8"/>
      <c r="O5" s="58"/>
      <c r="P5" s="58"/>
      <c r="Q5" s="58"/>
      <c r="R5" s="58"/>
      <c r="S5" s="58"/>
      <c r="T5" s="54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8"/>
      <c r="O6" s="58"/>
      <c r="P6" s="58"/>
      <c r="Q6" s="58"/>
      <c r="R6" s="58"/>
      <c r="S6" s="58"/>
      <c r="T6" s="54"/>
    </row>
    <row r="7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8"/>
      <c r="O7" s="58"/>
      <c r="P7" s="58"/>
      <c r="Q7" s="58"/>
      <c r="R7" s="58"/>
      <c r="S7" s="58"/>
      <c r="T7" s="54"/>
    </row>
    <row r="8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8"/>
      <c r="O8" s="58"/>
      <c r="P8" s="58"/>
      <c r="Q8" s="58"/>
      <c r="R8" s="58"/>
      <c r="S8" s="58"/>
      <c r="T8" s="54"/>
    </row>
    <row r="9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8"/>
      <c r="O9" s="58"/>
      <c r="P9" s="58"/>
      <c r="Q9" s="58"/>
      <c r="R9" s="58"/>
      <c r="S9" s="58"/>
      <c r="T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8"/>
      <c r="O10" s="58"/>
      <c r="P10" s="58"/>
      <c r="Q10" s="58"/>
      <c r="R10" s="58"/>
      <c r="S10" s="58"/>
      <c r="T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8"/>
      <c r="O11" s="58"/>
      <c r="P11" s="58"/>
      <c r="Q11" s="58"/>
      <c r="R11" s="58"/>
      <c r="S11" s="58"/>
      <c r="T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8"/>
      <c r="O12" s="58"/>
      <c r="P12" s="58"/>
      <c r="Q12" s="58"/>
      <c r="R12" s="58"/>
      <c r="S12" s="58"/>
      <c r="T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8"/>
      <c r="O13" s="58"/>
      <c r="P13" s="58"/>
      <c r="Q13" s="58"/>
      <c r="R13" s="58"/>
      <c r="S13" s="58"/>
      <c r="T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8"/>
      <c r="O14" s="58"/>
      <c r="P14" s="58"/>
      <c r="Q14" s="58"/>
      <c r="R14" s="58"/>
      <c r="S14" s="58"/>
      <c r="T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8"/>
      <c r="O15" s="58"/>
      <c r="P15" s="58"/>
      <c r="Q15" s="58"/>
      <c r="R15" s="58"/>
      <c r="S15" s="58"/>
      <c r="T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8"/>
      <c r="O16" s="58"/>
      <c r="P16" s="58"/>
      <c r="Q16" s="58"/>
      <c r="R16" s="58"/>
      <c r="S16" s="58"/>
      <c r="T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8"/>
      <c r="O17" s="58"/>
      <c r="P17" s="58"/>
      <c r="Q17" s="58"/>
      <c r="R17" s="58"/>
      <c r="S17" s="58"/>
      <c r="T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8"/>
      <c r="O18" s="58"/>
      <c r="P18" s="58"/>
      <c r="Q18" s="58"/>
      <c r="R18" s="58"/>
      <c r="S18" s="58"/>
      <c r="T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8"/>
      <c r="O19" s="58"/>
      <c r="P19" s="58"/>
      <c r="Q19" s="58"/>
      <c r="R19" s="58"/>
      <c r="S19" s="58"/>
      <c r="T19" s="54"/>
    </row>
    <row r="20" ht="15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8"/>
      <c r="O20" s="58"/>
      <c r="P20" s="58"/>
      <c r="Q20" s="58"/>
      <c r="R20" s="58"/>
      <c r="S20" s="58"/>
      <c r="T20" s="54"/>
    </row>
    <row r="21" ht="15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8"/>
      <c r="O21" s="58"/>
      <c r="P21" s="58"/>
      <c r="Q21" s="58"/>
      <c r="R21" s="58"/>
      <c r="S21" s="58"/>
      <c r="T21" s="54"/>
    </row>
    <row r="22" ht="15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8"/>
      <c r="O22" s="58"/>
      <c r="P22" s="58"/>
      <c r="Q22" s="58"/>
      <c r="R22" s="58"/>
      <c r="S22" s="58"/>
      <c r="T22" s="54"/>
    </row>
    <row r="23" ht="15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8"/>
      <c r="O23" s="58"/>
      <c r="P23" s="58"/>
      <c r="Q23" s="58"/>
      <c r="R23" s="58"/>
      <c r="S23" s="58"/>
      <c r="T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8"/>
      <c r="O24" s="58"/>
      <c r="P24" s="58"/>
      <c r="Q24" s="58"/>
      <c r="R24" s="58"/>
      <c r="S24" s="58"/>
      <c r="T24" s="54"/>
    </row>
    <row r="25" ht="15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8"/>
      <c r="O25" s="58"/>
      <c r="P25" s="58"/>
      <c r="Q25" s="58"/>
      <c r="R25" s="58"/>
      <c r="S25" s="58"/>
      <c r="T25" s="54"/>
    </row>
    <row r="26" ht="15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8"/>
      <c r="O26" s="58"/>
      <c r="P26" s="58"/>
      <c r="Q26" s="58"/>
      <c r="R26" s="58"/>
      <c r="S26" s="58"/>
      <c r="T26" s="54"/>
    </row>
    <row r="27" ht="15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8"/>
      <c r="O27" s="58"/>
      <c r="P27" s="58"/>
      <c r="Q27" s="58"/>
      <c r="R27" s="58"/>
      <c r="S27" s="58"/>
      <c r="T27" s="54"/>
    </row>
    <row r="28" ht="15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8"/>
      <c r="O28" s="58"/>
      <c r="P28" s="58"/>
      <c r="Q28" s="58"/>
      <c r="R28" s="58"/>
      <c r="S28" s="58"/>
      <c r="T28" s="54"/>
    </row>
    <row r="29" ht="15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8"/>
      <c r="O29" s="58"/>
      <c r="P29" s="58"/>
      <c r="Q29" s="58"/>
      <c r="R29" s="58"/>
      <c r="S29" s="58"/>
      <c r="T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8"/>
      <c r="O30" s="58"/>
      <c r="P30" s="58"/>
      <c r="Q30" s="58"/>
      <c r="R30" s="58"/>
      <c r="S30" s="58"/>
      <c r="T30" s="54"/>
    </row>
    <row r="31" ht="15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8"/>
      <c r="O31" s="58"/>
      <c r="P31" s="58"/>
      <c r="Q31" s="58"/>
      <c r="R31" s="58"/>
      <c r="S31" s="58"/>
      <c r="T31" s="54"/>
    </row>
    <row r="32" ht="15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8"/>
      <c r="O32" s="58"/>
      <c r="P32" s="58"/>
      <c r="Q32" s="58"/>
      <c r="R32" s="58"/>
      <c r="S32" s="58"/>
      <c r="T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8"/>
      <c r="O33" s="58"/>
      <c r="P33" s="58"/>
      <c r="Q33" s="58"/>
      <c r="R33" s="58"/>
      <c r="S33" s="58"/>
      <c r="T33" s="54"/>
    </row>
    <row r="34" ht="15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8"/>
      <c r="O34" s="58"/>
      <c r="P34" s="58"/>
      <c r="Q34" s="58"/>
      <c r="R34" s="58"/>
      <c r="S34" s="58"/>
      <c r="T34" s="54"/>
    </row>
    <row r="35" ht="15.75" customHeight="1">
      <c r="N35" s="59"/>
      <c r="O35" s="59"/>
      <c r="P35" s="59"/>
      <c r="Q35" s="59"/>
      <c r="R35" s="59"/>
      <c r="S35" s="59"/>
    </row>
    <row r="36" ht="15.75" customHeight="1">
      <c r="N36" s="59"/>
      <c r="O36" s="59"/>
      <c r="P36" s="59"/>
      <c r="Q36" s="59"/>
      <c r="R36" s="59"/>
      <c r="S36" s="59"/>
    </row>
    <row r="37" ht="15.75" customHeight="1">
      <c r="N37" s="59"/>
      <c r="O37" s="59"/>
      <c r="P37" s="59"/>
      <c r="Q37" s="59"/>
      <c r="R37" s="59"/>
      <c r="S37" s="59"/>
    </row>
    <row r="38" ht="15.75" customHeight="1">
      <c r="N38" s="59"/>
      <c r="O38" s="59"/>
      <c r="P38" s="59"/>
      <c r="Q38" s="59"/>
      <c r="R38" s="59"/>
      <c r="S38" s="59"/>
    </row>
    <row r="39" ht="15.75" customHeight="1">
      <c r="N39" s="59"/>
      <c r="O39" s="59"/>
      <c r="P39" s="59"/>
      <c r="Q39" s="59"/>
      <c r="R39" s="59"/>
      <c r="S39" s="59"/>
    </row>
    <row r="40" ht="15.75" customHeight="1">
      <c r="N40" s="59"/>
      <c r="O40" s="59"/>
      <c r="P40" s="59"/>
      <c r="Q40" s="59"/>
      <c r="R40" s="59"/>
      <c r="S40" s="59"/>
    </row>
    <row r="41" ht="15.75" customHeight="1">
      <c r="N41" s="59"/>
      <c r="O41" s="59"/>
      <c r="P41" s="59"/>
      <c r="Q41" s="59"/>
      <c r="R41" s="59"/>
      <c r="S41" s="59"/>
    </row>
    <row r="42" ht="15.75" customHeight="1">
      <c r="N42" s="59"/>
      <c r="O42" s="59"/>
      <c r="P42" s="59"/>
      <c r="Q42" s="59"/>
      <c r="R42" s="59"/>
      <c r="S42" s="59"/>
    </row>
    <row r="43" ht="15.75" customHeight="1">
      <c r="N43" s="59"/>
      <c r="O43" s="59"/>
      <c r="P43" s="59"/>
      <c r="Q43" s="59"/>
      <c r="R43" s="59"/>
      <c r="S43" s="59"/>
    </row>
    <row r="44" ht="15.75" customHeight="1">
      <c r="N44" s="59"/>
      <c r="O44" s="59"/>
      <c r="P44" s="59"/>
      <c r="Q44" s="59"/>
      <c r="R44" s="59"/>
      <c r="S44" s="59"/>
    </row>
    <row r="45" ht="15.75" customHeight="1">
      <c r="N45" s="59"/>
      <c r="O45" s="59"/>
      <c r="P45" s="59"/>
      <c r="Q45" s="59"/>
      <c r="R45" s="59"/>
      <c r="S45" s="59"/>
    </row>
    <row r="46" ht="15.75" customHeight="1">
      <c r="N46" s="59"/>
      <c r="O46" s="59"/>
      <c r="P46" s="59"/>
      <c r="Q46" s="59"/>
      <c r="R46" s="59"/>
      <c r="S46" s="59"/>
    </row>
    <row r="47" ht="15.75" customHeight="1">
      <c r="N47" s="59"/>
      <c r="O47" s="59"/>
      <c r="P47" s="59"/>
      <c r="Q47" s="59"/>
      <c r="R47" s="59"/>
      <c r="S47" s="59"/>
    </row>
    <row r="48" ht="15.75" customHeight="1">
      <c r="N48" s="59"/>
      <c r="O48" s="59"/>
      <c r="P48" s="59"/>
      <c r="Q48" s="59"/>
      <c r="R48" s="59"/>
      <c r="S48" s="59"/>
    </row>
    <row r="49" ht="15.75" customHeight="1">
      <c r="N49" s="59"/>
      <c r="O49" s="59"/>
      <c r="P49" s="59"/>
      <c r="Q49" s="59"/>
      <c r="R49" s="59"/>
      <c r="S49" s="59"/>
    </row>
    <row r="50" ht="15.75" customHeight="1">
      <c r="N50" s="59"/>
      <c r="O50" s="59"/>
      <c r="P50" s="59"/>
      <c r="Q50" s="59"/>
      <c r="R50" s="59"/>
      <c r="S50" s="59"/>
    </row>
    <row r="51" ht="15.75" customHeight="1">
      <c r="N51" s="59"/>
      <c r="O51" s="59"/>
      <c r="P51" s="59"/>
      <c r="Q51" s="59"/>
      <c r="R51" s="59"/>
      <c r="S51" s="59"/>
    </row>
    <row r="52" ht="15.75" customHeight="1">
      <c r="N52" s="59"/>
      <c r="O52" s="59"/>
      <c r="P52" s="59"/>
      <c r="Q52" s="59"/>
      <c r="R52" s="59"/>
      <c r="S52" s="59"/>
    </row>
    <row r="53" ht="15.75" customHeight="1">
      <c r="N53" s="59"/>
      <c r="O53" s="59"/>
      <c r="P53" s="59"/>
      <c r="Q53" s="59"/>
      <c r="R53" s="59"/>
      <c r="S53" s="59"/>
    </row>
    <row r="54" ht="15.75" customHeight="1">
      <c r="N54" s="59"/>
      <c r="O54" s="59"/>
      <c r="P54" s="59"/>
      <c r="Q54" s="59"/>
      <c r="R54" s="59"/>
      <c r="S54" s="59"/>
    </row>
    <row r="55" ht="15.75" customHeight="1">
      <c r="N55" s="59"/>
      <c r="O55" s="59"/>
      <c r="P55" s="59"/>
      <c r="Q55" s="59"/>
      <c r="R55" s="59"/>
      <c r="S55" s="59"/>
    </row>
    <row r="56" ht="15.75" customHeight="1">
      <c r="N56" s="59"/>
      <c r="O56" s="59"/>
      <c r="P56" s="59"/>
      <c r="Q56" s="59"/>
      <c r="R56" s="59"/>
      <c r="S56" s="59"/>
    </row>
    <row r="57" ht="15.75" customHeight="1">
      <c r="N57" s="59"/>
      <c r="O57" s="59"/>
      <c r="P57" s="59"/>
      <c r="Q57" s="59"/>
      <c r="R57" s="59"/>
      <c r="S57" s="59"/>
    </row>
    <row r="58" ht="15.75" customHeight="1">
      <c r="N58" s="59"/>
      <c r="O58" s="59"/>
      <c r="P58" s="59"/>
      <c r="Q58" s="59"/>
      <c r="R58" s="59"/>
      <c r="S58" s="59"/>
    </row>
    <row r="59" ht="15.75" customHeight="1">
      <c r="N59" s="59"/>
      <c r="O59" s="59"/>
      <c r="P59" s="59"/>
      <c r="Q59" s="59"/>
      <c r="R59" s="59"/>
      <c r="S59" s="59"/>
    </row>
    <row r="60" ht="15.75" customHeight="1">
      <c r="N60" s="59"/>
      <c r="O60" s="59"/>
      <c r="P60" s="59"/>
      <c r="Q60" s="59"/>
      <c r="R60" s="59"/>
      <c r="S60" s="59"/>
    </row>
    <row r="61" ht="15.75" customHeight="1">
      <c r="N61" s="59"/>
      <c r="O61" s="59"/>
      <c r="P61" s="59"/>
      <c r="Q61" s="59"/>
      <c r="R61" s="59"/>
      <c r="S61" s="59"/>
    </row>
    <row r="62" ht="15.75" customHeight="1">
      <c r="N62" s="59"/>
      <c r="O62" s="59"/>
      <c r="P62" s="59"/>
      <c r="Q62" s="59"/>
      <c r="R62" s="59"/>
      <c r="S62" s="59"/>
    </row>
    <row r="63" ht="15.75" customHeight="1">
      <c r="N63" s="59"/>
      <c r="O63" s="59"/>
      <c r="P63" s="59"/>
      <c r="Q63" s="59"/>
      <c r="R63" s="59"/>
      <c r="S63" s="59"/>
    </row>
    <row r="64" ht="15.75" customHeight="1">
      <c r="N64" s="59"/>
      <c r="O64" s="59"/>
      <c r="P64" s="59"/>
      <c r="Q64" s="59"/>
      <c r="R64" s="59"/>
      <c r="S64" s="59"/>
    </row>
    <row r="65" ht="15.75" customHeight="1">
      <c r="N65" s="59"/>
      <c r="O65" s="59"/>
      <c r="P65" s="59"/>
      <c r="Q65" s="59"/>
      <c r="R65" s="59"/>
      <c r="S65" s="59"/>
    </row>
    <row r="66" ht="15.75" customHeight="1">
      <c r="N66" s="59"/>
      <c r="O66" s="59"/>
      <c r="P66" s="59"/>
      <c r="Q66" s="59"/>
      <c r="R66" s="59"/>
      <c r="S66" s="59"/>
    </row>
    <row r="67" ht="15.75" customHeight="1">
      <c r="N67" s="59"/>
      <c r="O67" s="59"/>
      <c r="P67" s="59"/>
      <c r="Q67" s="59"/>
      <c r="R67" s="59"/>
      <c r="S67" s="59"/>
    </row>
    <row r="68" ht="15.75" customHeight="1">
      <c r="N68" s="59"/>
      <c r="O68" s="59"/>
      <c r="P68" s="59"/>
      <c r="Q68" s="59"/>
      <c r="R68" s="59"/>
      <c r="S68" s="59"/>
    </row>
    <row r="69" ht="15.75" customHeight="1">
      <c r="N69" s="59"/>
      <c r="O69" s="59"/>
      <c r="P69" s="59"/>
      <c r="Q69" s="59"/>
      <c r="R69" s="59"/>
      <c r="S69" s="59"/>
    </row>
    <row r="70" ht="15.75" customHeight="1">
      <c r="N70" s="59"/>
      <c r="O70" s="59"/>
      <c r="P70" s="59"/>
      <c r="Q70" s="59"/>
      <c r="R70" s="59"/>
      <c r="S70" s="59"/>
    </row>
    <row r="71" ht="15.75" customHeight="1">
      <c r="N71" s="59"/>
      <c r="O71" s="59"/>
      <c r="P71" s="59"/>
      <c r="Q71" s="59"/>
      <c r="R71" s="59"/>
      <c r="S71" s="59"/>
    </row>
    <row r="72" ht="15.75" customHeight="1">
      <c r="N72" s="59"/>
      <c r="O72" s="59"/>
      <c r="P72" s="59"/>
      <c r="Q72" s="59"/>
      <c r="R72" s="59"/>
      <c r="S72" s="59"/>
    </row>
    <row r="73" ht="15.75" customHeight="1">
      <c r="N73" s="59"/>
      <c r="O73" s="59"/>
      <c r="P73" s="59"/>
      <c r="Q73" s="59"/>
      <c r="R73" s="59"/>
      <c r="S73" s="59"/>
    </row>
    <row r="74" ht="15.75" customHeight="1">
      <c r="N74" s="59"/>
      <c r="O74" s="59"/>
      <c r="P74" s="59"/>
      <c r="Q74" s="59"/>
      <c r="R74" s="59"/>
      <c r="S74" s="59"/>
    </row>
    <row r="75" ht="15.75" customHeight="1">
      <c r="N75" s="59"/>
      <c r="O75" s="59"/>
      <c r="P75" s="59"/>
      <c r="Q75" s="59"/>
      <c r="R75" s="59"/>
      <c r="S75" s="59"/>
    </row>
    <row r="76" ht="15.75" customHeight="1">
      <c r="N76" s="59"/>
      <c r="O76" s="59"/>
      <c r="P76" s="59"/>
      <c r="Q76" s="59"/>
      <c r="R76" s="59"/>
      <c r="S76" s="59"/>
    </row>
    <row r="77" ht="15.75" customHeight="1">
      <c r="N77" s="59"/>
      <c r="O77" s="59"/>
      <c r="P77" s="59"/>
      <c r="Q77" s="59"/>
      <c r="R77" s="59"/>
      <c r="S77" s="59"/>
    </row>
    <row r="78" ht="15.75" customHeight="1">
      <c r="N78" s="59"/>
      <c r="O78" s="59"/>
      <c r="P78" s="59"/>
      <c r="Q78" s="59"/>
      <c r="R78" s="59"/>
      <c r="S78" s="59"/>
    </row>
    <row r="79" ht="15.75" customHeight="1">
      <c r="N79" s="59"/>
      <c r="O79" s="59"/>
      <c r="P79" s="59"/>
      <c r="Q79" s="59"/>
      <c r="R79" s="59"/>
      <c r="S79" s="59"/>
    </row>
    <row r="80" ht="15.75" customHeight="1">
      <c r="N80" s="59"/>
      <c r="O80" s="59"/>
      <c r="P80" s="59"/>
      <c r="Q80" s="59"/>
      <c r="R80" s="59"/>
      <c r="S80" s="59"/>
    </row>
    <row r="81" ht="15.75" customHeight="1">
      <c r="N81" s="59"/>
      <c r="O81" s="59"/>
      <c r="P81" s="59"/>
      <c r="Q81" s="59"/>
      <c r="R81" s="59"/>
      <c r="S81" s="59"/>
    </row>
    <row r="82" ht="15.75" customHeight="1">
      <c r="N82" s="59"/>
      <c r="O82" s="59"/>
      <c r="P82" s="59"/>
      <c r="Q82" s="59"/>
      <c r="R82" s="59"/>
      <c r="S82" s="59"/>
    </row>
    <row r="83" ht="15.75" customHeight="1">
      <c r="N83" s="59"/>
      <c r="O83" s="59"/>
      <c r="P83" s="59"/>
      <c r="Q83" s="59"/>
      <c r="R83" s="59"/>
      <c r="S83" s="59"/>
    </row>
    <row r="84" ht="15.75" customHeight="1">
      <c r="N84" s="59"/>
      <c r="O84" s="59"/>
      <c r="P84" s="59"/>
      <c r="Q84" s="59"/>
      <c r="R84" s="59"/>
      <c r="S84" s="59"/>
    </row>
    <row r="85" ht="15.75" customHeight="1">
      <c r="N85" s="59"/>
      <c r="O85" s="59"/>
      <c r="P85" s="59"/>
      <c r="Q85" s="59"/>
      <c r="R85" s="59"/>
      <c r="S85" s="59"/>
    </row>
    <row r="86" ht="15.75" customHeight="1">
      <c r="N86" s="59"/>
      <c r="O86" s="59"/>
      <c r="P86" s="59"/>
      <c r="Q86" s="59"/>
      <c r="R86" s="59"/>
      <c r="S86" s="59"/>
    </row>
    <row r="87" ht="15.75" customHeight="1">
      <c r="N87" s="59"/>
      <c r="O87" s="59"/>
      <c r="P87" s="59"/>
      <c r="Q87" s="59"/>
      <c r="R87" s="59"/>
      <c r="S87" s="59"/>
    </row>
    <row r="88" ht="15.75" customHeight="1">
      <c r="N88" s="59"/>
      <c r="O88" s="59"/>
      <c r="P88" s="59"/>
      <c r="Q88" s="59"/>
      <c r="R88" s="59"/>
      <c r="S88" s="59"/>
    </row>
    <row r="89" ht="15.75" customHeight="1">
      <c r="N89" s="59"/>
      <c r="O89" s="59"/>
      <c r="P89" s="59"/>
      <c r="Q89" s="59"/>
      <c r="R89" s="59"/>
      <c r="S89" s="59"/>
    </row>
    <row r="90" ht="15.75" customHeight="1">
      <c r="N90" s="59"/>
      <c r="O90" s="59"/>
      <c r="P90" s="59"/>
      <c r="Q90" s="59"/>
      <c r="R90" s="59"/>
      <c r="S90" s="59"/>
    </row>
    <row r="91" ht="15.75" customHeight="1">
      <c r="N91" s="59"/>
      <c r="O91" s="59"/>
      <c r="P91" s="59"/>
      <c r="Q91" s="59"/>
      <c r="R91" s="59"/>
      <c r="S91" s="59"/>
    </row>
    <row r="92" ht="15.75" customHeight="1">
      <c r="N92" s="59"/>
      <c r="O92" s="59"/>
      <c r="P92" s="59"/>
      <c r="Q92" s="59"/>
      <c r="R92" s="59"/>
      <c r="S92" s="59"/>
    </row>
    <row r="93" ht="15.75" customHeight="1">
      <c r="N93" s="59"/>
      <c r="O93" s="59"/>
      <c r="P93" s="59"/>
      <c r="Q93" s="59"/>
      <c r="R93" s="59"/>
      <c r="S93" s="59"/>
    </row>
    <row r="94" ht="15.75" customHeight="1">
      <c r="N94" s="59"/>
      <c r="O94" s="59"/>
      <c r="P94" s="59"/>
      <c r="Q94" s="59"/>
      <c r="R94" s="59"/>
      <c r="S94" s="59"/>
    </row>
    <row r="95" ht="15.75" customHeight="1">
      <c r="N95" s="59"/>
      <c r="O95" s="59"/>
      <c r="P95" s="59"/>
      <c r="Q95" s="59"/>
      <c r="R95" s="59"/>
      <c r="S95" s="59"/>
    </row>
    <row r="96" ht="15.75" customHeight="1">
      <c r="N96" s="59"/>
      <c r="O96" s="59"/>
      <c r="P96" s="59"/>
      <c r="Q96" s="59"/>
      <c r="R96" s="59"/>
      <c r="S96" s="59"/>
    </row>
    <row r="97" ht="15.75" customHeight="1">
      <c r="N97" s="59"/>
      <c r="O97" s="59"/>
      <c r="P97" s="59"/>
      <c r="Q97" s="59"/>
      <c r="R97" s="59"/>
      <c r="S97" s="59"/>
    </row>
    <row r="98" ht="15.75" customHeight="1">
      <c r="N98" s="59"/>
      <c r="O98" s="59"/>
      <c r="P98" s="59"/>
      <c r="Q98" s="59"/>
      <c r="R98" s="59"/>
      <c r="S98" s="59"/>
    </row>
    <row r="99" ht="15.75" customHeight="1">
      <c r="N99" s="59"/>
      <c r="O99" s="59"/>
      <c r="P99" s="59"/>
      <c r="Q99" s="59"/>
      <c r="R99" s="59"/>
      <c r="S99" s="59"/>
    </row>
    <row r="100" ht="15.75" customHeight="1">
      <c r="N100" s="59"/>
      <c r="O100" s="59"/>
      <c r="P100" s="59"/>
      <c r="Q100" s="59"/>
      <c r="R100" s="59"/>
      <c r="S100" s="59"/>
    </row>
    <row r="101" ht="15.75" customHeight="1">
      <c r="N101" s="59"/>
      <c r="O101" s="59"/>
      <c r="P101" s="59"/>
      <c r="Q101" s="59"/>
      <c r="R101" s="59"/>
      <c r="S101" s="59"/>
    </row>
    <row r="102" ht="15.75" customHeight="1">
      <c r="N102" s="59"/>
      <c r="O102" s="59"/>
      <c r="P102" s="59"/>
      <c r="Q102" s="59"/>
      <c r="R102" s="59"/>
      <c r="S102" s="59"/>
    </row>
    <row r="103" ht="15.75" customHeight="1">
      <c r="N103" s="59"/>
      <c r="O103" s="59"/>
      <c r="P103" s="59"/>
      <c r="Q103" s="59"/>
      <c r="R103" s="59"/>
      <c r="S103" s="59"/>
    </row>
    <row r="104" ht="15.75" customHeight="1">
      <c r="N104" s="59"/>
      <c r="O104" s="59"/>
      <c r="P104" s="59"/>
      <c r="Q104" s="59"/>
      <c r="R104" s="59"/>
      <c r="S104" s="59"/>
    </row>
    <row r="105" ht="15.75" customHeight="1">
      <c r="N105" s="59"/>
      <c r="O105" s="59"/>
      <c r="P105" s="59"/>
      <c r="Q105" s="59"/>
      <c r="R105" s="59"/>
      <c r="S105" s="59"/>
    </row>
    <row r="106" ht="15.75" customHeight="1">
      <c r="N106" s="59"/>
      <c r="O106" s="59"/>
      <c r="P106" s="59"/>
      <c r="Q106" s="59"/>
      <c r="R106" s="59"/>
      <c r="S106" s="59"/>
    </row>
    <row r="107" ht="15.75" customHeight="1">
      <c r="N107" s="59"/>
      <c r="O107" s="59"/>
      <c r="P107" s="59"/>
      <c r="Q107" s="59"/>
      <c r="R107" s="59"/>
      <c r="S107" s="59"/>
    </row>
    <row r="108" ht="15.75" customHeight="1">
      <c r="N108" s="59"/>
      <c r="O108" s="59"/>
      <c r="P108" s="59"/>
      <c r="Q108" s="59"/>
      <c r="R108" s="59"/>
      <c r="S108" s="59"/>
    </row>
    <row r="109" ht="15.75" customHeight="1">
      <c r="N109" s="59"/>
      <c r="O109" s="59"/>
      <c r="P109" s="59"/>
      <c r="Q109" s="59"/>
      <c r="R109" s="59"/>
      <c r="S109" s="59"/>
    </row>
    <row r="110" ht="15.75" customHeight="1">
      <c r="N110" s="59"/>
      <c r="O110" s="59"/>
      <c r="P110" s="59"/>
      <c r="Q110" s="59"/>
      <c r="R110" s="59"/>
      <c r="S110" s="59"/>
    </row>
    <row r="111" ht="15.75" customHeight="1">
      <c r="N111" s="59"/>
      <c r="O111" s="59"/>
      <c r="P111" s="59"/>
      <c r="Q111" s="59"/>
      <c r="R111" s="59"/>
      <c r="S111" s="59"/>
    </row>
    <row r="112" ht="15.75" customHeight="1">
      <c r="N112" s="59"/>
      <c r="O112" s="59"/>
      <c r="P112" s="59"/>
      <c r="Q112" s="59"/>
      <c r="R112" s="59"/>
      <c r="S112" s="59"/>
    </row>
    <row r="113" ht="15.75" customHeight="1">
      <c r="N113" s="59"/>
      <c r="O113" s="59"/>
      <c r="P113" s="59"/>
      <c r="Q113" s="59"/>
      <c r="R113" s="59"/>
      <c r="S113" s="59"/>
    </row>
    <row r="114" ht="15.75" customHeight="1">
      <c r="N114" s="59"/>
      <c r="O114" s="59"/>
      <c r="P114" s="59"/>
      <c r="Q114" s="59"/>
      <c r="R114" s="59"/>
      <c r="S114" s="59"/>
    </row>
    <row r="115" ht="15.75" customHeight="1">
      <c r="N115" s="59"/>
      <c r="O115" s="59"/>
      <c r="P115" s="59"/>
      <c r="Q115" s="59"/>
      <c r="R115" s="59"/>
      <c r="S115" s="59"/>
    </row>
    <row r="116" ht="15.75" customHeight="1">
      <c r="N116" s="59"/>
      <c r="O116" s="59"/>
      <c r="P116" s="59"/>
      <c r="Q116" s="59"/>
      <c r="R116" s="59"/>
      <c r="S116" s="59"/>
    </row>
    <row r="117" ht="15.75" customHeight="1">
      <c r="N117" s="59"/>
      <c r="O117" s="59"/>
      <c r="P117" s="59"/>
      <c r="Q117" s="59"/>
      <c r="R117" s="59"/>
      <c r="S117" s="59"/>
    </row>
    <row r="118" ht="15.75" customHeight="1">
      <c r="N118" s="59"/>
      <c r="O118" s="59"/>
      <c r="P118" s="59"/>
      <c r="Q118" s="59"/>
      <c r="R118" s="59"/>
      <c r="S118" s="59"/>
    </row>
    <row r="119" ht="15.75" customHeight="1">
      <c r="N119" s="59"/>
      <c r="O119" s="59"/>
      <c r="P119" s="59"/>
      <c r="Q119" s="59"/>
      <c r="R119" s="59"/>
      <c r="S119" s="59"/>
    </row>
    <row r="120" ht="15.75" customHeight="1">
      <c r="N120" s="59"/>
      <c r="O120" s="59"/>
      <c r="P120" s="59"/>
      <c r="Q120" s="59"/>
      <c r="R120" s="59"/>
      <c r="S120" s="59"/>
    </row>
    <row r="121" ht="15.75" customHeight="1">
      <c r="N121" s="59"/>
      <c r="O121" s="59"/>
      <c r="P121" s="59"/>
      <c r="Q121" s="59"/>
      <c r="R121" s="59"/>
      <c r="S121" s="59"/>
    </row>
    <row r="122" ht="15.75" customHeight="1">
      <c r="N122" s="59"/>
      <c r="O122" s="59"/>
      <c r="P122" s="59"/>
      <c r="Q122" s="59"/>
      <c r="R122" s="59"/>
      <c r="S122" s="59"/>
    </row>
    <row r="123" ht="15.75" customHeight="1">
      <c r="N123" s="59"/>
      <c r="O123" s="59"/>
      <c r="P123" s="59"/>
      <c r="Q123" s="59"/>
      <c r="R123" s="59"/>
      <c r="S123" s="59"/>
    </row>
    <row r="124" ht="15.75" customHeight="1">
      <c r="N124" s="59"/>
      <c r="O124" s="59"/>
      <c r="P124" s="59"/>
      <c r="Q124" s="59"/>
      <c r="R124" s="59"/>
      <c r="S124" s="59"/>
    </row>
    <row r="125" ht="15.75" customHeight="1">
      <c r="N125" s="59"/>
      <c r="O125" s="59"/>
      <c r="P125" s="59"/>
      <c r="Q125" s="59"/>
      <c r="R125" s="59"/>
      <c r="S125" s="59"/>
    </row>
    <row r="126" ht="15.75" customHeight="1">
      <c r="N126" s="59"/>
      <c r="O126" s="59"/>
      <c r="P126" s="59"/>
      <c r="Q126" s="59"/>
      <c r="R126" s="59"/>
      <c r="S126" s="59"/>
    </row>
    <row r="127" ht="15.75" customHeight="1">
      <c r="N127" s="59"/>
      <c r="O127" s="59"/>
      <c r="P127" s="59"/>
      <c r="Q127" s="59"/>
      <c r="R127" s="59"/>
      <c r="S127" s="59"/>
    </row>
    <row r="128" ht="15.75" customHeight="1">
      <c r="N128" s="59"/>
      <c r="O128" s="59"/>
      <c r="P128" s="59"/>
      <c r="Q128" s="59"/>
      <c r="R128" s="59"/>
      <c r="S128" s="59"/>
    </row>
    <row r="129" ht="15.75" customHeight="1">
      <c r="N129" s="59"/>
      <c r="O129" s="59"/>
      <c r="P129" s="59"/>
      <c r="Q129" s="59"/>
      <c r="R129" s="59"/>
      <c r="S129" s="59"/>
    </row>
    <row r="130" ht="15.75" customHeight="1">
      <c r="N130" s="59"/>
      <c r="O130" s="59"/>
      <c r="P130" s="59"/>
      <c r="Q130" s="59"/>
      <c r="R130" s="59"/>
      <c r="S130" s="59"/>
    </row>
    <row r="131" ht="15.75" customHeight="1">
      <c r="N131" s="59"/>
      <c r="O131" s="59"/>
      <c r="P131" s="59"/>
      <c r="Q131" s="59"/>
      <c r="R131" s="59"/>
      <c r="S131" s="59"/>
    </row>
    <row r="132" ht="15.75" customHeight="1">
      <c r="N132" s="59"/>
      <c r="O132" s="59"/>
      <c r="P132" s="59"/>
      <c r="Q132" s="59"/>
      <c r="R132" s="59"/>
      <c r="S132" s="59"/>
    </row>
    <row r="133" ht="15.75" customHeight="1">
      <c r="N133" s="59"/>
      <c r="O133" s="59"/>
      <c r="P133" s="59"/>
      <c r="Q133" s="59"/>
      <c r="R133" s="59"/>
      <c r="S133" s="59"/>
    </row>
    <row r="134" ht="15.75" customHeight="1">
      <c r="N134" s="59"/>
      <c r="O134" s="59"/>
      <c r="P134" s="59"/>
      <c r="Q134" s="59"/>
      <c r="R134" s="59"/>
      <c r="S134" s="59"/>
    </row>
    <row r="135" ht="15.75" customHeight="1">
      <c r="N135" s="59"/>
      <c r="O135" s="59"/>
      <c r="P135" s="59"/>
      <c r="Q135" s="59"/>
      <c r="R135" s="59"/>
      <c r="S135" s="59"/>
    </row>
    <row r="136" ht="15.75" customHeight="1">
      <c r="N136" s="59"/>
      <c r="O136" s="59"/>
      <c r="P136" s="59"/>
      <c r="Q136" s="59"/>
      <c r="R136" s="59"/>
      <c r="S136" s="59"/>
    </row>
    <row r="137" ht="15.75" customHeight="1">
      <c r="N137" s="59"/>
      <c r="O137" s="59"/>
      <c r="P137" s="59"/>
      <c r="Q137" s="59"/>
      <c r="R137" s="59"/>
      <c r="S137" s="59"/>
    </row>
    <row r="138" ht="15.75" customHeight="1">
      <c r="N138" s="59"/>
      <c r="O138" s="59"/>
      <c r="P138" s="59"/>
      <c r="Q138" s="59"/>
      <c r="R138" s="59"/>
      <c r="S138" s="59"/>
    </row>
    <row r="139" ht="15.75" customHeight="1">
      <c r="N139" s="59"/>
      <c r="O139" s="59"/>
      <c r="P139" s="59"/>
      <c r="Q139" s="59"/>
      <c r="R139" s="59"/>
      <c r="S139" s="59"/>
    </row>
    <row r="140" ht="15.75" customHeight="1">
      <c r="N140" s="59"/>
      <c r="O140" s="59"/>
      <c r="P140" s="59"/>
      <c r="Q140" s="59"/>
      <c r="R140" s="59"/>
      <c r="S140" s="59"/>
    </row>
    <row r="141" ht="15.75" customHeight="1">
      <c r="N141" s="59"/>
      <c r="O141" s="59"/>
      <c r="P141" s="59"/>
      <c r="Q141" s="59"/>
      <c r="R141" s="59"/>
      <c r="S141" s="59"/>
    </row>
    <row r="142" ht="15.75" customHeight="1">
      <c r="N142" s="59"/>
      <c r="O142" s="59"/>
      <c r="P142" s="59"/>
      <c r="Q142" s="59"/>
      <c r="R142" s="59"/>
      <c r="S142" s="59"/>
    </row>
    <row r="143" ht="15.75" customHeight="1">
      <c r="N143" s="59"/>
      <c r="O143" s="59"/>
      <c r="P143" s="59"/>
      <c r="Q143" s="59"/>
      <c r="R143" s="59"/>
      <c r="S143" s="59"/>
    </row>
    <row r="144" ht="15.75" customHeight="1">
      <c r="N144" s="59"/>
      <c r="O144" s="59"/>
      <c r="P144" s="59"/>
      <c r="Q144" s="59"/>
      <c r="R144" s="59"/>
      <c r="S144" s="59"/>
    </row>
    <row r="145" ht="15.75" customHeight="1">
      <c r="N145" s="59"/>
      <c r="O145" s="59"/>
      <c r="P145" s="59"/>
      <c r="Q145" s="59"/>
      <c r="R145" s="59"/>
      <c r="S145" s="59"/>
    </row>
    <row r="146" ht="15.75" customHeight="1">
      <c r="N146" s="59"/>
      <c r="O146" s="59"/>
      <c r="P146" s="59"/>
      <c r="Q146" s="59"/>
      <c r="R146" s="59"/>
      <c r="S146" s="59"/>
    </row>
    <row r="147" ht="15.75" customHeight="1">
      <c r="N147" s="59"/>
      <c r="O147" s="59"/>
      <c r="P147" s="59"/>
      <c r="Q147" s="59"/>
      <c r="R147" s="59"/>
      <c r="S147" s="59"/>
    </row>
    <row r="148" ht="15.75" customHeight="1">
      <c r="N148" s="59"/>
      <c r="O148" s="59"/>
      <c r="P148" s="59"/>
      <c r="Q148" s="59"/>
      <c r="R148" s="59"/>
      <c r="S148" s="59"/>
    </row>
    <row r="149" ht="15.75" customHeight="1">
      <c r="N149" s="59"/>
      <c r="O149" s="59"/>
      <c r="P149" s="59"/>
      <c r="Q149" s="59"/>
      <c r="R149" s="59"/>
      <c r="S149" s="59"/>
    </row>
    <row r="150" ht="15.75" customHeight="1">
      <c r="N150" s="59"/>
      <c r="O150" s="59"/>
      <c r="P150" s="59"/>
      <c r="Q150" s="59"/>
      <c r="R150" s="59"/>
      <c r="S150" s="59"/>
    </row>
    <row r="151" ht="15.75" customHeight="1">
      <c r="N151" s="59"/>
      <c r="O151" s="59"/>
      <c r="P151" s="59"/>
      <c r="Q151" s="59"/>
      <c r="R151" s="59"/>
      <c r="S151" s="59"/>
    </row>
    <row r="152" ht="15.75" customHeight="1">
      <c r="N152" s="59"/>
      <c r="O152" s="59"/>
      <c r="P152" s="59"/>
      <c r="Q152" s="59"/>
      <c r="R152" s="59"/>
      <c r="S152" s="59"/>
    </row>
    <row r="153" ht="15.75" customHeight="1">
      <c r="N153" s="59"/>
      <c r="O153" s="59"/>
      <c r="P153" s="59"/>
      <c r="Q153" s="59"/>
      <c r="R153" s="59"/>
      <c r="S153" s="59"/>
    </row>
    <row r="154" ht="15.75" customHeight="1">
      <c r="N154" s="59"/>
      <c r="O154" s="59"/>
      <c r="P154" s="59"/>
      <c r="Q154" s="59"/>
      <c r="R154" s="59"/>
      <c r="S154" s="59"/>
    </row>
    <row r="155" ht="15.75" customHeight="1">
      <c r="N155" s="59"/>
      <c r="O155" s="59"/>
      <c r="P155" s="59"/>
      <c r="Q155" s="59"/>
      <c r="R155" s="59"/>
      <c r="S155" s="59"/>
    </row>
    <row r="156" ht="15.75" customHeight="1">
      <c r="N156" s="59"/>
      <c r="O156" s="59"/>
      <c r="P156" s="59"/>
      <c r="Q156" s="59"/>
      <c r="R156" s="59"/>
      <c r="S156" s="59"/>
    </row>
    <row r="157" ht="15.75" customHeight="1">
      <c r="N157" s="59"/>
      <c r="O157" s="59"/>
      <c r="P157" s="59"/>
      <c r="Q157" s="59"/>
      <c r="R157" s="59"/>
      <c r="S157" s="59"/>
    </row>
    <row r="158" ht="15.75" customHeight="1">
      <c r="N158" s="59"/>
      <c r="O158" s="59"/>
      <c r="P158" s="59"/>
      <c r="Q158" s="59"/>
      <c r="R158" s="59"/>
      <c r="S158" s="59"/>
    </row>
    <row r="159" ht="15.75" customHeight="1">
      <c r="N159" s="59"/>
      <c r="O159" s="59"/>
      <c r="P159" s="59"/>
      <c r="Q159" s="59"/>
      <c r="R159" s="59"/>
      <c r="S159" s="59"/>
    </row>
    <row r="160" ht="15.75" customHeight="1">
      <c r="N160" s="59"/>
      <c r="O160" s="59"/>
      <c r="P160" s="59"/>
      <c r="Q160" s="59"/>
      <c r="R160" s="59"/>
      <c r="S160" s="59"/>
    </row>
    <row r="161" ht="15.75" customHeight="1">
      <c r="N161" s="59"/>
      <c r="O161" s="59"/>
      <c r="P161" s="59"/>
      <c r="Q161" s="59"/>
      <c r="R161" s="59"/>
      <c r="S161" s="59"/>
    </row>
    <row r="162" ht="15.75" customHeight="1">
      <c r="N162" s="59"/>
      <c r="O162" s="59"/>
      <c r="P162" s="59"/>
      <c r="Q162" s="59"/>
      <c r="R162" s="59"/>
      <c r="S162" s="59"/>
    </row>
    <row r="163" ht="15.75" customHeight="1">
      <c r="N163" s="59"/>
      <c r="O163" s="59"/>
      <c r="P163" s="59"/>
      <c r="Q163" s="59"/>
      <c r="R163" s="59"/>
      <c r="S163" s="59"/>
    </row>
    <row r="164" ht="15.75" customHeight="1">
      <c r="N164" s="59"/>
      <c r="O164" s="59"/>
      <c r="P164" s="59"/>
      <c r="Q164" s="59"/>
      <c r="R164" s="59"/>
      <c r="S164" s="59"/>
    </row>
    <row r="165" ht="15.75" customHeight="1">
      <c r="N165" s="59"/>
      <c r="O165" s="59"/>
      <c r="P165" s="59"/>
      <c r="Q165" s="59"/>
      <c r="R165" s="59"/>
      <c r="S165" s="59"/>
    </row>
    <row r="166" ht="15.75" customHeight="1">
      <c r="N166" s="59"/>
      <c r="O166" s="59"/>
      <c r="P166" s="59"/>
      <c r="Q166" s="59"/>
      <c r="R166" s="59"/>
      <c r="S166" s="59"/>
    </row>
    <row r="167" ht="15.75" customHeight="1">
      <c r="N167" s="59"/>
      <c r="O167" s="59"/>
      <c r="P167" s="59"/>
      <c r="Q167" s="59"/>
      <c r="R167" s="59"/>
      <c r="S167" s="59"/>
    </row>
    <row r="168" ht="15.75" customHeight="1">
      <c r="N168" s="59"/>
      <c r="O168" s="59"/>
      <c r="P168" s="59"/>
      <c r="Q168" s="59"/>
      <c r="R168" s="59"/>
      <c r="S168" s="59"/>
    </row>
    <row r="169" ht="15.75" customHeight="1">
      <c r="N169" s="59"/>
      <c r="O169" s="59"/>
      <c r="P169" s="59"/>
      <c r="Q169" s="59"/>
      <c r="R169" s="59"/>
      <c r="S169" s="59"/>
    </row>
    <row r="170" ht="15.75" customHeight="1">
      <c r="N170" s="59"/>
      <c r="O170" s="59"/>
      <c r="P170" s="59"/>
      <c r="Q170" s="59"/>
      <c r="R170" s="59"/>
      <c r="S170" s="59"/>
    </row>
    <row r="171" ht="15.75" customHeight="1">
      <c r="N171" s="59"/>
      <c r="O171" s="59"/>
      <c r="P171" s="59"/>
      <c r="Q171" s="59"/>
      <c r="R171" s="59"/>
      <c r="S171" s="59"/>
    </row>
    <row r="172" ht="15.75" customHeight="1">
      <c r="N172" s="59"/>
      <c r="O172" s="59"/>
      <c r="P172" s="59"/>
      <c r="Q172" s="59"/>
      <c r="R172" s="59"/>
      <c r="S172" s="59"/>
    </row>
    <row r="173" ht="15.75" customHeight="1">
      <c r="N173" s="59"/>
      <c r="O173" s="59"/>
      <c r="P173" s="59"/>
      <c r="Q173" s="59"/>
      <c r="R173" s="59"/>
      <c r="S173" s="59"/>
    </row>
    <row r="174" ht="15.75" customHeight="1">
      <c r="N174" s="59"/>
      <c r="O174" s="59"/>
      <c r="P174" s="59"/>
      <c r="Q174" s="59"/>
      <c r="R174" s="59"/>
      <c r="S174" s="59"/>
    </row>
    <row r="175" ht="15.75" customHeight="1">
      <c r="N175" s="59"/>
      <c r="O175" s="59"/>
      <c r="P175" s="59"/>
      <c r="Q175" s="59"/>
      <c r="R175" s="59"/>
      <c r="S175" s="59"/>
    </row>
    <row r="176" ht="15.75" customHeight="1">
      <c r="N176" s="59"/>
      <c r="O176" s="59"/>
      <c r="P176" s="59"/>
      <c r="Q176" s="59"/>
      <c r="R176" s="59"/>
      <c r="S176" s="59"/>
    </row>
    <row r="177" ht="15.75" customHeight="1">
      <c r="N177" s="59"/>
      <c r="O177" s="59"/>
      <c r="P177" s="59"/>
      <c r="Q177" s="59"/>
      <c r="R177" s="59"/>
      <c r="S177" s="59"/>
    </row>
    <row r="178" ht="15.75" customHeight="1">
      <c r="N178" s="59"/>
      <c r="O178" s="59"/>
      <c r="P178" s="59"/>
      <c r="Q178" s="59"/>
      <c r="R178" s="59"/>
      <c r="S178" s="59"/>
    </row>
    <row r="179" ht="15.75" customHeight="1">
      <c r="N179" s="59"/>
      <c r="O179" s="59"/>
      <c r="P179" s="59"/>
      <c r="Q179" s="59"/>
      <c r="R179" s="59"/>
      <c r="S179" s="59"/>
    </row>
    <row r="180" ht="15.75" customHeight="1">
      <c r="N180" s="59"/>
      <c r="O180" s="59"/>
      <c r="P180" s="59"/>
      <c r="Q180" s="59"/>
      <c r="R180" s="59"/>
      <c r="S180" s="59"/>
    </row>
    <row r="181" ht="15.75" customHeight="1">
      <c r="N181" s="59"/>
      <c r="O181" s="59"/>
      <c r="P181" s="59"/>
      <c r="Q181" s="59"/>
      <c r="R181" s="59"/>
      <c r="S181" s="59"/>
    </row>
    <row r="182" ht="15.75" customHeight="1">
      <c r="N182" s="59"/>
      <c r="O182" s="59"/>
      <c r="P182" s="59"/>
      <c r="Q182" s="59"/>
      <c r="R182" s="59"/>
      <c r="S182" s="59"/>
    </row>
    <row r="183" ht="15.75" customHeight="1">
      <c r="N183" s="59"/>
      <c r="O183" s="59"/>
      <c r="P183" s="59"/>
      <c r="Q183" s="59"/>
      <c r="R183" s="59"/>
      <c r="S183" s="59"/>
    </row>
    <row r="184" ht="15.75" customHeight="1">
      <c r="N184" s="59"/>
      <c r="O184" s="59"/>
      <c r="P184" s="59"/>
      <c r="Q184" s="59"/>
      <c r="R184" s="59"/>
      <c r="S184" s="59"/>
    </row>
    <row r="185" ht="15.75" customHeight="1">
      <c r="N185" s="59"/>
      <c r="O185" s="59"/>
      <c r="P185" s="59"/>
      <c r="Q185" s="59"/>
      <c r="R185" s="59"/>
      <c r="S185" s="59"/>
    </row>
    <row r="186" ht="15.75" customHeight="1">
      <c r="N186" s="59"/>
      <c r="O186" s="59"/>
      <c r="P186" s="59"/>
      <c r="Q186" s="59"/>
      <c r="R186" s="59"/>
      <c r="S186" s="59"/>
    </row>
    <row r="187" ht="15.75" customHeight="1">
      <c r="N187" s="59"/>
      <c r="O187" s="59"/>
      <c r="P187" s="59"/>
      <c r="Q187" s="59"/>
      <c r="R187" s="59"/>
      <c r="S187" s="59"/>
    </row>
    <row r="188" ht="15.75" customHeight="1">
      <c r="N188" s="59"/>
      <c r="O188" s="59"/>
      <c r="P188" s="59"/>
      <c r="Q188" s="59"/>
      <c r="R188" s="59"/>
      <c r="S188" s="59"/>
    </row>
    <row r="189" ht="15.75" customHeight="1">
      <c r="N189" s="59"/>
      <c r="O189" s="59"/>
      <c r="P189" s="59"/>
      <c r="Q189" s="59"/>
      <c r="R189" s="59"/>
      <c r="S189" s="59"/>
    </row>
    <row r="190" ht="15.75" customHeight="1">
      <c r="N190" s="59"/>
      <c r="O190" s="59"/>
      <c r="P190" s="59"/>
      <c r="Q190" s="59"/>
      <c r="R190" s="59"/>
      <c r="S190" s="59"/>
    </row>
    <row r="191" ht="15.75" customHeight="1">
      <c r="N191" s="59"/>
      <c r="O191" s="59"/>
      <c r="P191" s="59"/>
      <c r="Q191" s="59"/>
      <c r="R191" s="59"/>
      <c r="S191" s="59"/>
    </row>
    <row r="192" ht="15.75" customHeight="1">
      <c r="N192" s="59"/>
      <c r="O192" s="59"/>
      <c r="P192" s="59"/>
      <c r="Q192" s="59"/>
      <c r="R192" s="59"/>
      <c r="S192" s="59"/>
    </row>
    <row r="193" ht="15.75" customHeight="1">
      <c r="N193" s="59"/>
      <c r="O193" s="59"/>
      <c r="P193" s="59"/>
      <c r="Q193" s="59"/>
      <c r="R193" s="59"/>
      <c r="S193" s="59"/>
    </row>
    <row r="194" ht="15.75" customHeight="1">
      <c r="N194" s="59"/>
      <c r="O194" s="59"/>
      <c r="P194" s="59"/>
      <c r="Q194" s="59"/>
      <c r="R194" s="59"/>
      <c r="S194" s="59"/>
    </row>
    <row r="195" ht="15.75" customHeight="1">
      <c r="N195" s="59"/>
      <c r="O195" s="59"/>
      <c r="P195" s="59"/>
      <c r="Q195" s="59"/>
      <c r="R195" s="59"/>
      <c r="S195" s="59"/>
    </row>
    <row r="196" ht="15.75" customHeight="1">
      <c r="N196" s="59"/>
      <c r="O196" s="59"/>
      <c r="P196" s="59"/>
      <c r="Q196" s="59"/>
      <c r="R196" s="59"/>
      <c r="S196" s="59"/>
    </row>
    <row r="197" ht="15.75" customHeight="1">
      <c r="N197" s="59"/>
      <c r="O197" s="59"/>
      <c r="P197" s="59"/>
      <c r="Q197" s="59"/>
      <c r="R197" s="59"/>
      <c r="S197" s="59"/>
    </row>
    <row r="198" ht="15.75" customHeight="1">
      <c r="N198" s="59"/>
      <c r="O198" s="59"/>
      <c r="P198" s="59"/>
      <c r="Q198" s="59"/>
      <c r="R198" s="59"/>
      <c r="S198" s="59"/>
    </row>
    <row r="199" ht="15.75" customHeight="1">
      <c r="N199" s="59"/>
      <c r="O199" s="59"/>
      <c r="P199" s="59"/>
      <c r="Q199" s="59"/>
      <c r="R199" s="59"/>
      <c r="S199" s="59"/>
    </row>
    <row r="200" ht="15.75" customHeight="1">
      <c r="N200" s="59"/>
      <c r="O200" s="59"/>
      <c r="P200" s="59"/>
      <c r="Q200" s="59"/>
      <c r="R200" s="59"/>
      <c r="S200" s="59"/>
    </row>
    <row r="201" ht="15.75" customHeight="1">
      <c r="N201" s="59"/>
      <c r="O201" s="59"/>
      <c r="P201" s="59"/>
      <c r="Q201" s="59"/>
      <c r="R201" s="59"/>
      <c r="S201" s="59"/>
    </row>
    <row r="202" ht="15.75" customHeight="1">
      <c r="N202" s="59"/>
      <c r="O202" s="59"/>
      <c r="P202" s="59"/>
      <c r="Q202" s="59"/>
      <c r="R202" s="59"/>
      <c r="S202" s="59"/>
    </row>
    <row r="203" ht="15.75" customHeight="1">
      <c r="N203" s="59"/>
      <c r="O203" s="59"/>
      <c r="P203" s="59"/>
      <c r="Q203" s="59"/>
      <c r="R203" s="59"/>
      <c r="S203" s="59"/>
    </row>
    <row r="204" ht="15.75" customHeight="1">
      <c r="N204" s="59"/>
      <c r="O204" s="59"/>
      <c r="P204" s="59"/>
      <c r="Q204" s="59"/>
      <c r="R204" s="59"/>
      <c r="S204" s="59"/>
    </row>
    <row r="205" ht="15.75" customHeight="1">
      <c r="N205" s="59"/>
      <c r="O205" s="59"/>
      <c r="P205" s="59"/>
      <c r="Q205" s="59"/>
      <c r="R205" s="59"/>
      <c r="S205" s="59"/>
    </row>
    <row r="206" ht="15.75" customHeight="1">
      <c r="N206" s="59"/>
      <c r="O206" s="59"/>
      <c r="P206" s="59"/>
      <c r="Q206" s="59"/>
      <c r="R206" s="59"/>
      <c r="S206" s="59"/>
    </row>
    <row r="207" ht="15.75" customHeight="1">
      <c r="N207" s="59"/>
      <c r="O207" s="59"/>
      <c r="P207" s="59"/>
      <c r="Q207" s="59"/>
      <c r="R207" s="59"/>
      <c r="S207" s="59"/>
    </row>
    <row r="208" ht="15.75" customHeight="1">
      <c r="N208" s="59"/>
      <c r="O208" s="59"/>
      <c r="P208" s="59"/>
      <c r="Q208" s="59"/>
      <c r="R208" s="59"/>
      <c r="S208" s="59"/>
    </row>
    <row r="209" ht="15.75" customHeight="1">
      <c r="N209" s="59"/>
      <c r="O209" s="59"/>
      <c r="P209" s="59"/>
      <c r="Q209" s="59"/>
      <c r="R209" s="59"/>
      <c r="S209" s="59"/>
    </row>
    <row r="210" ht="15.75" customHeight="1">
      <c r="N210" s="59"/>
      <c r="O210" s="59"/>
      <c r="P210" s="59"/>
      <c r="Q210" s="59"/>
      <c r="R210" s="59"/>
      <c r="S210" s="59"/>
    </row>
    <row r="211" ht="15.75" customHeight="1">
      <c r="N211" s="59"/>
      <c r="O211" s="59"/>
      <c r="P211" s="59"/>
      <c r="Q211" s="59"/>
      <c r="R211" s="59"/>
      <c r="S211" s="59"/>
    </row>
    <row r="212" ht="15.75" customHeight="1">
      <c r="N212" s="59"/>
      <c r="O212" s="59"/>
      <c r="P212" s="59"/>
      <c r="Q212" s="59"/>
      <c r="R212" s="59"/>
      <c r="S212" s="59"/>
    </row>
    <row r="213" ht="15.75" customHeight="1">
      <c r="N213" s="59"/>
      <c r="O213" s="59"/>
      <c r="P213" s="59"/>
      <c r="Q213" s="59"/>
      <c r="R213" s="59"/>
      <c r="S213" s="59"/>
    </row>
    <row r="214" ht="15.75" customHeight="1">
      <c r="N214" s="59"/>
      <c r="O214" s="59"/>
      <c r="P214" s="59"/>
      <c r="Q214" s="59"/>
      <c r="R214" s="59"/>
      <c r="S214" s="59"/>
    </row>
    <row r="215" ht="15.75" customHeight="1">
      <c r="N215" s="59"/>
      <c r="O215" s="59"/>
      <c r="P215" s="59"/>
      <c r="Q215" s="59"/>
      <c r="R215" s="59"/>
      <c r="S215" s="59"/>
    </row>
    <row r="216" ht="15.75" customHeight="1">
      <c r="N216" s="59"/>
      <c r="O216" s="59"/>
      <c r="P216" s="59"/>
      <c r="Q216" s="59"/>
      <c r="R216" s="59"/>
      <c r="S216" s="59"/>
    </row>
    <row r="217" ht="15.75" customHeight="1">
      <c r="N217" s="59"/>
      <c r="O217" s="59"/>
      <c r="P217" s="59"/>
      <c r="Q217" s="59"/>
      <c r="R217" s="59"/>
      <c r="S217" s="59"/>
    </row>
    <row r="218" ht="15.75" customHeight="1">
      <c r="N218" s="59"/>
      <c r="O218" s="59"/>
      <c r="P218" s="59"/>
      <c r="Q218" s="59"/>
      <c r="R218" s="59"/>
      <c r="S218" s="59"/>
    </row>
    <row r="219" ht="15.75" customHeight="1">
      <c r="N219" s="59"/>
      <c r="O219" s="59"/>
      <c r="P219" s="59"/>
      <c r="Q219" s="59"/>
      <c r="R219" s="59"/>
      <c r="S219" s="5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9">
    <mergeCell ref="N1:S1"/>
    <mergeCell ref="T1:T2"/>
    <mergeCell ref="A1:A2"/>
    <mergeCell ref="B1:B2"/>
    <mergeCell ref="C1:C2"/>
    <mergeCell ref="D1:D2"/>
    <mergeCell ref="E1:G1"/>
    <mergeCell ref="H1:J1"/>
    <mergeCell ref="K1:M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2.86"/>
    <col customWidth="1" min="3" max="3" width="54.43"/>
    <col customWidth="1" min="4" max="12" width="13.0"/>
    <col customWidth="1" min="13" max="26" width="8.71"/>
  </cols>
  <sheetData>
    <row r="1">
      <c r="A1" s="60"/>
      <c r="B1" s="61" t="s">
        <v>40</v>
      </c>
      <c r="C1" s="62" t="s">
        <v>41</v>
      </c>
      <c r="D1" s="62" t="s">
        <v>39</v>
      </c>
      <c r="E1" s="62" t="s">
        <v>42</v>
      </c>
      <c r="F1" s="62" t="s">
        <v>43</v>
      </c>
      <c r="G1" s="62" t="s">
        <v>44</v>
      </c>
      <c r="H1" s="62" t="s">
        <v>45</v>
      </c>
      <c r="I1" s="60"/>
      <c r="J1" s="63"/>
      <c r="K1" s="64"/>
      <c r="L1" s="64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>
      <c r="A2" s="60"/>
      <c r="B2" s="66" t="s">
        <v>46</v>
      </c>
      <c r="C2" s="67" t="s">
        <v>47</v>
      </c>
      <c r="D2" s="68">
        <f>COUNTIFS($D6:$D$890, "Failed", $A$6:$A890, "=#TC*")</f>
        <v>0</v>
      </c>
      <c r="E2" s="68">
        <f>COUNTIFS($D6:$D$890, "Need Test", $A$6:$A890, "=#TC*")</f>
        <v>0</v>
      </c>
      <c r="F2" s="68">
        <f>$G$2-($D$2+$E$2+$C$2)</f>
        <v>24</v>
      </c>
      <c r="G2" s="69">
        <f>COUNTIF($A:$A, "#TC*")</f>
        <v>27</v>
      </c>
      <c r="H2" s="69">
        <f>COUNTIF($A:$A, "#SC*")</f>
        <v>8</v>
      </c>
      <c r="I2" s="60"/>
      <c r="J2" s="63"/>
      <c r="K2" s="64"/>
      <c r="L2" s="64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>
      <c r="A3" s="60"/>
      <c r="B3" s="66" t="s">
        <v>48</v>
      </c>
      <c r="C3" s="67" t="s">
        <v>49</v>
      </c>
      <c r="D3" s="68">
        <f>COUNTIFS($G6:$G$890, "Failed", $A$6:$A890, "=#TC*")</f>
        <v>0</v>
      </c>
      <c r="E3" s="68">
        <f>COUNTIFS($G6:$G$890, "Need Test", $A$6:$A890, "=#TC*")</f>
        <v>0</v>
      </c>
      <c r="F3" s="68">
        <f>$G$2-($D$3+$E$3+$C$3)</f>
        <v>26</v>
      </c>
      <c r="G3" s="70"/>
      <c r="H3" s="70"/>
      <c r="I3" s="60"/>
      <c r="J3" s="63"/>
      <c r="K3" s="64"/>
      <c r="L3" s="64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>
      <c r="A4" s="60"/>
      <c r="B4" s="66" t="s">
        <v>50</v>
      </c>
      <c r="C4" s="67" t="s">
        <v>49</v>
      </c>
      <c r="D4" s="68">
        <f>COUNTIFS($J6:$J$890, "Failed", $A$6:$A890, "=#TC*")</f>
        <v>0</v>
      </c>
      <c r="E4" s="68">
        <f>COUNTIFS($J6:$J$890, "Need Test", $A$6:$A890, "=#TC*")</f>
        <v>0</v>
      </c>
      <c r="F4" s="68">
        <f>$G$2-($D$4+$E$4+$C$4)</f>
        <v>26</v>
      </c>
      <c r="G4" s="71"/>
      <c r="H4" s="71"/>
      <c r="I4" s="60"/>
      <c r="J4" s="63"/>
      <c r="K4" s="64"/>
      <c r="L4" s="64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>
      <c r="A5" s="60"/>
      <c r="B5" s="60"/>
      <c r="C5" s="60"/>
      <c r="D5" s="60"/>
      <c r="E5" s="64"/>
      <c r="F5" s="64"/>
      <c r="G5" s="60"/>
      <c r="H5" s="60"/>
      <c r="I5" s="60"/>
      <c r="J5" s="63"/>
      <c r="K5" s="64"/>
      <c r="L5" s="64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>
      <c r="A6" s="72" t="s">
        <v>51</v>
      </c>
      <c r="B6" s="73" t="s">
        <v>52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>
      <c r="A7" s="75"/>
      <c r="B7" s="60"/>
      <c r="C7" s="75"/>
      <c r="D7" s="75"/>
      <c r="E7" s="64"/>
      <c r="F7" s="64"/>
      <c r="G7" s="75"/>
      <c r="H7" s="75"/>
      <c r="I7" s="60"/>
      <c r="J7" s="76"/>
      <c r="K7" s="64"/>
      <c r="L7" s="64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>
      <c r="A8" s="77" t="s">
        <v>53</v>
      </c>
      <c r="B8" s="78" t="s">
        <v>54</v>
      </c>
      <c r="C8" s="79" t="s">
        <v>46</v>
      </c>
      <c r="D8" s="80" t="str">
        <f>IF(COUNTIF(D11:D15, "Failed") &gt; 0, "Failed",IF( COUNTIF(D11:D15, "Pending") &gt; 0, "Pending",IF(COUNTA(D11:D15) = 0, "", "Success")))</f>
        <v>Success</v>
      </c>
      <c r="E8" s="81"/>
      <c r="F8" s="79" t="s">
        <v>48</v>
      </c>
      <c r="G8" s="80" t="str">
        <f>IF(COUNTIF(G11:G15, "Failed") &gt; 0, "Failed",IF( COUNTIF(G11:G15, "Pending") &gt; 0, "Pending",IF(COUNTA(G11:G15) = 0, "", "Success")))</f>
        <v>Success</v>
      </c>
      <c r="H8" s="81"/>
      <c r="I8" s="79" t="s">
        <v>50</v>
      </c>
      <c r="J8" s="80" t="str">
        <f>IF(COUNTIF(J11:J15, "Failed") &gt; 0, "Failed",IF( COUNTIF(J11:J15, "Pending") &gt; 0, "Pending",IF(COUNTA(J11:J15) = 0, "", "Success")))</f>
        <v/>
      </c>
      <c r="K8" s="81"/>
      <c r="L8" s="82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>
      <c r="A9" s="83" t="s">
        <v>13</v>
      </c>
      <c r="B9" s="83" t="s">
        <v>55</v>
      </c>
      <c r="C9" s="83" t="s">
        <v>56</v>
      </c>
      <c r="D9" s="84" t="s">
        <v>57</v>
      </c>
      <c r="E9" s="85"/>
      <c r="F9" s="81"/>
      <c r="G9" s="84" t="s">
        <v>58</v>
      </c>
      <c r="H9" s="85"/>
      <c r="I9" s="81"/>
      <c r="J9" s="84" t="s">
        <v>28</v>
      </c>
      <c r="K9" s="85"/>
      <c r="L9" s="81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>
      <c r="A10" s="71"/>
      <c r="B10" s="71"/>
      <c r="C10" s="71"/>
      <c r="D10" s="86" t="s">
        <v>59</v>
      </c>
      <c r="E10" s="86" t="s">
        <v>60</v>
      </c>
      <c r="F10" s="86" t="s">
        <v>61</v>
      </c>
      <c r="G10" s="86" t="s">
        <v>59</v>
      </c>
      <c r="H10" s="86" t="s">
        <v>60</v>
      </c>
      <c r="I10" s="86" t="s">
        <v>61</v>
      </c>
      <c r="J10" s="86" t="s">
        <v>59</v>
      </c>
      <c r="K10" s="86" t="s">
        <v>60</v>
      </c>
      <c r="L10" s="86" t="s">
        <v>61</v>
      </c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>
      <c r="A11" s="87">
        <v>1.0</v>
      </c>
      <c r="B11" s="88" t="s">
        <v>62</v>
      </c>
      <c r="C11" s="67" t="s">
        <v>63</v>
      </c>
      <c r="D11" s="87" t="s">
        <v>41</v>
      </c>
      <c r="E11" s="89"/>
      <c r="F11" s="90"/>
      <c r="G11" s="87" t="s">
        <v>41</v>
      </c>
      <c r="H11" s="91" t="s">
        <v>64</v>
      </c>
      <c r="I11" s="68"/>
      <c r="J11" s="92"/>
      <c r="K11" s="93"/>
      <c r="L11" s="93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>
      <c r="A12" s="94">
        <v>2.0</v>
      </c>
      <c r="B12" s="95" t="s">
        <v>65</v>
      </c>
      <c r="C12" s="95" t="s">
        <v>66</v>
      </c>
      <c r="D12" s="96" t="s">
        <v>41</v>
      </c>
      <c r="E12" s="89"/>
      <c r="F12" s="90"/>
      <c r="G12" s="96" t="s">
        <v>41</v>
      </c>
      <c r="H12" s="91" t="s">
        <v>64</v>
      </c>
      <c r="I12" s="68"/>
      <c r="J12" s="92"/>
      <c r="K12" s="93"/>
      <c r="L12" s="93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87">
        <v>3.0</v>
      </c>
      <c r="B13" s="97" t="s">
        <v>67</v>
      </c>
      <c r="C13" s="97" t="s">
        <v>68</v>
      </c>
      <c r="D13" s="87" t="s">
        <v>41</v>
      </c>
      <c r="E13" s="89"/>
      <c r="F13" s="90"/>
      <c r="G13" s="87" t="s">
        <v>41</v>
      </c>
      <c r="H13" s="91" t="s">
        <v>64</v>
      </c>
      <c r="I13" s="68"/>
      <c r="J13" s="92"/>
      <c r="K13" s="93"/>
      <c r="L13" s="93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>
      <c r="A14" s="94">
        <v>4.0</v>
      </c>
      <c r="B14" s="97" t="s">
        <v>69</v>
      </c>
      <c r="C14" s="97" t="s">
        <v>70</v>
      </c>
      <c r="D14" s="87" t="s">
        <v>41</v>
      </c>
      <c r="E14" s="89"/>
      <c r="F14" s="90"/>
      <c r="G14" s="87" t="s">
        <v>41</v>
      </c>
      <c r="H14" s="91" t="s">
        <v>64</v>
      </c>
      <c r="I14" s="68"/>
      <c r="J14" s="92"/>
      <c r="K14" s="93"/>
      <c r="L14" s="93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>
      <c r="A15" s="87">
        <v>5.0</v>
      </c>
      <c r="B15" s="97" t="s">
        <v>71</v>
      </c>
      <c r="C15" s="97" t="s">
        <v>72</v>
      </c>
      <c r="D15" s="87" t="s">
        <v>41</v>
      </c>
      <c r="E15" s="89"/>
      <c r="F15" s="90"/>
      <c r="G15" s="87" t="s">
        <v>41</v>
      </c>
      <c r="H15" s="91" t="s">
        <v>64</v>
      </c>
      <c r="I15" s="68"/>
      <c r="J15" s="92"/>
      <c r="K15" s="93"/>
      <c r="L15" s="93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>
      <c r="A16" s="98" t="s">
        <v>73</v>
      </c>
      <c r="B16" s="99" t="s">
        <v>74</v>
      </c>
      <c r="C16" s="99" t="s">
        <v>75</v>
      </c>
      <c r="D16" s="98" t="s">
        <v>41</v>
      </c>
      <c r="E16" s="100"/>
      <c r="F16" s="101"/>
      <c r="G16" s="98" t="s">
        <v>41</v>
      </c>
      <c r="H16" s="91" t="s">
        <v>64</v>
      </c>
      <c r="I16" s="102"/>
      <c r="J16" s="92"/>
      <c r="K16" s="103"/>
      <c r="L16" s="103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72" t="s">
        <v>76</v>
      </c>
      <c r="B18" s="73" t="s">
        <v>77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104" t="s">
        <v>78</v>
      </c>
      <c r="B20" s="78" t="s">
        <v>79</v>
      </c>
      <c r="C20" s="79" t="s">
        <v>46</v>
      </c>
      <c r="D20" s="80" t="str">
        <f>IF(COUNTIF(D23:D25, "Failed") &gt; 0, "Failed",IF( COUNTIF(D23:D25, "Pending") &gt; 0, "Pending",IF(COUNTA(D23:D25) = 0, "", "Success")))</f>
        <v>Success</v>
      </c>
      <c r="E20" s="81"/>
      <c r="F20" s="79" t="s">
        <v>48</v>
      </c>
      <c r="G20" s="80" t="str">
        <f>IF(COUNTIF(G23:G25, "Failed") &gt; 0, "Failed",IF( COUNTIF(G23:G25, "Pending") &gt; 0, "Pending",IF(COUNTA(G23:G25) = 0, "", "Success")))</f>
        <v>Success</v>
      </c>
      <c r="H20" s="81"/>
      <c r="I20" s="79" t="s">
        <v>50</v>
      </c>
      <c r="J20" s="80" t="str">
        <f>IF(COUNTIF(J23:J25, "Failed") &gt; 0, "Failed",IF( COUNTIF(J23:J25, "Pending") &gt; 0, "Pending",IF(COUNTA(J23:J25) = 0, "", "Success")))</f>
        <v/>
      </c>
      <c r="K20" s="81"/>
      <c r="L20" s="82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83" t="s">
        <v>13</v>
      </c>
      <c r="B21" s="83" t="s">
        <v>55</v>
      </c>
      <c r="C21" s="83" t="s">
        <v>56</v>
      </c>
      <c r="D21" s="84" t="s">
        <v>57</v>
      </c>
      <c r="E21" s="85"/>
      <c r="F21" s="81"/>
      <c r="G21" s="84" t="s">
        <v>58</v>
      </c>
      <c r="H21" s="85"/>
      <c r="I21" s="81"/>
      <c r="J21" s="84" t="s">
        <v>28</v>
      </c>
      <c r="K21" s="85"/>
      <c r="L21" s="81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71"/>
      <c r="B22" s="71"/>
      <c r="C22" s="71"/>
      <c r="D22" s="86" t="s">
        <v>59</v>
      </c>
      <c r="E22" s="86" t="s">
        <v>60</v>
      </c>
      <c r="F22" s="86" t="s">
        <v>61</v>
      </c>
      <c r="G22" s="86" t="s">
        <v>59</v>
      </c>
      <c r="H22" s="86" t="s">
        <v>60</v>
      </c>
      <c r="I22" s="86" t="s">
        <v>61</v>
      </c>
      <c r="J22" s="86" t="s">
        <v>59</v>
      </c>
      <c r="K22" s="86" t="s">
        <v>60</v>
      </c>
      <c r="L22" s="86" t="s">
        <v>61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87">
        <v>1.0</v>
      </c>
      <c r="B23" s="88" t="s">
        <v>80</v>
      </c>
      <c r="C23" s="67" t="s">
        <v>63</v>
      </c>
      <c r="D23" s="87" t="s">
        <v>41</v>
      </c>
      <c r="E23" s="89"/>
      <c r="F23" s="90"/>
      <c r="G23" s="87" t="s">
        <v>41</v>
      </c>
      <c r="H23" s="91" t="s">
        <v>64</v>
      </c>
      <c r="I23" s="68"/>
      <c r="J23" s="92"/>
      <c r="K23" s="93"/>
      <c r="L23" s="93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105">
        <v>2.0</v>
      </c>
      <c r="B24" s="95" t="s">
        <v>65</v>
      </c>
      <c r="C24" s="97" t="s">
        <v>66</v>
      </c>
      <c r="D24" s="87" t="s">
        <v>41</v>
      </c>
      <c r="E24" s="89"/>
      <c r="F24" s="90"/>
      <c r="G24" s="87" t="s">
        <v>41</v>
      </c>
      <c r="H24" s="91" t="s">
        <v>64</v>
      </c>
      <c r="I24" s="68"/>
      <c r="J24" s="92"/>
      <c r="K24" s="93"/>
      <c r="L24" s="93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105">
        <v>3.0</v>
      </c>
      <c r="B25" s="97" t="s">
        <v>67</v>
      </c>
      <c r="C25" s="97" t="s">
        <v>68</v>
      </c>
      <c r="D25" s="87" t="s">
        <v>41</v>
      </c>
      <c r="E25" s="89"/>
      <c r="F25" s="90"/>
      <c r="G25" s="87" t="s">
        <v>41</v>
      </c>
      <c r="H25" s="91" t="s">
        <v>64</v>
      </c>
      <c r="I25" s="68"/>
      <c r="J25" s="92"/>
      <c r="K25" s="93"/>
      <c r="L25" s="93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106">
        <v>4.0</v>
      </c>
      <c r="B26" s="99" t="s">
        <v>81</v>
      </c>
      <c r="C26" s="97" t="s">
        <v>82</v>
      </c>
      <c r="D26" s="98" t="s">
        <v>41</v>
      </c>
      <c r="E26" s="100"/>
      <c r="F26" s="101"/>
      <c r="G26" s="98" t="s">
        <v>41</v>
      </c>
      <c r="H26" s="91" t="s">
        <v>64</v>
      </c>
      <c r="I26" s="107"/>
      <c r="J26" s="92"/>
      <c r="K26" s="103"/>
      <c r="L26" s="103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106">
        <v>5.0</v>
      </c>
      <c r="B27" s="99" t="s">
        <v>83</v>
      </c>
      <c r="C27" s="97" t="s">
        <v>82</v>
      </c>
      <c r="D27" s="98" t="s">
        <v>41</v>
      </c>
      <c r="E27" s="100"/>
      <c r="F27" s="101"/>
      <c r="G27" s="98" t="s">
        <v>41</v>
      </c>
      <c r="H27" s="91" t="s">
        <v>64</v>
      </c>
      <c r="I27" s="107"/>
      <c r="J27" s="92"/>
      <c r="K27" s="103"/>
      <c r="L27" s="103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104" t="s">
        <v>84</v>
      </c>
      <c r="B29" s="78" t="s">
        <v>85</v>
      </c>
      <c r="C29" s="79" t="s">
        <v>46</v>
      </c>
      <c r="D29" s="80" t="str">
        <f>IF(COUNTIF(D32:D34, "Failed") &gt; 0, "Failed",IF( COUNTIF(D32:D34, "Pending") &gt; 0, "Pending",IF(COUNTA(D32:D34) = 0, "", "Success")))</f>
        <v>Success</v>
      </c>
      <c r="E29" s="81"/>
      <c r="F29" s="79" t="s">
        <v>48</v>
      </c>
      <c r="G29" s="80" t="str">
        <f>IF(COUNTIF(G32:G34, "Failed") &gt; 0, "Failed",IF( COUNTIF(G32:G34, "Pending") &gt; 0, "Pending",IF(COUNTA(G32:G34) = 0, "", "Success")))</f>
        <v>Success</v>
      </c>
      <c r="H29" s="81"/>
      <c r="I29" s="79" t="s">
        <v>50</v>
      </c>
      <c r="J29" s="80" t="str">
        <f>IF(COUNTIF(J32:J34, "Failed") &gt; 0, "Failed",IF( COUNTIF(J32:J34, "Pending") &gt; 0, "Pending",IF(COUNTA(J32:J34) = 0, "", "Success")))</f>
        <v/>
      </c>
      <c r="K29" s="81"/>
      <c r="L29" s="82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83" t="s">
        <v>13</v>
      </c>
      <c r="B30" s="83" t="s">
        <v>55</v>
      </c>
      <c r="C30" s="83" t="s">
        <v>56</v>
      </c>
      <c r="D30" s="84" t="s">
        <v>57</v>
      </c>
      <c r="E30" s="85"/>
      <c r="F30" s="81"/>
      <c r="G30" s="84" t="s">
        <v>58</v>
      </c>
      <c r="H30" s="85"/>
      <c r="I30" s="81"/>
      <c r="J30" s="84" t="s">
        <v>28</v>
      </c>
      <c r="K30" s="85"/>
      <c r="L30" s="81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71"/>
      <c r="B31" s="71"/>
      <c r="C31" s="71"/>
      <c r="D31" s="86" t="s">
        <v>59</v>
      </c>
      <c r="E31" s="86" t="s">
        <v>60</v>
      </c>
      <c r="F31" s="86" t="s">
        <v>61</v>
      </c>
      <c r="G31" s="86" t="s">
        <v>59</v>
      </c>
      <c r="H31" s="86" t="s">
        <v>60</v>
      </c>
      <c r="I31" s="86" t="s">
        <v>61</v>
      </c>
      <c r="J31" s="86" t="s">
        <v>59</v>
      </c>
      <c r="K31" s="86" t="s">
        <v>60</v>
      </c>
      <c r="L31" s="86" t="s">
        <v>61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87">
        <v>1.0</v>
      </c>
      <c r="B32" s="88" t="s">
        <v>86</v>
      </c>
      <c r="C32" s="67" t="s">
        <v>63</v>
      </c>
      <c r="D32" s="87" t="s">
        <v>41</v>
      </c>
      <c r="E32" s="89"/>
      <c r="F32" s="90"/>
      <c r="G32" s="87" t="s">
        <v>41</v>
      </c>
      <c r="H32" s="91" t="s">
        <v>64</v>
      </c>
      <c r="I32" s="68"/>
      <c r="J32" s="92"/>
      <c r="K32" s="93"/>
      <c r="L32" s="93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105">
        <v>2.0</v>
      </c>
      <c r="B33" s="95" t="s">
        <v>65</v>
      </c>
      <c r="C33" s="97" t="s">
        <v>66</v>
      </c>
      <c r="D33" s="87" t="s">
        <v>41</v>
      </c>
      <c r="E33" s="89"/>
      <c r="F33" s="90"/>
      <c r="G33" s="87" t="s">
        <v>41</v>
      </c>
      <c r="H33" s="91" t="s">
        <v>64</v>
      </c>
      <c r="I33" s="68"/>
      <c r="J33" s="92"/>
      <c r="K33" s="93"/>
      <c r="L33" s="93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105">
        <v>3.0</v>
      </c>
      <c r="B34" s="97" t="s">
        <v>67</v>
      </c>
      <c r="C34" s="97" t="s">
        <v>68</v>
      </c>
      <c r="D34" s="87" t="s">
        <v>41</v>
      </c>
      <c r="E34" s="89"/>
      <c r="F34" s="90"/>
      <c r="G34" s="87" t="s">
        <v>41</v>
      </c>
      <c r="H34" s="91" t="s">
        <v>64</v>
      </c>
      <c r="I34" s="68"/>
      <c r="J34" s="92"/>
      <c r="K34" s="93"/>
      <c r="L34" s="93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106">
        <v>4.0</v>
      </c>
      <c r="B35" s="99" t="s">
        <v>87</v>
      </c>
      <c r="C35" s="97" t="s">
        <v>88</v>
      </c>
      <c r="D35" s="98" t="s">
        <v>41</v>
      </c>
      <c r="E35" s="100"/>
      <c r="F35" s="101"/>
      <c r="G35" s="98" t="s">
        <v>41</v>
      </c>
      <c r="H35" s="91" t="s">
        <v>64</v>
      </c>
      <c r="I35" s="102"/>
      <c r="J35" s="92"/>
      <c r="K35" s="103"/>
      <c r="L35" s="103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106">
        <v>5.0</v>
      </c>
      <c r="B36" s="99" t="s">
        <v>71</v>
      </c>
      <c r="C36" s="97" t="s">
        <v>89</v>
      </c>
      <c r="D36" s="98" t="s">
        <v>41</v>
      </c>
      <c r="E36" s="100"/>
      <c r="F36" s="101"/>
      <c r="G36" s="98" t="s">
        <v>41</v>
      </c>
      <c r="H36" s="91" t="s">
        <v>64</v>
      </c>
      <c r="I36" s="102"/>
      <c r="J36" s="92"/>
      <c r="K36" s="103"/>
      <c r="L36" s="103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106">
        <v>6.0</v>
      </c>
      <c r="B37" s="99" t="s">
        <v>83</v>
      </c>
      <c r="C37" s="97" t="s">
        <v>88</v>
      </c>
      <c r="D37" s="98" t="s">
        <v>41</v>
      </c>
      <c r="E37" s="100"/>
      <c r="F37" s="101"/>
      <c r="G37" s="98" t="s">
        <v>41</v>
      </c>
      <c r="H37" s="91" t="s">
        <v>64</v>
      </c>
      <c r="I37" s="102"/>
      <c r="J37" s="92"/>
      <c r="K37" s="103"/>
      <c r="L37" s="103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77" t="s">
        <v>90</v>
      </c>
      <c r="B39" s="78" t="s">
        <v>91</v>
      </c>
      <c r="C39" s="79" t="s">
        <v>46</v>
      </c>
      <c r="D39" s="80" t="str">
        <f>IF(COUNTIF(D42:D45, "Failed") &gt; 0, "Failed",IF( COUNTIF(D42:D45, "Pending") &gt; 0, "Pending",IF(COUNTA(D42:D45) = 0, "", "Success")))</f>
        <v>Success</v>
      </c>
      <c r="E39" s="81"/>
      <c r="F39" s="79" t="s">
        <v>48</v>
      </c>
      <c r="G39" s="80" t="str">
        <f>IF(COUNTIF(G42:G45, "Failed") &gt; 0, "Failed",IF( COUNTIF(G42:G45, "Pending") &gt; 0, "Pending",IF(COUNTA(G42:G45) = 0, "", "Success")))</f>
        <v>Success</v>
      </c>
      <c r="H39" s="81"/>
      <c r="I39" s="79" t="s">
        <v>50</v>
      </c>
      <c r="J39" s="80" t="str">
        <f>IF(COUNTIF(J42:J45, "Failed") &gt; 0, "Failed",IF( COUNTIF(J42:J45, "Pending") &gt; 0, "Pending",IF(COUNTA(J42:J45) = 0, "", "Success")))</f>
        <v/>
      </c>
      <c r="K39" s="81"/>
      <c r="L39" s="82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83" t="s">
        <v>13</v>
      </c>
      <c r="B40" s="83" t="s">
        <v>55</v>
      </c>
      <c r="C40" s="83" t="s">
        <v>56</v>
      </c>
      <c r="D40" s="84" t="s">
        <v>57</v>
      </c>
      <c r="E40" s="85"/>
      <c r="F40" s="81"/>
      <c r="G40" s="84" t="s">
        <v>58</v>
      </c>
      <c r="H40" s="85"/>
      <c r="I40" s="81"/>
      <c r="J40" s="84" t="s">
        <v>28</v>
      </c>
      <c r="K40" s="85"/>
      <c r="L40" s="81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71"/>
      <c r="B41" s="71"/>
      <c r="C41" s="71"/>
      <c r="D41" s="86" t="s">
        <v>59</v>
      </c>
      <c r="E41" s="86" t="s">
        <v>60</v>
      </c>
      <c r="F41" s="86" t="s">
        <v>61</v>
      </c>
      <c r="G41" s="86" t="s">
        <v>59</v>
      </c>
      <c r="H41" s="86" t="s">
        <v>60</v>
      </c>
      <c r="I41" s="86" t="s">
        <v>61</v>
      </c>
      <c r="J41" s="86" t="s">
        <v>59</v>
      </c>
      <c r="K41" s="86" t="s">
        <v>60</v>
      </c>
      <c r="L41" s="86" t="s">
        <v>61</v>
      </c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87">
        <v>1.0</v>
      </c>
      <c r="B42" s="88" t="s">
        <v>92</v>
      </c>
      <c r="C42" s="67" t="s">
        <v>63</v>
      </c>
      <c r="D42" s="87" t="s">
        <v>41</v>
      </c>
      <c r="E42" s="89"/>
      <c r="F42" s="90"/>
      <c r="G42" s="87" t="s">
        <v>41</v>
      </c>
      <c r="H42" s="91" t="s">
        <v>64</v>
      </c>
      <c r="I42" s="68"/>
      <c r="J42" s="92"/>
      <c r="K42" s="93"/>
      <c r="L42" s="93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105">
        <v>2.0</v>
      </c>
      <c r="B43" s="95" t="s">
        <v>65</v>
      </c>
      <c r="C43" s="97" t="s">
        <v>66</v>
      </c>
      <c r="D43" s="87" t="s">
        <v>41</v>
      </c>
      <c r="E43" s="89"/>
      <c r="F43" s="90"/>
      <c r="G43" s="87" t="s">
        <v>41</v>
      </c>
      <c r="H43" s="91" t="s">
        <v>64</v>
      </c>
      <c r="I43" s="68"/>
      <c r="J43" s="92"/>
      <c r="K43" s="93"/>
      <c r="L43" s="93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105">
        <v>3.0</v>
      </c>
      <c r="B44" s="97" t="s">
        <v>67</v>
      </c>
      <c r="C44" s="97" t="s">
        <v>68</v>
      </c>
      <c r="D44" s="87" t="s">
        <v>41</v>
      </c>
      <c r="E44" s="89"/>
      <c r="F44" s="90"/>
      <c r="G44" s="87" t="s">
        <v>41</v>
      </c>
      <c r="H44" s="91" t="s">
        <v>64</v>
      </c>
      <c r="I44" s="68"/>
      <c r="J44" s="92"/>
      <c r="K44" s="93"/>
      <c r="L44" s="93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105">
        <v>4.0</v>
      </c>
      <c r="B45" s="97" t="s">
        <v>69</v>
      </c>
      <c r="C45" s="97" t="s">
        <v>93</v>
      </c>
      <c r="D45" s="87" t="s">
        <v>41</v>
      </c>
      <c r="E45" s="89"/>
      <c r="F45" s="90"/>
      <c r="G45" s="96" t="s">
        <v>41</v>
      </c>
      <c r="H45" s="91" t="s">
        <v>64</v>
      </c>
      <c r="I45" s="68"/>
      <c r="J45" s="92"/>
      <c r="K45" s="93"/>
      <c r="L45" s="93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106">
        <v>5.0</v>
      </c>
      <c r="B46" s="99" t="s">
        <v>94</v>
      </c>
      <c r="C46" s="97" t="s">
        <v>95</v>
      </c>
      <c r="D46" s="98" t="s">
        <v>41</v>
      </c>
      <c r="E46" s="100"/>
      <c r="F46" s="101"/>
      <c r="G46" s="98" t="s">
        <v>41</v>
      </c>
      <c r="H46" s="91" t="s">
        <v>64</v>
      </c>
      <c r="I46" s="102"/>
      <c r="J46" s="92"/>
      <c r="K46" s="103"/>
      <c r="L46" s="103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106">
        <v>6.0</v>
      </c>
      <c r="B47" s="99" t="s">
        <v>83</v>
      </c>
      <c r="C47" s="97" t="s">
        <v>95</v>
      </c>
      <c r="D47" s="98" t="s">
        <v>41</v>
      </c>
      <c r="E47" s="100"/>
      <c r="F47" s="101"/>
      <c r="G47" s="98" t="s">
        <v>41</v>
      </c>
      <c r="H47" s="91" t="s">
        <v>64</v>
      </c>
      <c r="I47" s="102"/>
      <c r="J47" s="92"/>
      <c r="K47" s="103"/>
      <c r="L47" s="103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104" t="s">
        <v>96</v>
      </c>
      <c r="B49" s="78" t="s">
        <v>97</v>
      </c>
      <c r="C49" s="79" t="s">
        <v>46</v>
      </c>
      <c r="D49" s="80" t="str">
        <f>IF(COUNTIF(D52:D55, "Failed") &gt; 0, "Failed",IF( COUNTIF(D52:D55, "Pending") &gt; 0, "Pending",IF(COUNTA(D52:D55) = 0, "", "Success")))</f>
        <v>Success</v>
      </c>
      <c r="E49" s="81"/>
      <c r="F49" s="79" t="s">
        <v>48</v>
      </c>
      <c r="G49" s="80" t="str">
        <f>IF(COUNTIF(G52:G55, "Failed") &gt; 0, "Failed",IF( COUNTIF(G52:G55, "Pending") &gt; 0, "Pending",IF(COUNTA(G52:G55) = 0, "", "Success")))</f>
        <v>Success</v>
      </c>
      <c r="H49" s="81"/>
      <c r="I49" s="79" t="s">
        <v>50</v>
      </c>
      <c r="J49" s="80" t="str">
        <f>IF(COUNTIF(J52:J55, "Failed") &gt; 0, "Failed",IF( COUNTIF(J52:J55, "Pending") &gt; 0, "Pending",IF(COUNTA(J52:J55) = 0, "", "Success")))</f>
        <v/>
      </c>
      <c r="K49" s="81"/>
      <c r="L49" s="82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83" t="s">
        <v>13</v>
      </c>
      <c r="B50" s="83" t="s">
        <v>55</v>
      </c>
      <c r="C50" s="83" t="s">
        <v>56</v>
      </c>
      <c r="D50" s="84" t="s">
        <v>57</v>
      </c>
      <c r="E50" s="85"/>
      <c r="F50" s="81"/>
      <c r="G50" s="84" t="s">
        <v>58</v>
      </c>
      <c r="H50" s="85"/>
      <c r="I50" s="81"/>
      <c r="J50" s="84" t="s">
        <v>28</v>
      </c>
      <c r="K50" s="85"/>
      <c r="L50" s="81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71"/>
      <c r="B51" s="71"/>
      <c r="C51" s="71"/>
      <c r="D51" s="86" t="s">
        <v>59</v>
      </c>
      <c r="E51" s="86" t="s">
        <v>60</v>
      </c>
      <c r="F51" s="86" t="s">
        <v>61</v>
      </c>
      <c r="G51" s="86" t="s">
        <v>59</v>
      </c>
      <c r="H51" s="86" t="s">
        <v>60</v>
      </c>
      <c r="I51" s="86" t="s">
        <v>61</v>
      </c>
      <c r="J51" s="86" t="s">
        <v>59</v>
      </c>
      <c r="K51" s="86" t="s">
        <v>60</v>
      </c>
      <c r="L51" s="86" t="s">
        <v>61</v>
      </c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87">
        <v>1.0</v>
      </c>
      <c r="B52" s="88" t="s">
        <v>98</v>
      </c>
      <c r="C52" s="67" t="s">
        <v>63</v>
      </c>
      <c r="D52" s="87" t="s">
        <v>41</v>
      </c>
      <c r="E52" s="89"/>
      <c r="F52" s="90"/>
      <c r="G52" s="87" t="s">
        <v>41</v>
      </c>
      <c r="H52" s="91" t="s">
        <v>64</v>
      </c>
      <c r="I52" s="68"/>
      <c r="J52" s="92"/>
      <c r="K52" s="93"/>
      <c r="L52" s="93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105">
        <v>2.0</v>
      </c>
      <c r="B53" s="95" t="s">
        <v>65</v>
      </c>
      <c r="C53" s="97" t="s">
        <v>66</v>
      </c>
      <c r="D53" s="87" t="s">
        <v>41</v>
      </c>
      <c r="E53" s="89"/>
      <c r="F53" s="90"/>
      <c r="G53" s="87" t="s">
        <v>41</v>
      </c>
      <c r="H53" s="91" t="s">
        <v>64</v>
      </c>
      <c r="I53" s="68"/>
      <c r="J53" s="92"/>
      <c r="K53" s="93"/>
      <c r="L53" s="93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105">
        <v>3.0</v>
      </c>
      <c r="B54" s="97" t="s">
        <v>67</v>
      </c>
      <c r="C54" s="97" t="s">
        <v>68</v>
      </c>
      <c r="D54" s="87" t="s">
        <v>41</v>
      </c>
      <c r="E54" s="89"/>
      <c r="F54" s="90"/>
      <c r="G54" s="87" t="s">
        <v>41</v>
      </c>
      <c r="H54" s="91" t="s">
        <v>64</v>
      </c>
      <c r="I54" s="68"/>
      <c r="J54" s="92"/>
      <c r="K54" s="93"/>
      <c r="L54" s="93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105">
        <v>4.0</v>
      </c>
      <c r="B55" s="97" t="s">
        <v>99</v>
      </c>
      <c r="C55" s="97" t="s">
        <v>70</v>
      </c>
      <c r="D55" s="87" t="s">
        <v>41</v>
      </c>
      <c r="E55" s="89"/>
      <c r="F55" s="90"/>
      <c r="G55" s="96" t="s">
        <v>41</v>
      </c>
      <c r="H55" s="91" t="s">
        <v>64</v>
      </c>
      <c r="I55" s="68"/>
      <c r="J55" s="92"/>
      <c r="K55" s="93"/>
      <c r="L55" s="93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105">
        <v>5.0</v>
      </c>
      <c r="B56" s="97" t="s">
        <v>100</v>
      </c>
      <c r="C56" s="97" t="s">
        <v>101</v>
      </c>
      <c r="D56" s="98" t="s">
        <v>41</v>
      </c>
      <c r="E56" s="100"/>
      <c r="F56" s="101"/>
      <c r="G56" s="98" t="s">
        <v>41</v>
      </c>
      <c r="H56" s="91" t="s">
        <v>64</v>
      </c>
      <c r="I56" s="102"/>
      <c r="J56" s="92"/>
      <c r="K56" s="103"/>
      <c r="L56" s="103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105">
        <v>6.0</v>
      </c>
      <c r="B57" s="97" t="s">
        <v>74</v>
      </c>
      <c r="C57" s="97" t="s">
        <v>102</v>
      </c>
      <c r="D57" s="98" t="s">
        <v>41</v>
      </c>
      <c r="E57" s="100"/>
      <c r="F57" s="101"/>
      <c r="G57" s="98" t="s">
        <v>41</v>
      </c>
      <c r="H57" s="91" t="s">
        <v>64</v>
      </c>
      <c r="I57" s="102"/>
      <c r="J57" s="92"/>
      <c r="K57" s="103"/>
      <c r="L57" s="103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9" ht="15.75" customHeight="1">
      <c r="A59" s="104" t="s">
        <v>103</v>
      </c>
      <c r="B59" s="78" t="s">
        <v>104</v>
      </c>
      <c r="C59" s="79" t="s">
        <v>46</v>
      </c>
      <c r="D59" s="80" t="str">
        <f>IF(COUNTIF(D62:D65, "Failed") &gt; 0, "Failed",IF( COUNTIF(D62:D65, "Pending") &gt; 0, "Pending",IF(COUNTA(D62:D65) = 0, "", "Success")))</f>
        <v>Success</v>
      </c>
      <c r="E59" s="81"/>
      <c r="F59" s="79" t="s">
        <v>48</v>
      </c>
      <c r="G59" s="80" t="str">
        <f>IF(COUNTIF(G62:G65, "Failed") &gt; 0, "Failed",IF( COUNTIF(G62:G65, "Pending") &gt; 0, "Pending",IF(COUNTA(G62:G65) = 0, "", "Success")))</f>
        <v>Success</v>
      </c>
      <c r="H59" s="81"/>
      <c r="I59" s="79" t="s">
        <v>50</v>
      </c>
      <c r="J59" s="80" t="str">
        <f>IF(COUNTIF(J62:J65, "Failed") &gt; 0, "Failed",IF( COUNTIF(J62:J65, "Pending") &gt; 0, "Pending",IF(COUNTA(J62:J65) = 0, "", "Success")))</f>
        <v/>
      </c>
      <c r="K59" s="81"/>
      <c r="L59" s="82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83" t="s">
        <v>13</v>
      </c>
      <c r="B60" s="83" t="s">
        <v>55</v>
      </c>
      <c r="C60" s="83" t="s">
        <v>56</v>
      </c>
      <c r="D60" s="84" t="s">
        <v>57</v>
      </c>
      <c r="E60" s="85"/>
      <c r="F60" s="81"/>
      <c r="G60" s="84" t="s">
        <v>58</v>
      </c>
      <c r="H60" s="85"/>
      <c r="I60" s="81"/>
      <c r="J60" s="84" t="s">
        <v>28</v>
      </c>
      <c r="K60" s="85"/>
      <c r="L60" s="81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71"/>
      <c r="B61" s="71"/>
      <c r="C61" s="71"/>
      <c r="D61" s="86" t="s">
        <v>59</v>
      </c>
      <c r="E61" s="86" t="s">
        <v>60</v>
      </c>
      <c r="F61" s="86" t="s">
        <v>61</v>
      </c>
      <c r="G61" s="86" t="s">
        <v>59</v>
      </c>
      <c r="H61" s="86" t="s">
        <v>60</v>
      </c>
      <c r="I61" s="86" t="s">
        <v>61</v>
      </c>
      <c r="J61" s="86" t="s">
        <v>59</v>
      </c>
      <c r="K61" s="86" t="s">
        <v>60</v>
      </c>
      <c r="L61" s="86" t="s">
        <v>61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87">
        <v>1.0</v>
      </c>
      <c r="B62" s="88" t="s">
        <v>105</v>
      </c>
      <c r="C62" s="67" t="s">
        <v>63</v>
      </c>
      <c r="D62" s="87" t="s">
        <v>41</v>
      </c>
      <c r="E62" s="89"/>
      <c r="F62" s="90"/>
      <c r="G62" s="87" t="s">
        <v>41</v>
      </c>
      <c r="H62" s="91" t="s">
        <v>64</v>
      </c>
      <c r="I62" s="68"/>
      <c r="J62" s="92"/>
      <c r="K62" s="93"/>
      <c r="L62" s="93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105">
        <v>2.0</v>
      </c>
      <c r="B63" s="95" t="s">
        <v>65</v>
      </c>
      <c r="C63" s="97" t="s">
        <v>66</v>
      </c>
      <c r="D63" s="87" t="s">
        <v>41</v>
      </c>
      <c r="E63" s="89"/>
      <c r="F63" s="90"/>
      <c r="G63" s="87" t="s">
        <v>41</v>
      </c>
      <c r="H63" s="91" t="s">
        <v>64</v>
      </c>
      <c r="I63" s="68"/>
      <c r="J63" s="92"/>
      <c r="K63" s="93"/>
      <c r="L63" s="93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105">
        <v>3.0</v>
      </c>
      <c r="B64" s="97" t="s">
        <v>67</v>
      </c>
      <c r="C64" s="97" t="s">
        <v>68</v>
      </c>
      <c r="D64" s="87" t="s">
        <v>41</v>
      </c>
      <c r="E64" s="89"/>
      <c r="F64" s="90"/>
      <c r="G64" s="87" t="s">
        <v>41</v>
      </c>
      <c r="H64" s="91" t="s">
        <v>64</v>
      </c>
      <c r="I64" s="68"/>
      <c r="J64" s="92"/>
      <c r="K64" s="93"/>
      <c r="L64" s="93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105">
        <v>4.0</v>
      </c>
      <c r="B65" s="97" t="s">
        <v>106</v>
      </c>
      <c r="C65" s="97" t="s">
        <v>107</v>
      </c>
      <c r="D65" s="87" t="s">
        <v>41</v>
      </c>
      <c r="E65" s="89"/>
      <c r="F65" s="90"/>
      <c r="G65" s="87" t="s">
        <v>41</v>
      </c>
      <c r="H65" s="91" t="s">
        <v>64</v>
      </c>
      <c r="I65" s="68"/>
      <c r="J65" s="92"/>
      <c r="K65" s="93"/>
      <c r="L65" s="93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105">
        <v>5.0</v>
      </c>
      <c r="B66" s="97" t="s">
        <v>108</v>
      </c>
      <c r="C66" s="97" t="s">
        <v>109</v>
      </c>
      <c r="D66" s="98" t="s">
        <v>41</v>
      </c>
      <c r="E66" s="100"/>
      <c r="F66" s="101"/>
      <c r="G66" s="98" t="s">
        <v>41</v>
      </c>
      <c r="H66" s="91" t="s">
        <v>64</v>
      </c>
      <c r="I66" s="102"/>
      <c r="J66" s="92"/>
      <c r="K66" s="103"/>
      <c r="L66" s="103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105">
        <v>6.0</v>
      </c>
      <c r="B67" s="97" t="s">
        <v>74</v>
      </c>
      <c r="C67" s="97" t="s">
        <v>102</v>
      </c>
      <c r="D67" s="98" t="s">
        <v>41</v>
      </c>
      <c r="E67" s="100"/>
      <c r="F67" s="101"/>
      <c r="G67" s="98" t="s">
        <v>41</v>
      </c>
      <c r="H67" s="91" t="s">
        <v>64</v>
      </c>
      <c r="I67" s="102"/>
      <c r="J67" s="92"/>
      <c r="K67" s="103"/>
      <c r="L67" s="103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9">
      <c r="A69" s="104" t="s">
        <v>110</v>
      </c>
      <c r="B69" s="78" t="s">
        <v>111</v>
      </c>
      <c r="C69" s="79" t="s">
        <v>46</v>
      </c>
      <c r="D69" s="80" t="str">
        <f>IF(COUNTIF(D72:D77, "Failed") &gt; 0, "Failed",IF( COUNTIF(D72:D77, "Pending") &gt; 0, "Pending",IF(COUNTA(D72:D77) = 0, "", "Success")))</f>
        <v>Success</v>
      </c>
      <c r="E69" s="81"/>
      <c r="F69" s="79" t="s">
        <v>48</v>
      </c>
      <c r="G69" s="80" t="str">
        <f>IF(COUNTIF(G72:G77, "Failed") &gt; 0, "Failed",IF( COUNTIF(G72:G77, "Pending") &gt; 0, "Pending",IF(COUNTA(G72:G77) = 0, "", "Success")))</f>
        <v>Success</v>
      </c>
      <c r="H69" s="81"/>
      <c r="I69" s="79" t="s">
        <v>50</v>
      </c>
      <c r="J69" s="80" t="str">
        <f>IF(COUNTIF(J72:J77, "Failed") &gt; 0, "Failed",IF( COUNTIF(J72:J77, "Pending") &gt; 0, "Pending",IF(COUNTA(J72:J77) = 0, "", "Success")))</f>
        <v/>
      </c>
      <c r="K69" s="81"/>
      <c r="L69" s="82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83" t="s">
        <v>13</v>
      </c>
      <c r="B70" s="83" t="s">
        <v>55</v>
      </c>
      <c r="C70" s="83" t="s">
        <v>56</v>
      </c>
      <c r="D70" s="84" t="s">
        <v>57</v>
      </c>
      <c r="E70" s="85"/>
      <c r="F70" s="81"/>
      <c r="G70" s="84" t="s">
        <v>58</v>
      </c>
      <c r="H70" s="85"/>
      <c r="I70" s="81"/>
      <c r="J70" s="84" t="s">
        <v>28</v>
      </c>
      <c r="K70" s="85"/>
      <c r="L70" s="81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71"/>
      <c r="B71" s="71"/>
      <c r="C71" s="71"/>
      <c r="D71" s="86" t="s">
        <v>59</v>
      </c>
      <c r="E71" s="86" t="s">
        <v>60</v>
      </c>
      <c r="F71" s="86" t="s">
        <v>61</v>
      </c>
      <c r="G71" s="86" t="s">
        <v>59</v>
      </c>
      <c r="H71" s="86" t="s">
        <v>60</v>
      </c>
      <c r="I71" s="86" t="s">
        <v>61</v>
      </c>
      <c r="J71" s="86" t="s">
        <v>59</v>
      </c>
      <c r="K71" s="86" t="s">
        <v>60</v>
      </c>
      <c r="L71" s="86" t="s">
        <v>61</v>
      </c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87">
        <v>1.0</v>
      </c>
      <c r="B72" s="88" t="s">
        <v>112</v>
      </c>
      <c r="C72" s="67" t="s">
        <v>63</v>
      </c>
      <c r="D72" s="87" t="s">
        <v>41</v>
      </c>
      <c r="E72" s="89"/>
      <c r="F72" s="90"/>
      <c r="G72" s="87" t="s">
        <v>41</v>
      </c>
      <c r="H72" s="91" t="s">
        <v>64</v>
      </c>
      <c r="I72" s="68"/>
      <c r="J72" s="92"/>
      <c r="K72" s="93"/>
      <c r="L72" s="93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105">
        <v>2.0</v>
      </c>
      <c r="B73" s="95" t="s">
        <v>65</v>
      </c>
      <c r="C73" s="97" t="s">
        <v>66</v>
      </c>
      <c r="D73" s="87" t="s">
        <v>41</v>
      </c>
      <c r="E73" s="89"/>
      <c r="F73" s="90"/>
      <c r="G73" s="87" t="s">
        <v>41</v>
      </c>
      <c r="H73" s="91" t="s">
        <v>64</v>
      </c>
      <c r="I73" s="68"/>
      <c r="J73" s="92"/>
      <c r="K73" s="93"/>
      <c r="L73" s="93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105">
        <v>3.0</v>
      </c>
      <c r="B74" s="97" t="s">
        <v>67</v>
      </c>
      <c r="C74" s="97" t="s">
        <v>68</v>
      </c>
      <c r="D74" s="87" t="s">
        <v>41</v>
      </c>
      <c r="E74" s="89"/>
      <c r="F74" s="90"/>
      <c r="G74" s="87" t="s">
        <v>41</v>
      </c>
      <c r="H74" s="91" t="s">
        <v>64</v>
      </c>
      <c r="I74" s="68"/>
      <c r="J74" s="92"/>
      <c r="K74" s="93"/>
      <c r="L74" s="93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108">
        <v>4.0</v>
      </c>
      <c r="B75" s="97" t="s">
        <v>113</v>
      </c>
      <c r="C75" s="97" t="s">
        <v>114</v>
      </c>
      <c r="D75" s="96" t="s">
        <v>41</v>
      </c>
      <c r="E75" s="89"/>
      <c r="F75" s="90"/>
      <c r="G75" s="96" t="s">
        <v>41</v>
      </c>
      <c r="H75" s="91" t="s">
        <v>64</v>
      </c>
      <c r="I75" s="68"/>
      <c r="J75" s="92"/>
      <c r="K75" s="93"/>
      <c r="L75" s="93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105">
        <v>5.0</v>
      </c>
      <c r="B76" s="97" t="s">
        <v>71</v>
      </c>
      <c r="C76" s="97" t="s">
        <v>72</v>
      </c>
      <c r="D76" s="96" t="s">
        <v>41</v>
      </c>
      <c r="E76" s="89"/>
      <c r="F76" s="90"/>
      <c r="G76" s="96" t="s">
        <v>41</v>
      </c>
      <c r="H76" s="91" t="s">
        <v>64</v>
      </c>
      <c r="I76" s="68"/>
      <c r="J76" s="92"/>
      <c r="K76" s="93"/>
      <c r="L76" s="93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108">
        <v>6.0</v>
      </c>
      <c r="B77" s="99" t="s">
        <v>74</v>
      </c>
      <c r="C77" s="97" t="s">
        <v>115</v>
      </c>
      <c r="D77" s="87" t="s">
        <v>41</v>
      </c>
      <c r="E77" s="89"/>
      <c r="F77" s="90"/>
      <c r="G77" s="96" t="s">
        <v>41</v>
      </c>
      <c r="H77" s="91" t="s">
        <v>64</v>
      </c>
      <c r="I77" s="109" t="s">
        <v>116</v>
      </c>
      <c r="J77" s="92"/>
      <c r="K77" s="93"/>
      <c r="L77" s="93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9" ht="15.75" customHeight="1">
      <c r="A79" s="110" t="s">
        <v>117</v>
      </c>
      <c r="B79" s="73" t="s">
        <v>118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1" ht="15.75" customHeight="1">
      <c r="A81" s="104" t="s">
        <v>119</v>
      </c>
      <c r="B81" s="78" t="s">
        <v>120</v>
      </c>
      <c r="C81" s="79" t="s">
        <v>46</v>
      </c>
      <c r="D81" s="80" t="str">
        <f>IF(COUNTIF(D84:D87, "Failed") &gt; 0, "Failed",IF( COUNTIF(D84:D87, "Pending") &gt; 0, "Pending",IF(COUNTA(D84:D87) = 0, "", "Success")))</f>
        <v>Success</v>
      </c>
      <c r="E81" s="81"/>
      <c r="F81" s="79" t="s">
        <v>48</v>
      </c>
      <c r="G81" s="80" t="str">
        <f>IF(COUNTIF(G84:G87, "Failed") &gt; 0, "Failed",IF( COUNTIF(G84:G87, "Pending") &gt; 0, "Pending",IF(COUNTA(G84:G87) = 0, "", "Success")))</f>
        <v>Success</v>
      </c>
      <c r="H81" s="81"/>
      <c r="I81" s="79" t="s">
        <v>50</v>
      </c>
      <c r="J81" s="80" t="str">
        <f>IF(COUNTIF(J84:J87, "Failed") &gt; 0, "Failed",IF( COUNTIF(J84:J87, "Pending") &gt; 0, "Pending",IF(COUNTA(J84:J87) = 0, "", "Success")))</f>
        <v/>
      </c>
      <c r="K81" s="81"/>
      <c r="L81" s="82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83" t="s">
        <v>13</v>
      </c>
      <c r="B82" s="83" t="s">
        <v>55</v>
      </c>
      <c r="C82" s="83" t="s">
        <v>56</v>
      </c>
      <c r="D82" s="84" t="s">
        <v>57</v>
      </c>
      <c r="E82" s="85"/>
      <c r="F82" s="81"/>
      <c r="G82" s="84" t="s">
        <v>58</v>
      </c>
      <c r="H82" s="85"/>
      <c r="I82" s="81"/>
      <c r="J82" s="84" t="s">
        <v>28</v>
      </c>
      <c r="K82" s="85"/>
      <c r="L82" s="81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71"/>
      <c r="B83" s="71"/>
      <c r="C83" s="71"/>
      <c r="D83" s="86" t="s">
        <v>59</v>
      </c>
      <c r="E83" s="86" t="s">
        <v>60</v>
      </c>
      <c r="F83" s="86" t="s">
        <v>61</v>
      </c>
      <c r="G83" s="86" t="s">
        <v>59</v>
      </c>
      <c r="H83" s="86" t="s">
        <v>60</v>
      </c>
      <c r="I83" s="86" t="s">
        <v>61</v>
      </c>
      <c r="J83" s="86" t="s">
        <v>59</v>
      </c>
      <c r="K83" s="86" t="s">
        <v>60</v>
      </c>
      <c r="L83" s="86" t="s">
        <v>61</v>
      </c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87">
        <v>1.0</v>
      </c>
      <c r="B84" s="88" t="s">
        <v>121</v>
      </c>
      <c r="C84" s="67" t="s">
        <v>63</v>
      </c>
      <c r="D84" s="87" t="s">
        <v>41</v>
      </c>
      <c r="E84" s="89"/>
      <c r="F84" s="90"/>
      <c r="G84" s="87" t="s">
        <v>41</v>
      </c>
      <c r="H84" s="91" t="s">
        <v>64</v>
      </c>
      <c r="I84" s="68"/>
      <c r="J84" s="92"/>
      <c r="K84" s="93"/>
      <c r="L84" s="93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105">
        <v>2.0</v>
      </c>
      <c r="B85" s="95" t="s">
        <v>65</v>
      </c>
      <c r="C85" s="97" t="s">
        <v>66</v>
      </c>
      <c r="D85" s="87" t="s">
        <v>41</v>
      </c>
      <c r="E85" s="89"/>
      <c r="F85" s="90"/>
      <c r="G85" s="87" t="s">
        <v>41</v>
      </c>
      <c r="H85" s="91" t="s">
        <v>64</v>
      </c>
      <c r="I85" s="68"/>
      <c r="J85" s="92"/>
      <c r="K85" s="93"/>
      <c r="L85" s="93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105">
        <v>3.0</v>
      </c>
      <c r="B86" s="97" t="s">
        <v>67</v>
      </c>
      <c r="C86" s="97" t="s">
        <v>68</v>
      </c>
      <c r="D86" s="87" t="s">
        <v>41</v>
      </c>
      <c r="E86" s="89"/>
      <c r="F86" s="90"/>
      <c r="G86" s="87" t="s">
        <v>41</v>
      </c>
      <c r="H86" s="91" t="s">
        <v>64</v>
      </c>
      <c r="I86" s="68"/>
      <c r="J86" s="92"/>
      <c r="K86" s="93"/>
      <c r="L86" s="93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105">
        <v>4.0</v>
      </c>
      <c r="B87" s="97" t="s">
        <v>122</v>
      </c>
      <c r="C87" s="97" t="s">
        <v>123</v>
      </c>
      <c r="D87" s="87" t="s">
        <v>41</v>
      </c>
      <c r="E87" s="89"/>
      <c r="F87" s="90"/>
      <c r="G87" s="87" t="s">
        <v>41</v>
      </c>
      <c r="H87" s="91" t="s">
        <v>64</v>
      </c>
      <c r="I87" s="68"/>
      <c r="J87" s="92"/>
      <c r="K87" s="93"/>
      <c r="L87" s="93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108">
        <v>5.0</v>
      </c>
      <c r="B88" s="97" t="s">
        <v>71</v>
      </c>
      <c r="C88" s="97" t="s">
        <v>72</v>
      </c>
      <c r="D88" s="98" t="s">
        <v>41</v>
      </c>
      <c r="E88" s="100"/>
      <c r="F88" s="101"/>
      <c r="G88" s="98" t="s">
        <v>41</v>
      </c>
      <c r="H88" s="91" t="s">
        <v>64</v>
      </c>
      <c r="I88" s="102"/>
      <c r="J88" s="92"/>
      <c r="K88" s="103"/>
      <c r="L88" s="103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108">
        <v>6.0</v>
      </c>
      <c r="B89" s="97" t="s">
        <v>74</v>
      </c>
      <c r="C89" s="97" t="s">
        <v>124</v>
      </c>
      <c r="D89" s="98" t="s">
        <v>41</v>
      </c>
      <c r="E89" s="100"/>
      <c r="F89" s="101"/>
      <c r="G89" s="98" t="s">
        <v>41</v>
      </c>
      <c r="H89" s="91" t="s">
        <v>64</v>
      </c>
      <c r="I89" s="102"/>
      <c r="J89" s="92"/>
      <c r="K89" s="103"/>
      <c r="L89" s="103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1" ht="15.75" customHeight="1">
      <c r="A91" s="104" t="s">
        <v>125</v>
      </c>
      <c r="B91" s="78" t="s">
        <v>126</v>
      </c>
      <c r="C91" s="79" t="s">
        <v>46</v>
      </c>
      <c r="D91" s="80" t="str">
        <f>IF(COUNTIF(D94:D97, "Failed") &gt; 0, "Failed",IF( COUNTIF(D94:D97, "Pending") &gt; 0, "Pending",IF(COUNTA(D94:D97) = 0, "", "Success")))</f>
        <v>Success</v>
      </c>
      <c r="E91" s="81"/>
      <c r="F91" s="79" t="s">
        <v>48</v>
      </c>
      <c r="G91" s="80" t="str">
        <f>IF(COUNTIF(G94:G97, "Failed") &gt; 0, "Failed",IF( COUNTIF(G94:G97, "Pending") &gt; 0, "Pending",IF(COUNTA(G94:G97) = 0, "", "Success")))</f>
        <v>Success</v>
      </c>
      <c r="H91" s="81"/>
      <c r="I91" s="79" t="s">
        <v>50</v>
      </c>
      <c r="J91" s="80" t="str">
        <f>IF(COUNTIF(J94:J97, "Failed") &gt; 0, "Failed",IF( COUNTIF(J94:J97, "Pending") &gt; 0, "Pending",IF(COUNTA(J94:J97) = 0, "", "Success")))</f>
        <v/>
      </c>
      <c r="K91" s="81"/>
      <c r="L91" s="82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83" t="s">
        <v>13</v>
      </c>
      <c r="B92" s="83" t="s">
        <v>55</v>
      </c>
      <c r="C92" s="83" t="s">
        <v>56</v>
      </c>
      <c r="D92" s="84" t="s">
        <v>57</v>
      </c>
      <c r="E92" s="85"/>
      <c r="F92" s="81"/>
      <c r="G92" s="84" t="s">
        <v>58</v>
      </c>
      <c r="H92" s="85"/>
      <c r="I92" s="81"/>
      <c r="J92" s="84" t="s">
        <v>28</v>
      </c>
      <c r="K92" s="85"/>
      <c r="L92" s="81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71"/>
      <c r="B93" s="71"/>
      <c r="C93" s="71"/>
      <c r="D93" s="86" t="s">
        <v>59</v>
      </c>
      <c r="E93" s="86" t="s">
        <v>60</v>
      </c>
      <c r="F93" s="86" t="s">
        <v>61</v>
      </c>
      <c r="G93" s="86" t="s">
        <v>59</v>
      </c>
      <c r="H93" s="86" t="s">
        <v>60</v>
      </c>
      <c r="I93" s="86" t="s">
        <v>61</v>
      </c>
      <c r="J93" s="86" t="s">
        <v>59</v>
      </c>
      <c r="K93" s="86" t="s">
        <v>60</v>
      </c>
      <c r="L93" s="86" t="s">
        <v>61</v>
      </c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87">
        <v>1.0</v>
      </c>
      <c r="B94" s="88" t="s">
        <v>127</v>
      </c>
      <c r="C94" s="67" t="s">
        <v>63</v>
      </c>
      <c r="D94" s="87" t="s">
        <v>41</v>
      </c>
      <c r="E94" s="89"/>
      <c r="F94" s="90"/>
      <c r="G94" s="87" t="s">
        <v>41</v>
      </c>
      <c r="H94" s="91" t="s">
        <v>64</v>
      </c>
      <c r="I94" s="68"/>
      <c r="J94" s="92"/>
      <c r="K94" s="93"/>
      <c r="L94" s="93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105">
        <v>2.0</v>
      </c>
      <c r="B95" s="95" t="s">
        <v>65</v>
      </c>
      <c r="C95" s="97" t="s">
        <v>66</v>
      </c>
      <c r="D95" s="87" t="s">
        <v>41</v>
      </c>
      <c r="E95" s="89"/>
      <c r="F95" s="90"/>
      <c r="G95" s="87" t="s">
        <v>41</v>
      </c>
      <c r="H95" s="91" t="s">
        <v>64</v>
      </c>
      <c r="I95" s="68"/>
      <c r="J95" s="92"/>
      <c r="K95" s="93"/>
      <c r="L95" s="93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105">
        <v>3.0</v>
      </c>
      <c r="B96" s="97" t="s">
        <v>67</v>
      </c>
      <c r="C96" s="97" t="s">
        <v>68</v>
      </c>
      <c r="D96" s="87" t="s">
        <v>41</v>
      </c>
      <c r="E96" s="89"/>
      <c r="F96" s="90"/>
      <c r="G96" s="87" t="s">
        <v>41</v>
      </c>
      <c r="H96" s="91" t="s">
        <v>64</v>
      </c>
      <c r="I96" s="68"/>
      <c r="J96" s="92"/>
      <c r="K96" s="93"/>
      <c r="L96" s="93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105">
        <v>4.0</v>
      </c>
      <c r="B97" s="97" t="s">
        <v>69</v>
      </c>
      <c r="C97" s="97" t="s">
        <v>70</v>
      </c>
      <c r="D97" s="87" t="s">
        <v>41</v>
      </c>
      <c r="E97" s="89"/>
      <c r="F97" s="90"/>
      <c r="G97" s="87" t="s">
        <v>41</v>
      </c>
      <c r="H97" s="91" t="s">
        <v>64</v>
      </c>
      <c r="I97" s="68"/>
      <c r="J97" s="92"/>
      <c r="K97" s="93"/>
      <c r="L97" s="93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108">
        <v>5.0</v>
      </c>
      <c r="B98" s="97" t="s">
        <v>128</v>
      </c>
      <c r="C98" s="97" t="s">
        <v>129</v>
      </c>
      <c r="D98" s="98" t="s">
        <v>41</v>
      </c>
      <c r="E98" s="100"/>
      <c r="F98" s="101"/>
      <c r="G98" s="98" t="s">
        <v>41</v>
      </c>
      <c r="H98" s="91" t="s">
        <v>64</v>
      </c>
      <c r="I98" s="102"/>
      <c r="J98" s="92"/>
      <c r="K98" s="103"/>
      <c r="L98" s="103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108">
        <v>6.0</v>
      </c>
      <c r="B99" s="97" t="s">
        <v>74</v>
      </c>
      <c r="C99" s="97" t="s">
        <v>130</v>
      </c>
      <c r="D99" s="98" t="s">
        <v>41</v>
      </c>
      <c r="E99" s="100"/>
      <c r="F99" s="101"/>
      <c r="G99" s="98" t="s">
        <v>39</v>
      </c>
      <c r="H99" s="91" t="s">
        <v>64</v>
      </c>
      <c r="I99" s="111" t="s">
        <v>131</v>
      </c>
      <c r="J99" s="92"/>
      <c r="K99" s="103"/>
      <c r="L99" s="103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1" ht="15.75" customHeight="1">
      <c r="A101" s="104" t="s">
        <v>132</v>
      </c>
      <c r="B101" s="112" t="s">
        <v>133</v>
      </c>
      <c r="C101" s="79" t="s">
        <v>46</v>
      </c>
      <c r="D101" s="80" t="str">
        <f>IF(COUNTIF(D104:D107, "Failed") &gt; 0, "Failed",IF( COUNTIF(D104:D107, "Pending") &gt; 0, "Pending",IF(COUNTA(D104:D107) = 0, "", "Success")))</f>
        <v>Success</v>
      </c>
      <c r="E101" s="81"/>
      <c r="F101" s="79" t="s">
        <v>48</v>
      </c>
      <c r="G101" s="80" t="str">
        <f>IF(COUNTIF(G104:G107, "Failed") &gt; 0, "Failed",IF( COUNTIF(G104:G107, "Pending") &gt; 0, "Pending",IF(COUNTA(G104:G107) = 0, "", "Success")))</f>
        <v>Success</v>
      </c>
      <c r="H101" s="81"/>
      <c r="I101" s="79" t="s">
        <v>50</v>
      </c>
      <c r="J101" s="80" t="str">
        <f>IF(COUNTIF(J104:J107, "Failed") &gt; 0, "Failed",IF( COUNTIF(J104:J107, "Pending") &gt; 0, "Pending",IF(COUNTA(J104:J107) = 0, "", "Success")))</f>
        <v/>
      </c>
      <c r="K101" s="81"/>
      <c r="L101" s="82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83" t="s">
        <v>13</v>
      </c>
      <c r="B102" s="83" t="s">
        <v>55</v>
      </c>
      <c r="C102" s="83" t="s">
        <v>56</v>
      </c>
      <c r="D102" s="84" t="s">
        <v>57</v>
      </c>
      <c r="E102" s="85"/>
      <c r="F102" s="81"/>
      <c r="G102" s="84" t="s">
        <v>58</v>
      </c>
      <c r="H102" s="85"/>
      <c r="I102" s="81"/>
      <c r="J102" s="84" t="s">
        <v>28</v>
      </c>
      <c r="K102" s="85"/>
      <c r="L102" s="81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71"/>
      <c r="B103" s="71"/>
      <c r="C103" s="71"/>
      <c r="D103" s="86" t="s">
        <v>59</v>
      </c>
      <c r="E103" s="86" t="s">
        <v>60</v>
      </c>
      <c r="F103" s="86" t="s">
        <v>61</v>
      </c>
      <c r="G103" s="86" t="s">
        <v>59</v>
      </c>
      <c r="H103" s="86" t="s">
        <v>60</v>
      </c>
      <c r="I103" s="86" t="s">
        <v>61</v>
      </c>
      <c r="J103" s="86" t="s">
        <v>59</v>
      </c>
      <c r="K103" s="86" t="s">
        <v>60</v>
      </c>
      <c r="L103" s="86" t="s">
        <v>61</v>
      </c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87">
        <v>1.0</v>
      </c>
      <c r="B104" s="88" t="s">
        <v>134</v>
      </c>
      <c r="C104" s="67" t="s">
        <v>63</v>
      </c>
      <c r="D104" s="87" t="s">
        <v>41</v>
      </c>
      <c r="E104" s="89"/>
      <c r="F104" s="90"/>
      <c r="G104" s="87" t="s">
        <v>41</v>
      </c>
      <c r="H104" s="91" t="s">
        <v>64</v>
      </c>
      <c r="I104" s="68"/>
      <c r="J104" s="92"/>
      <c r="K104" s="93"/>
      <c r="L104" s="93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105">
        <v>2.0</v>
      </c>
      <c r="B105" s="95" t="s">
        <v>65</v>
      </c>
      <c r="C105" s="97" t="s">
        <v>66</v>
      </c>
      <c r="D105" s="87" t="s">
        <v>41</v>
      </c>
      <c r="E105" s="89"/>
      <c r="F105" s="90"/>
      <c r="G105" s="87" t="s">
        <v>41</v>
      </c>
      <c r="H105" s="91" t="s">
        <v>64</v>
      </c>
      <c r="I105" s="68"/>
      <c r="J105" s="92"/>
      <c r="K105" s="93"/>
      <c r="L105" s="93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105">
        <v>3.0</v>
      </c>
      <c r="B106" s="97" t="s">
        <v>67</v>
      </c>
      <c r="C106" s="97" t="s">
        <v>68</v>
      </c>
      <c r="D106" s="87" t="s">
        <v>41</v>
      </c>
      <c r="E106" s="89"/>
      <c r="F106" s="90"/>
      <c r="G106" s="87" t="s">
        <v>41</v>
      </c>
      <c r="H106" s="91" t="s">
        <v>64</v>
      </c>
      <c r="I106" s="68"/>
      <c r="J106" s="92"/>
      <c r="K106" s="93"/>
      <c r="L106" s="93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105">
        <v>4.0</v>
      </c>
      <c r="B107" s="113" t="s">
        <v>135</v>
      </c>
      <c r="C107" s="97" t="s">
        <v>136</v>
      </c>
      <c r="D107" s="87" t="s">
        <v>41</v>
      </c>
      <c r="E107" s="89"/>
      <c r="F107" s="90"/>
      <c r="G107" s="87" t="s">
        <v>41</v>
      </c>
      <c r="H107" s="91" t="s">
        <v>64</v>
      </c>
      <c r="I107" s="68"/>
      <c r="J107" s="92"/>
      <c r="K107" s="93"/>
      <c r="L107" s="93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108">
        <v>5.0</v>
      </c>
      <c r="B108" s="97" t="s">
        <v>71</v>
      </c>
      <c r="C108" s="97" t="s">
        <v>72</v>
      </c>
      <c r="D108" s="98" t="s">
        <v>41</v>
      </c>
      <c r="E108" s="100"/>
      <c r="F108" s="101"/>
      <c r="G108" s="98" t="s">
        <v>41</v>
      </c>
      <c r="H108" s="91" t="s">
        <v>64</v>
      </c>
      <c r="I108" s="102"/>
      <c r="J108" s="92"/>
      <c r="K108" s="103"/>
      <c r="L108" s="103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108">
        <v>6.0</v>
      </c>
      <c r="B109" s="97" t="s">
        <v>74</v>
      </c>
      <c r="C109" s="113" t="s">
        <v>137</v>
      </c>
      <c r="D109" s="98" t="s">
        <v>41</v>
      </c>
      <c r="E109" s="100"/>
      <c r="F109" s="101"/>
      <c r="G109" s="98" t="s">
        <v>41</v>
      </c>
      <c r="H109" s="91" t="s">
        <v>64</v>
      </c>
      <c r="I109" s="102"/>
      <c r="J109" s="92"/>
      <c r="K109" s="103"/>
      <c r="L109" s="103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1" ht="15.75" customHeight="1">
      <c r="A111" s="104" t="s">
        <v>138</v>
      </c>
      <c r="B111" s="112" t="s">
        <v>139</v>
      </c>
      <c r="C111" s="79" t="s">
        <v>46</v>
      </c>
      <c r="D111" s="80" t="str">
        <f>IF(COUNTIF(D114:D117, "Failed") &gt; 0, "Failed",IF( COUNTIF(D114:D117, "Pending") &gt; 0, "Pending",IF(COUNTA(D114:D117) = 0, "", "Success")))</f>
        <v>Success</v>
      </c>
      <c r="E111" s="81"/>
      <c r="F111" s="79" t="s">
        <v>48</v>
      </c>
      <c r="G111" s="80" t="str">
        <f>IF(COUNTIF(G114:G117, "Failed") &gt; 0, "Failed",IF( COUNTIF(G114:G117, "Pending") &gt; 0, "Pending",IF(COUNTA(G114:G117) = 0, "", "Success")))</f>
        <v>Success</v>
      </c>
      <c r="H111" s="81"/>
      <c r="I111" s="79" t="s">
        <v>50</v>
      </c>
      <c r="J111" s="80" t="str">
        <f>IF(COUNTIF(J114:J117, "Failed") &gt; 0, "Failed",IF( COUNTIF(J114:J117, "Pending") &gt; 0, "Pending",IF(COUNTA(J114:J117) = 0, "", "Success")))</f>
        <v/>
      </c>
      <c r="K111" s="81"/>
      <c r="L111" s="82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83" t="s">
        <v>13</v>
      </c>
      <c r="B112" s="83" t="s">
        <v>55</v>
      </c>
      <c r="C112" s="83" t="s">
        <v>56</v>
      </c>
      <c r="D112" s="84" t="s">
        <v>57</v>
      </c>
      <c r="E112" s="85"/>
      <c r="F112" s="81"/>
      <c r="G112" s="84" t="s">
        <v>58</v>
      </c>
      <c r="H112" s="85"/>
      <c r="I112" s="81"/>
      <c r="J112" s="84" t="s">
        <v>28</v>
      </c>
      <c r="K112" s="85"/>
      <c r="L112" s="81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71"/>
      <c r="B113" s="71"/>
      <c r="C113" s="71"/>
      <c r="D113" s="86" t="s">
        <v>59</v>
      </c>
      <c r="E113" s="86" t="s">
        <v>60</v>
      </c>
      <c r="F113" s="86" t="s">
        <v>61</v>
      </c>
      <c r="G113" s="86" t="s">
        <v>59</v>
      </c>
      <c r="H113" s="86" t="s">
        <v>60</v>
      </c>
      <c r="I113" s="86" t="s">
        <v>61</v>
      </c>
      <c r="J113" s="86" t="s">
        <v>59</v>
      </c>
      <c r="K113" s="86" t="s">
        <v>60</v>
      </c>
      <c r="L113" s="86" t="s">
        <v>61</v>
      </c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87">
        <v>1.0</v>
      </c>
      <c r="B114" s="88" t="s">
        <v>140</v>
      </c>
      <c r="C114" s="67" t="s">
        <v>63</v>
      </c>
      <c r="D114" s="87" t="s">
        <v>41</v>
      </c>
      <c r="E114" s="89"/>
      <c r="F114" s="90"/>
      <c r="G114" s="87" t="s">
        <v>41</v>
      </c>
      <c r="H114" s="91" t="s">
        <v>64</v>
      </c>
      <c r="I114" s="68"/>
      <c r="J114" s="92"/>
      <c r="K114" s="93"/>
      <c r="L114" s="93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105">
        <v>2.0</v>
      </c>
      <c r="B115" s="95" t="s">
        <v>65</v>
      </c>
      <c r="C115" s="97" t="s">
        <v>66</v>
      </c>
      <c r="D115" s="87" t="s">
        <v>41</v>
      </c>
      <c r="E115" s="89"/>
      <c r="F115" s="90"/>
      <c r="G115" s="87" t="s">
        <v>41</v>
      </c>
      <c r="H115" s="91" t="s">
        <v>64</v>
      </c>
      <c r="I115" s="68"/>
      <c r="J115" s="92"/>
      <c r="K115" s="93"/>
      <c r="L115" s="93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105">
        <v>3.0</v>
      </c>
      <c r="B116" s="97" t="s">
        <v>67</v>
      </c>
      <c r="C116" s="97" t="s">
        <v>68</v>
      </c>
      <c r="D116" s="87" t="s">
        <v>41</v>
      </c>
      <c r="E116" s="89"/>
      <c r="F116" s="90"/>
      <c r="G116" s="87" t="s">
        <v>41</v>
      </c>
      <c r="H116" s="91" t="s">
        <v>64</v>
      </c>
      <c r="I116" s="68"/>
      <c r="J116" s="92"/>
      <c r="K116" s="93"/>
      <c r="L116" s="93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105">
        <v>4.0</v>
      </c>
      <c r="B117" s="113" t="s">
        <v>141</v>
      </c>
      <c r="C117" s="97" t="s">
        <v>136</v>
      </c>
      <c r="D117" s="87" t="s">
        <v>41</v>
      </c>
      <c r="E117" s="89"/>
      <c r="F117" s="90"/>
      <c r="G117" s="87" t="s">
        <v>41</v>
      </c>
      <c r="H117" s="91" t="s">
        <v>64</v>
      </c>
      <c r="I117" s="68"/>
      <c r="J117" s="92"/>
      <c r="K117" s="93"/>
      <c r="L117" s="93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108">
        <v>5.0</v>
      </c>
      <c r="B118" s="97" t="s">
        <v>71</v>
      </c>
      <c r="C118" s="97" t="s">
        <v>72</v>
      </c>
      <c r="D118" s="98" t="s">
        <v>41</v>
      </c>
      <c r="E118" s="100"/>
      <c r="F118" s="101"/>
      <c r="G118" s="98" t="s">
        <v>41</v>
      </c>
      <c r="H118" s="91" t="s">
        <v>64</v>
      </c>
      <c r="I118" s="102"/>
      <c r="J118" s="92"/>
      <c r="K118" s="103"/>
      <c r="L118" s="103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108">
        <v>6.0</v>
      </c>
      <c r="B119" s="97" t="s">
        <v>74</v>
      </c>
      <c r="C119" s="113" t="s">
        <v>142</v>
      </c>
      <c r="D119" s="98" t="s">
        <v>41</v>
      </c>
      <c r="E119" s="100"/>
      <c r="F119" s="101"/>
      <c r="G119" s="98" t="s">
        <v>41</v>
      </c>
      <c r="H119" s="91" t="s">
        <v>64</v>
      </c>
      <c r="I119" s="102"/>
      <c r="J119" s="92"/>
      <c r="K119" s="103"/>
      <c r="L119" s="103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104" t="s">
        <v>143</v>
      </c>
      <c r="B121" s="112" t="s">
        <v>144</v>
      </c>
      <c r="C121" s="79" t="s">
        <v>46</v>
      </c>
      <c r="D121" s="80" t="str">
        <f>IF(COUNTIF(D124:D127, "Failed") &gt; 0, "Failed",IF( COUNTIF(D124:D127, "Pending") &gt; 0, "Pending",IF(COUNTA(D124:D127) = 0, "", "Success")))</f>
        <v>Success</v>
      </c>
      <c r="E121" s="81"/>
      <c r="F121" s="79" t="s">
        <v>48</v>
      </c>
      <c r="G121" s="80" t="str">
        <f>IF(COUNTIF(G124:G127, "Failed") &gt; 0, "Failed",IF( COUNTIF(G124:G127, "Pending") &gt; 0, "Pending",IF(COUNTA(G124:G127) = 0, "", "Success")))</f>
        <v>Success</v>
      </c>
      <c r="H121" s="81"/>
      <c r="I121" s="79" t="s">
        <v>50</v>
      </c>
      <c r="J121" s="80" t="str">
        <f>IF(COUNTIF(J124:J127, "Failed") &gt; 0, "Failed",IF( COUNTIF(J124:J127, "Pending") &gt; 0, "Pending",IF(COUNTA(J124:J127) = 0, "", "Success")))</f>
        <v/>
      </c>
      <c r="K121" s="81"/>
      <c r="L121" s="82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83" t="s">
        <v>13</v>
      </c>
      <c r="B122" s="83" t="s">
        <v>55</v>
      </c>
      <c r="C122" s="83" t="s">
        <v>56</v>
      </c>
      <c r="D122" s="84" t="s">
        <v>57</v>
      </c>
      <c r="E122" s="85"/>
      <c r="F122" s="81"/>
      <c r="G122" s="84" t="s">
        <v>58</v>
      </c>
      <c r="H122" s="85"/>
      <c r="I122" s="81"/>
      <c r="J122" s="84" t="s">
        <v>28</v>
      </c>
      <c r="K122" s="85"/>
      <c r="L122" s="81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71"/>
      <c r="B123" s="71"/>
      <c r="C123" s="71"/>
      <c r="D123" s="86" t="s">
        <v>59</v>
      </c>
      <c r="E123" s="86" t="s">
        <v>60</v>
      </c>
      <c r="F123" s="86" t="s">
        <v>61</v>
      </c>
      <c r="G123" s="86" t="s">
        <v>59</v>
      </c>
      <c r="H123" s="86" t="s">
        <v>60</v>
      </c>
      <c r="I123" s="86" t="s">
        <v>61</v>
      </c>
      <c r="J123" s="86" t="s">
        <v>59</v>
      </c>
      <c r="K123" s="86" t="s">
        <v>60</v>
      </c>
      <c r="L123" s="86" t="s">
        <v>61</v>
      </c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87">
        <v>1.0</v>
      </c>
      <c r="B124" s="88" t="s">
        <v>145</v>
      </c>
      <c r="C124" s="67" t="s">
        <v>63</v>
      </c>
      <c r="D124" s="87" t="s">
        <v>41</v>
      </c>
      <c r="E124" s="89"/>
      <c r="F124" s="90"/>
      <c r="G124" s="87" t="s">
        <v>41</v>
      </c>
      <c r="H124" s="91" t="s">
        <v>64</v>
      </c>
      <c r="I124" s="68"/>
      <c r="J124" s="92"/>
      <c r="K124" s="93"/>
      <c r="L124" s="93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105">
        <v>2.0</v>
      </c>
      <c r="B125" s="95" t="s">
        <v>65</v>
      </c>
      <c r="C125" s="97" t="s">
        <v>66</v>
      </c>
      <c r="D125" s="87" t="s">
        <v>41</v>
      </c>
      <c r="E125" s="89"/>
      <c r="F125" s="90"/>
      <c r="G125" s="87" t="s">
        <v>41</v>
      </c>
      <c r="H125" s="91" t="s">
        <v>64</v>
      </c>
      <c r="I125" s="68"/>
      <c r="J125" s="92"/>
      <c r="K125" s="93"/>
      <c r="L125" s="93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105">
        <v>3.0</v>
      </c>
      <c r="B126" s="97" t="s">
        <v>67</v>
      </c>
      <c r="C126" s="97" t="s">
        <v>68</v>
      </c>
      <c r="D126" s="87" t="s">
        <v>41</v>
      </c>
      <c r="E126" s="89"/>
      <c r="F126" s="90"/>
      <c r="G126" s="87" t="s">
        <v>41</v>
      </c>
      <c r="H126" s="91" t="s">
        <v>64</v>
      </c>
      <c r="I126" s="68"/>
      <c r="J126" s="92"/>
      <c r="K126" s="93"/>
      <c r="L126" s="93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105">
        <v>4.0</v>
      </c>
      <c r="B127" s="113" t="s">
        <v>146</v>
      </c>
      <c r="C127" s="97" t="s">
        <v>136</v>
      </c>
      <c r="D127" s="87" t="s">
        <v>41</v>
      </c>
      <c r="E127" s="89"/>
      <c r="F127" s="90"/>
      <c r="G127" s="87" t="s">
        <v>41</v>
      </c>
      <c r="H127" s="91" t="s">
        <v>64</v>
      </c>
      <c r="I127" s="68"/>
      <c r="J127" s="92"/>
      <c r="K127" s="93"/>
      <c r="L127" s="93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108">
        <v>5.0</v>
      </c>
      <c r="B128" s="97" t="s">
        <v>71</v>
      </c>
      <c r="C128" s="97" t="s">
        <v>72</v>
      </c>
      <c r="D128" s="98" t="s">
        <v>41</v>
      </c>
      <c r="E128" s="100"/>
      <c r="F128" s="101"/>
      <c r="G128" s="98" t="s">
        <v>41</v>
      </c>
      <c r="H128" s="91" t="s">
        <v>64</v>
      </c>
      <c r="I128" s="102"/>
      <c r="J128" s="92"/>
      <c r="K128" s="103"/>
      <c r="L128" s="103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108">
        <v>6.0</v>
      </c>
      <c r="B129" s="97" t="s">
        <v>74</v>
      </c>
      <c r="C129" s="114" t="s">
        <v>147</v>
      </c>
      <c r="D129" s="98" t="s">
        <v>41</v>
      </c>
      <c r="E129" s="100"/>
      <c r="F129" s="101"/>
      <c r="G129" s="98" t="s">
        <v>41</v>
      </c>
      <c r="H129" s="91" t="s">
        <v>64</v>
      </c>
      <c r="I129" s="102"/>
      <c r="J129" s="92"/>
      <c r="K129" s="103"/>
      <c r="L129" s="103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104" t="s">
        <v>148</v>
      </c>
      <c r="B131" s="112" t="s">
        <v>149</v>
      </c>
      <c r="C131" s="79" t="s">
        <v>46</v>
      </c>
      <c r="D131" s="80" t="str">
        <f>IF(COUNTIF(D134:D137, "Failed") &gt; 0, "Failed",IF( COUNTIF(D134:D137, "Pending") &gt; 0, "Pending",IF(COUNTA(D134:D137) = 0, "", "Success")))</f>
        <v>Success</v>
      </c>
      <c r="E131" s="81"/>
      <c r="F131" s="79" t="s">
        <v>48</v>
      </c>
      <c r="G131" s="80" t="str">
        <f>IF(COUNTIF(G134:G137, "Failed") &gt; 0, "Failed",IF( COUNTIF(G134:G137, "Pending") &gt; 0, "Pending",IF(COUNTA(G134:G137) = 0, "", "Success")))</f>
        <v>Success</v>
      </c>
      <c r="H131" s="81"/>
      <c r="I131" s="79" t="s">
        <v>50</v>
      </c>
      <c r="J131" s="80" t="str">
        <f>IF(COUNTIF(J134:J137, "Failed") &gt; 0, "Failed",IF( COUNTIF(J134:J137, "Pending") &gt; 0, "Pending",IF(COUNTA(J134:J137) = 0, "", "Success")))</f>
        <v/>
      </c>
      <c r="K131" s="81"/>
      <c r="L131" s="82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83" t="s">
        <v>13</v>
      </c>
      <c r="B132" s="83" t="s">
        <v>55</v>
      </c>
      <c r="C132" s="83" t="s">
        <v>56</v>
      </c>
      <c r="D132" s="84" t="s">
        <v>57</v>
      </c>
      <c r="E132" s="85"/>
      <c r="F132" s="81"/>
      <c r="G132" s="84" t="s">
        <v>58</v>
      </c>
      <c r="H132" s="85"/>
      <c r="I132" s="81"/>
      <c r="J132" s="84" t="s">
        <v>28</v>
      </c>
      <c r="K132" s="85"/>
      <c r="L132" s="81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71"/>
      <c r="B133" s="71"/>
      <c r="C133" s="71"/>
      <c r="D133" s="86" t="s">
        <v>59</v>
      </c>
      <c r="E133" s="86" t="s">
        <v>60</v>
      </c>
      <c r="F133" s="86" t="s">
        <v>61</v>
      </c>
      <c r="G133" s="86" t="s">
        <v>59</v>
      </c>
      <c r="H133" s="86" t="s">
        <v>60</v>
      </c>
      <c r="I133" s="86" t="s">
        <v>61</v>
      </c>
      <c r="J133" s="86" t="s">
        <v>59</v>
      </c>
      <c r="K133" s="86" t="s">
        <v>60</v>
      </c>
      <c r="L133" s="86" t="s">
        <v>61</v>
      </c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87">
        <v>1.0</v>
      </c>
      <c r="B134" s="88" t="s">
        <v>150</v>
      </c>
      <c r="C134" s="67" t="s">
        <v>63</v>
      </c>
      <c r="D134" s="87" t="s">
        <v>41</v>
      </c>
      <c r="E134" s="89"/>
      <c r="F134" s="90"/>
      <c r="G134" s="87" t="s">
        <v>41</v>
      </c>
      <c r="H134" s="91" t="s">
        <v>64</v>
      </c>
      <c r="I134" s="68"/>
      <c r="J134" s="92"/>
      <c r="K134" s="93"/>
      <c r="L134" s="93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105">
        <v>2.0</v>
      </c>
      <c r="B135" s="95" t="s">
        <v>65</v>
      </c>
      <c r="C135" s="97" t="s">
        <v>66</v>
      </c>
      <c r="D135" s="87" t="s">
        <v>41</v>
      </c>
      <c r="E135" s="89"/>
      <c r="F135" s="90"/>
      <c r="G135" s="87" t="s">
        <v>41</v>
      </c>
      <c r="H135" s="91" t="s">
        <v>64</v>
      </c>
      <c r="I135" s="68"/>
      <c r="J135" s="92"/>
      <c r="K135" s="93"/>
      <c r="L135" s="93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105">
        <v>3.0</v>
      </c>
      <c r="B136" s="97" t="s">
        <v>67</v>
      </c>
      <c r="C136" s="97" t="s">
        <v>68</v>
      </c>
      <c r="D136" s="87" t="s">
        <v>41</v>
      </c>
      <c r="E136" s="89"/>
      <c r="F136" s="90"/>
      <c r="G136" s="87" t="s">
        <v>41</v>
      </c>
      <c r="H136" s="91" t="s">
        <v>64</v>
      </c>
      <c r="I136" s="68"/>
      <c r="J136" s="92"/>
      <c r="K136" s="93"/>
      <c r="L136" s="93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105">
        <v>4.0</v>
      </c>
      <c r="B137" s="113" t="s">
        <v>151</v>
      </c>
      <c r="C137" s="97" t="s">
        <v>136</v>
      </c>
      <c r="D137" s="87" t="s">
        <v>41</v>
      </c>
      <c r="E137" s="89"/>
      <c r="F137" s="90"/>
      <c r="G137" s="87" t="s">
        <v>41</v>
      </c>
      <c r="H137" s="91" t="s">
        <v>64</v>
      </c>
      <c r="I137" s="68"/>
      <c r="J137" s="92"/>
      <c r="K137" s="93"/>
      <c r="L137" s="93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108">
        <v>5.0</v>
      </c>
      <c r="B138" s="97" t="s">
        <v>71</v>
      </c>
      <c r="C138" s="97" t="s">
        <v>72</v>
      </c>
      <c r="D138" s="98" t="s">
        <v>41</v>
      </c>
      <c r="E138" s="100"/>
      <c r="F138" s="101"/>
      <c r="G138" s="98" t="s">
        <v>41</v>
      </c>
      <c r="H138" s="91" t="s">
        <v>64</v>
      </c>
      <c r="I138" s="102"/>
      <c r="J138" s="92"/>
      <c r="K138" s="103"/>
      <c r="L138" s="103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108">
        <v>6.0</v>
      </c>
      <c r="B139" s="97" t="s">
        <v>74</v>
      </c>
      <c r="C139" s="114" t="s">
        <v>147</v>
      </c>
      <c r="D139" s="98" t="s">
        <v>41</v>
      </c>
      <c r="E139" s="100"/>
      <c r="F139" s="101"/>
      <c r="G139" s="98" t="s">
        <v>41</v>
      </c>
      <c r="H139" s="91" t="s">
        <v>64</v>
      </c>
      <c r="I139" s="102"/>
      <c r="J139" s="92"/>
      <c r="K139" s="103"/>
      <c r="L139" s="103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104" t="s">
        <v>152</v>
      </c>
      <c r="B141" s="112" t="s">
        <v>153</v>
      </c>
      <c r="C141" s="79" t="s">
        <v>46</v>
      </c>
      <c r="D141" s="80" t="str">
        <f>IF(COUNTIF(D144:D147, "Failed") &gt; 0, "Failed",IF( COUNTIF(D144:D147, "Pending") &gt; 0, "Pending",IF(COUNTA(D144:D147) = 0, "", "Success")))</f>
        <v>Success</v>
      </c>
      <c r="E141" s="81"/>
      <c r="F141" s="79" t="s">
        <v>48</v>
      </c>
      <c r="G141" s="80" t="str">
        <f>IF(COUNTIF(G144:G147, "Failed") &gt; 0, "Failed",IF( COUNTIF(G144:G147, "Pending") &gt; 0, "Pending",IF(COUNTA(G144:G147) = 0, "", "Success")))</f>
        <v>Success</v>
      </c>
      <c r="H141" s="81"/>
      <c r="I141" s="79" t="s">
        <v>50</v>
      </c>
      <c r="J141" s="80" t="str">
        <f>IF(COUNTIF(J144:J147, "Failed") &gt; 0, "Failed",IF( COUNTIF(J144:J147, "Pending") &gt; 0, "Pending",IF(COUNTA(J144:J147) = 0, "", "Success")))</f>
        <v/>
      </c>
      <c r="K141" s="81"/>
      <c r="L141" s="82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83" t="s">
        <v>13</v>
      </c>
      <c r="B142" s="83" t="s">
        <v>55</v>
      </c>
      <c r="C142" s="83" t="s">
        <v>56</v>
      </c>
      <c r="D142" s="84" t="s">
        <v>57</v>
      </c>
      <c r="E142" s="85"/>
      <c r="F142" s="81"/>
      <c r="G142" s="84" t="s">
        <v>58</v>
      </c>
      <c r="H142" s="85"/>
      <c r="I142" s="81"/>
      <c r="J142" s="84" t="s">
        <v>28</v>
      </c>
      <c r="K142" s="85"/>
      <c r="L142" s="81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71"/>
      <c r="B143" s="71"/>
      <c r="C143" s="71"/>
      <c r="D143" s="86" t="s">
        <v>59</v>
      </c>
      <c r="E143" s="86" t="s">
        <v>60</v>
      </c>
      <c r="F143" s="86" t="s">
        <v>61</v>
      </c>
      <c r="G143" s="86" t="s">
        <v>59</v>
      </c>
      <c r="H143" s="86" t="s">
        <v>60</v>
      </c>
      <c r="I143" s="86" t="s">
        <v>61</v>
      </c>
      <c r="J143" s="86" t="s">
        <v>59</v>
      </c>
      <c r="K143" s="86" t="s">
        <v>60</v>
      </c>
      <c r="L143" s="86" t="s">
        <v>61</v>
      </c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87">
        <v>1.0</v>
      </c>
      <c r="B144" s="88" t="s">
        <v>154</v>
      </c>
      <c r="C144" s="67" t="s">
        <v>63</v>
      </c>
      <c r="D144" s="87" t="s">
        <v>41</v>
      </c>
      <c r="E144" s="89"/>
      <c r="F144" s="90"/>
      <c r="G144" s="87" t="s">
        <v>41</v>
      </c>
      <c r="H144" s="91" t="s">
        <v>64</v>
      </c>
      <c r="I144" s="68"/>
      <c r="J144" s="92"/>
      <c r="K144" s="93"/>
      <c r="L144" s="93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105">
        <v>2.0</v>
      </c>
      <c r="B145" s="95" t="s">
        <v>65</v>
      </c>
      <c r="C145" s="97" t="s">
        <v>66</v>
      </c>
      <c r="D145" s="87" t="s">
        <v>41</v>
      </c>
      <c r="E145" s="89"/>
      <c r="F145" s="90"/>
      <c r="G145" s="87" t="s">
        <v>41</v>
      </c>
      <c r="H145" s="91" t="s">
        <v>64</v>
      </c>
      <c r="I145" s="68"/>
      <c r="J145" s="92"/>
      <c r="K145" s="93"/>
      <c r="L145" s="93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105">
        <v>3.0</v>
      </c>
      <c r="B146" s="97" t="s">
        <v>67</v>
      </c>
      <c r="C146" s="97" t="s">
        <v>68</v>
      </c>
      <c r="D146" s="87" t="s">
        <v>41</v>
      </c>
      <c r="E146" s="89"/>
      <c r="F146" s="90"/>
      <c r="G146" s="87" t="s">
        <v>41</v>
      </c>
      <c r="H146" s="91" t="s">
        <v>64</v>
      </c>
      <c r="I146" s="68"/>
      <c r="J146" s="92"/>
      <c r="K146" s="93"/>
      <c r="L146" s="93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105">
        <v>4.0</v>
      </c>
      <c r="B147" s="114" t="s">
        <v>69</v>
      </c>
      <c r="C147" s="97" t="s">
        <v>70</v>
      </c>
      <c r="D147" s="87" t="s">
        <v>41</v>
      </c>
      <c r="E147" s="89"/>
      <c r="F147" s="90"/>
      <c r="G147" s="87" t="s">
        <v>41</v>
      </c>
      <c r="H147" s="91" t="s">
        <v>64</v>
      </c>
      <c r="I147" s="68"/>
      <c r="J147" s="92"/>
      <c r="K147" s="93"/>
      <c r="L147" s="93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108">
        <v>5.0</v>
      </c>
      <c r="B148" s="97" t="s">
        <v>155</v>
      </c>
      <c r="C148" s="97" t="s">
        <v>156</v>
      </c>
      <c r="D148" s="98" t="s">
        <v>41</v>
      </c>
      <c r="E148" s="100"/>
      <c r="F148" s="101"/>
      <c r="G148" s="98" t="s">
        <v>41</v>
      </c>
      <c r="H148" s="91" t="s">
        <v>64</v>
      </c>
      <c r="I148" s="102"/>
      <c r="J148" s="92"/>
      <c r="K148" s="103"/>
      <c r="L148" s="103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108">
        <v>6.0</v>
      </c>
      <c r="B149" s="97" t="s">
        <v>74</v>
      </c>
      <c r="C149" s="114" t="s">
        <v>157</v>
      </c>
      <c r="D149" s="98" t="s">
        <v>41</v>
      </c>
      <c r="E149" s="100"/>
      <c r="F149" s="101"/>
      <c r="G149" s="98" t="s">
        <v>41</v>
      </c>
      <c r="H149" s="91" t="s">
        <v>64</v>
      </c>
      <c r="I149" s="102"/>
      <c r="J149" s="92"/>
      <c r="K149" s="103"/>
      <c r="L149" s="103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104" t="s">
        <v>158</v>
      </c>
      <c r="B151" s="112" t="s">
        <v>159</v>
      </c>
      <c r="C151" s="79" t="s">
        <v>46</v>
      </c>
      <c r="D151" s="80" t="str">
        <f>IF(COUNTIF(D154:D157, "Failed") &gt; 0, "Failed",IF( COUNTIF(D154:D157, "Pending") &gt; 0, "Pending",IF(COUNTA(D154:D157) = 0, "", "Success")))</f>
        <v>Success</v>
      </c>
      <c r="E151" s="81"/>
      <c r="F151" s="79" t="s">
        <v>48</v>
      </c>
      <c r="G151" s="80" t="str">
        <f>IF(COUNTIF(G154:G157, "Failed") &gt; 0, "Failed",IF( COUNTIF(G154:G157, "Pending") &gt; 0, "Pending",IF(COUNTA(G154:G157) = 0, "", "Success")))</f>
        <v>Success</v>
      </c>
      <c r="H151" s="81"/>
      <c r="I151" s="79" t="s">
        <v>50</v>
      </c>
      <c r="J151" s="80" t="str">
        <f>IF(COUNTIF(J154:J157, "Failed") &gt; 0, "Failed",IF( COUNTIF(J154:J157, "Pending") &gt; 0, "Pending",IF(COUNTA(J154:J157) = 0, "", "Success")))</f>
        <v/>
      </c>
      <c r="K151" s="81"/>
      <c r="L151" s="82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83" t="s">
        <v>13</v>
      </c>
      <c r="B152" s="83" t="s">
        <v>55</v>
      </c>
      <c r="C152" s="83" t="s">
        <v>56</v>
      </c>
      <c r="D152" s="84" t="s">
        <v>57</v>
      </c>
      <c r="E152" s="85"/>
      <c r="F152" s="81"/>
      <c r="G152" s="84" t="s">
        <v>58</v>
      </c>
      <c r="H152" s="85"/>
      <c r="I152" s="81"/>
      <c r="J152" s="84" t="s">
        <v>28</v>
      </c>
      <c r="K152" s="85"/>
      <c r="L152" s="81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71"/>
      <c r="B153" s="71"/>
      <c r="C153" s="71"/>
      <c r="D153" s="86" t="s">
        <v>59</v>
      </c>
      <c r="E153" s="86" t="s">
        <v>60</v>
      </c>
      <c r="F153" s="86" t="s">
        <v>61</v>
      </c>
      <c r="G153" s="86" t="s">
        <v>59</v>
      </c>
      <c r="H153" s="86" t="s">
        <v>60</v>
      </c>
      <c r="I153" s="86" t="s">
        <v>61</v>
      </c>
      <c r="J153" s="86" t="s">
        <v>59</v>
      </c>
      <c r="K153" s="86" t="s">
        <v>60</v>
      </c>
      <c r="L153" s="86" t="s">
        <v>61</v>
      </c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87">
        <v>1.0</v>
      </c>
      <c r="B154" s="88" t="s">
        <v>160</v>
      </c>
      <c r="C154" s="67" t="s">
        <v>63</v>
      </c>
      <c r="D154" s="87" t="s">
        <v>41</v>
      </c>
      <c r="E154" s="89"/>
      <c r="F154" s="90"/>
      <c r="G154" s="87" t="s">
        <v>41</v>
      </c>
      <c r="H154" s="91" t="s">
        <v>64</v>
      </c>
      <c r="I154" s="68"/>
      <c r="J154" s="92"/>
      <c r="K154" s="93"/>
      <c r="L154" s="93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105">
        <v>2.0</v>
      </c>
      <c r="B155" s="95" t="s">
        <v>65</v>
      </c>
      <c r="C155" s="97" t="s">
        <v>66</v>
      </c>
      <c r="D155" s="87" t="s">
        <v>41</v>
      </c>
      <c r="E155" s="89"/>
      <c r="F155" s="90"/>
      <c r="G155" s="87" t="s">
        <v>41</v>
      </c>
      <c r="H155" s="91" t="s">
        <v>64</v>
      </c>
      <c r="I155" s="68"/>
      <c r="J155" s="92"/>
      <c r="K155" s="93"/>
      <c r="L155" s="93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105">
        <v>3.0</v>
      </c>
      <c r="B156" s="97" t="s">
        <v>67</v>
      </c>
      <c r="C156" s="97" t="s">
        <v>68</v>
      </c>
      <c r="D156" s="87" t="s">
        <v>41</v>
      </c>
      <c r="E156" s="89"/>
      <c r="F156" s="90"/>
      <c r="G156" s="87" t="s">
        <v>41</v>
      </c>
      <c r="H156" s="91" t="s">
        <v>64</v>
      </c>
      <c r="I156" s="68"/>
      <c r="J156" s="92"/>
      <c r="K156" s="93"/>
      <c r="L156" s="93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105">
        <v>4.0</v>
      </c>
      <c r="B157" s="114" t="s">
        <v>161</v>
      </c>
      <c r="C157" s="97" t="s">
        <v>162</v>
      </c>
      <c r="D157" s="87" t="s">
        <v>41</v>
      </c>
      <c r="E157" s="89"/>
      <c r="F157" s="90"/>
      <c r="G157" s="87" t="s">
        <v>41</v>
      </c>
      <c r="H157" s="91" t="s">
        <v>64</v>
      </c>
      <c r="I157" s="68"/>
      <c r="J157" s="92"/>
      <c r="K157" s="93"/>
      <c r="L157" s="93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108">
        <v>5.0</v>
      </c>
      <c r="B158" s="97" t="s">
        <v>71</v>
      </c>
      <c r="C158" s="97" t="s">
        <v>109</v>
      </c>
      <c r="D158" s="98" t="s">
        <v>41</v>
      </c>
      <c r="E158" s="100"/>
      <c r="F158" s="101"/>
      <c r="G158" s="98" t="s">
        <v>41</v>
      </c>
      <c r="H158" s="91" t="s">
        <v>64</v>
      </c>
      <c r="I158" s="102"/>
      <c r="J158" s="92"/>
      <c r="K158" s="103"/>
      <c r="L158" s="103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108">
        <v>6.0</v>
      </c>
      <c r="B159" s="97" t="s">
        <v>74</v>
      </c>
      <c r="C159" s="114" t="s">
        <v>75</v>
      </c>
      <c r="D159" s="98" t="s">
        <v>41</v>
      </c>
      <c r="E159" s="100"/>
      <c r="F159" s="101"/>
      <c r="G159" s="98" t="s">
        <v>41</v>
      </c>
      <c r="H159" s="91" t="s">
        <v>64</v>
      </c>
      <c r="I159" s="102"/>
      <c r="J159" s="92"/>
      <c r="K159" s="103"/>
      <c r="L159" s="103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104" t="s">
        <v>163</v>
      </c>
      <c r="B161" s="112" t="s">
        <v>164</v>
      </c>
      <c r="C161" s="79" t="s">
        <v>46</v>
      </c>
      <c r="D161" s="80" t="str">
        <f>IF(COUNTIF(D164:D167, "Failed") &gt; 0, "Failed",IF( COUNTIF(D164:D167, "Pending") &gt; 0, "Pending",IF(COUNTA(D164:D167) = 0, "", "Success")))</f>
        <v>Success</v>
      </c>
      <c r="E161" s="81"/>
      <c r="F161" s="79" t="s">
        <v>48</v>
      </c>
      <c r="G161" s="80" t="str">
        <f>IF(COUNTIF(G164:G167, "Failed") &gt; 0, "Failed",IF( COUNTIF(G164:G167, "Pending") &gt; 0, "Pending",IF(COUNTA(G164:G167) = 0, "", "Success")))</f>
        <v>Success</v>
      </c>
      <c r="H161" s="81"/>
      <c r="I161" s="79" t="s">
        <v>50</v>
      </c>
      <c r="J161" s="80" t="str">
        <f>IF(COUNTIF(J164:J167, "Failed") &gt; 0, "Failed",IF( COUNTIF(J164:J167, "Pending") &gt; 0, "Pending",IF(COUNTA(J164:J167) = 0, "", "Success")))</f>
        <v/>
      </c>
      <c r="K161" s="81"/>
      <c r="L161" s="82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83" t="s">
        <v>13</v>
      </c>
      <c r="B162" s="83" t="s">
        <v>55</v>
      </c>
      <c r="C162" s="83" t="s">
        <v>56</v>
      </c>
      <c r="D162" s="84" t="s">
        <v>57</v>
      </c>
      <c r="E162" s="85"/>
      <c r="F162" s="81"/>
      <c r="G162" s="84" t="s">
        <v>58</v>
      </c>
      <c r="H162" s="85"/>
      <c r="I162" s="81"/>
      <c r="J162" s="84" t="s">
        <v>28</v>
      </c>
      <c r="K162" s="85"/>
      <c r="L162" s="81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71"/>
      <c r="B163" s="71"/>
      <c r="C163" s="71"/>
      <c r="D163" s="86" t="s">
        <v>59</v>
      </c>
      <c r="E163" s="86" t="s">
        <v>60</v>
      </c>
      <c r="F163" s="86" t="s">
        <v>61</v>
      </c>
      <c r="G163" s="86" t="s">
        <v>59</v>
      </c>
      <c r="H163" s="86" t="s">
        <v>60</v>
      </c>
      <c r="I163" s="86" t="s">
        <v>61</v>
      </c>
      <c r="J163" s="86" t="s">
        <v>59</v>
      </c>
      <c r="K163" s="86" t="s">
        <v>60</v>
      </c>
      <c r="L163" s="86" t="s">
        <v>61</v>
      </c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87">
        <v>1.0</v>
      </c>
      <c r="B164" s="88" t="s">
        <v>165</v>
      </c>
      <c r="C164" s="67" t="s">
        <v>63</v>
      </c>
      <c r="D164" s="87" t="s">
        <v>41</v>
      </c>
      <c r="E164" s="89"/>
      <c r="F164" s="90"/>
      <c r="G164" s="87" t="s">
        <v>41</v>
      </c>
      <c r="H164" s="91" t="s">
        <v>64</v>
      </c>
      <c r="I164" s="68"/>
      <c r="J164" s="92"/>
      <c r="K164" s="93"/>
      <c r="L164" s="93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105">
        <v>2.0</v>
      </c>
      <c r="B165" s="95" t="s">
        <v>65</v>
      </c>
      <c r="C165" s="97" t="s">
        <v>66</v>
      </c>
      <c r="D165" s="87" t="s">
        <v>41</v>
      </c>
      <c r="E165" s="89"/>
      <c r="F165" s="90"/>
      <c r="G165" s="87" t="s">
        <v>41</v>
      </c>
      <c r="H165" s="91" t="s">
        <v>64</v>
      </c>
      <c r="I165" s="68"/>
      <c r="J165" s="92"/>
      <c r="K165" s="93"/>
      <c r="L165" s="93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105">
        <v>3.0</v>
      </c>
      <c r="B166" s="97" t="s">
        <v>67</v>
      </c>
      <c r="C166" s="97" t="s">
        <v>68</v>
      </c>
      <c r="D166" s="87" t="s">
        <v>41</v>
      </c>
      <c r="E166" s="89"/>
      <c r="F166" s="90"/>
      <c r="G166" s="87" t="s">
        <v>41</v>
      </c>
      <c r="H166" s="91" t="s">
        <v>64</v>
      </c>
      <c r="I166" s="68"/>
      <c r="J166" s="92"/>
      <c r="K166" s="93"/>
      <c r="L166" s="93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105">
        <v>4.0</v>
      </c>
      <c r="B167" s="114" t="s">
        <v>166</v>
      </c>
      <c r="C167" s="97" t="s">
        <v>167</v>
      </c>
      <c r="D167" s="87" t="s">
        <v>41</v>
      </c>
      <c r="E167" s="89"/>
      <c r="F167" s="90"/>
      <c r="G167" s="87" t="s">
        <v>41</v>
      </c>
      <c r="H167" s="91" t="s">
        <v>64</v>
      </c>
      <c r="I167" s="68"/>
      <c r="J167" s="92"/>
      <c r="K167" s="93"/>
      <c r="L167" s="93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108">
        <v>5.0</v>
      </c>
      <c r="B168" s="114" t="s">
        <v>168</v>
      </c>
      <c r="C168" s="97" t="s">
        <v>169</v>
      </c>
      <c r="D168" s="98" t="s">
        <v>41</v>
      </c>
      <c r="E168" s="100"/>
      <c r="F168" s="101"/>
      <c r="G168" s="98" t="s">
        <v>41</v>
      </c>
      <c r="H168" s="91" t="s">
        <v>64</v>
      </c>
      <c r="I168" s="102"/>
      <c r="J168" s="92"/>
      <c r="K168" s="103"/>
      <c r="L168" s="103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108">
        <v>6.0</v>
      </c>
      <c r="B169" s="97" t="s">
        <v>74</v>
      </c>
      <c r="C169" s="114" t="s">
        <v>170</v>
      </c>
      <c r="D169" s="98" t="s">
        <v>41</v>
      </c>
      <c r="E169" s="100"/>
      <c r="F169" s="101"/>
      <c r="G169" s="98" t="s">
        <v>41</v>
      </c>
      <c r="H169" s="91" t="s">
        <v>64</v>
      </c>
      <c r="I169" s="102"/>
      <c r="J169" s="92"/>
      <c r="K169" s="103"/>
      <c r="L169" s="103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110" t="s">
        <v>171</v>
      </c>
      <c r="B171" s="73" t="s">
        <v>172</v>
      </c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104" t="s">
        <v>173</v>
      </c>
      <c r="B173" s="78" t="s">
        <v>174</v>
      </c>
      <c r="C173" s="79" t="s">
        <v>46</v>
      </c>
      <c r="D173" s="80" t="str">
        <f>IF(COUNTIF(D176:D179, "Failed") &gt; 0, "Failed",IF( COUNTIF(D176:D179, "Pending") &gt; 0, "Pending",IF(COUNTA(D176:D179) = 0, "", "Success")))</f>
        <v>Success</v>
      </c>
      <c r="E173" s="81"/>
      <c r="F173" s="79" t="s">
        <v>48</v>
      </c>
      <c r="G173" s="80" t="str">
        <f>IF(COUNTIF(G176:G179, "Failed") &gt; 0, "Failed",IF( COUNTIF(G176:G179, "Pending") &gt; 0, "Pending",IF(COUNTA(G176:G179) = 0, "", "Success")))</f>
        <v>Success</v>
      </c>
      <c r="H173" s="81"/>
      <c r="I173" s="79" t="s">
        <v>50</v>
      </c>
      <c r="J173" s="80" t="str">
        <f>IF(COUNTIF(J176:J179, "Failed") &gt; 0, "Failed",IF( COUNTIF(J176:J179, "Pending") &gt; 0, "Pending",IF(COUNTA(J176:J179) = 0, "", "Success")))</f>
        <v/>
      </c>
      <c r="K173" s="81"/>
      <c r="L173" s="82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83" t="s">
        <v>13</v>
      </c>
      <c r="B174" s="83" t="s">
        <v>55</v>
      </c>
      <c r="C174" s="83" t="s">
        <v>56</v>
      </c>
      <c r="D174" s="84" t="s">
        <v>57</v>
      </c>
      <c r="E174" s="85"/>
      <c r="F174" s="81"/>
      <c r="G174" s="84" t="s">
        <v>58</v>
      </c>
      <c r="H174" s="85"/>
      <c r="I174" s="81"/>
      <c r="J174" s="84" t="s">
        <v>28</v>
      </c>
      <c r="K174" s="85"/>
      <c r="L174" s="81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71"/>
      <c r="B175" s="71"/>
      <c r="C175" s="71"/>
      <c r="D175" s="86" t="s">
        <v>59</v>
      </c>
      <c r="E175" s="86" t="s">
        <v>60</v>
      </c>
      <c r="F175" s="86" t="s">
        <v>61</v>
      </c>
      <c r="G175" s="86" t="s">
        <v>59</v>
      </c>
      <c r="H175" s="86" t="s">
        <v>60</v>
      </c>
      <c r="I175" s="86" t="s">
        <v>61</v>
      </c>
      <c r="J175" s="86" t="s">
        <v>59</v>
      </c>
      <c r="K175" s="86" t="s">
        <v>60</v>
      </c>
      <c r="L175" s="86" t="s">
        <v>61</v>
      </c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87">
        <v>1.0</v>
      </c>
      <c r="B176" s="88" t="s">
        <v>175</v>
      </c>
      <c r="C176" s="67" t="s">
        <v>63</v>
      </c>
      <c r="D176" s="87" t="s">
        <v>41</v>
      </c>
      <c r="E176" s="89"/>
      <c r="F176" s="90"/>
      <c r="G176" s="87" t="s">
        <v>41</v>
      </c>
      <c r="H176" s="91" t="s">
        <v>64</v>
      </c>
      <c r="I176" s="68"/>
      <c r="J176" s="92"/>
      <c r="K176" s="93"/>
      <c r="L176" s="93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105">
        <v>2.0</v>
      </c>
      <c r="B177" s="95" t="s">
        <v>65</v>
      </c>
      <c r="C177" s="97" t="s">
        <v>66</v>
      </c>
      <c r="D177" s="87" t="s">
        <v>41</v>
      </c>
      <c r="E177" s="89"/>
      <c r="F177" s="90"/>
      <c r="G177" s="87" t="s">
        <v>41</v>
      </c>
      <c r="H177" s="91" t="s">
        <v>64</v>
      </c>
      <c r="I177" s="68"/>
      <c r="J177" s="92"/>
      <c r="K177" s="93"/>
      <c r="L177" s="93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105">
        <v>3.0</v>
      </c>
      <c r="B178" s="97" t="s">
        <v>67</v>
      </c>
      <c r="C178" s="97" t="s">
        <v>68</v>
      </c>
      <c r="D178" s="87" t="s">
        <v>41</v>
      </c>
      <c r="E178" s="89"/>
      <c r="F178" s="90"/>
      <c r="G178" s="87" t="s">
        <v>41</v>
      </c>
      <c r="H178" s="91" t="s">
        <v>64</v>
      </c>
      <c r="I178" s="68"/>
      <c r="J178" s="92"/>
      <c r="K178" s="93"/>
      <c r="L178" s="93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105">
        <v>4.0</v>
      </c>
      <c r="B179" s="97" t="s">
        <v>69</v>
      </c>
      <c r="C179" s="97" t="s">
        <v>70</v>
      </c>
      <c r="D179" s="87" t="s">
        <v>41</v>
      </c>
      <c r="E179" s="89"/>
      <c r="F179" s="90"/>
      <c r="G179" s="87" t="s">
        <v>41</v>
      </c>
      <c r="H179" s="91" t="s">
        <v>64</v>
      </c>
      <c r="I179" s="68"/>
      <c r="J179" s="92"/>
      <c r="K179" s="93"/>
      <c r="L179" s="93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108">
        <v>5.0</v>
      </c>
      <c r="B180" s="97" t="s">
        <v>71</v>
      </c>
      <c r="C180" s="97" t="s">
        <v>72</v>
      </c>
      <c r="D180" s="98" t="s">
        <v>41</v>
      </c>
      <c r="E180" s="100"/>
      <c r="F180" s="101"/>
      <c r="G180" s="98" t="s">
        <v>41</v>
      </c>
      <c r="H180" s="91" t="s">
        <v>64</v>
      </c>
      <c r="I180" s="102"/>
      <c r="J180" s="92"/>
      <c r="K180" s="103"/>
      <c r="L180" s="103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105">
        <v>6.0</v>
      </c>
      <c r="B181" s="99" t="s">
        <v>176</v>
      </c>
      <c r="C181" s="99" t="s">
        <v>177</v>
      </c>
      <c r="D181" s="98" t="s">
        <v>41</v>
      </c>
      <c r="E181" s="100"/>
      <c r="F181" s="101"/>
      <c r="G181" s="98" t="s">
        <v>41</v>
      </c>
      <c r="H181" s="91" t="s">
        <v>64</v>
      </c>
      <c r="I181" s="102"/>
      <c r="J181" s="92"/>
      <c r="K181" s="103"/>
      <c r="L181" s="103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108">
        <v>7.0</v>
      </c>
      <c r="B182" s="99" t="s">
        <v>178</v>
      </c>
      <c r="C182" s="99" t="s">
        <v>179</v>
      </c>
      <c r="D182" s="98" t="s">
        <v>41</v>
      </c>
      <c r="E182" s="100"/>
      <c r="F182" s="101"/>
      <c r="G182" s="98" t="s">
        <v>41</v>
      </c>
      <c r="H182" s="91" t="s">
        <v>64</v>
      </c>
      <c r="I182" s="102"/>
      <c r="J182" s="92"/>
      <c r="K182" s="103"/>
      <c r="L182" s="103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104" t="s">
        <v>180</v>
      </c>
      <c r="B184" s="78" t="s">
        <v>181</v>
      </c>
      <c r="C184" s="79" t="s">
        <v>46</v>
      </c>
      <c r="D184" s="80" t="str">
        <f>IF(COUNTIF(D187:D190, "Failed") &gt; 0, "Failed",IF( COUNTIF(D187:D190, "Pending") &gt; 0, "Pending",IF(COUNTA(D187:D190) = 0, "", "Success")))</f>
        <v>Success</v>
      </c>
      <c r="E184" s="81"/>
      <c r="F184" s="79" t="s">
        <v>48</v>
      </c>
      <c r="G184" s="80" t="str">
        <f>IF(COUNTIF(G187:G190, "Failed") &gt; 0, "Failed",IF( COUNTIF(G187:G190, "Pending") &gt; 0, "Pending",IF(COUNTA(G187:G190) = 0, "", "Success")))</f>
        <v>Success</v>
      </c>
      <c r="H184" s="81"/>
      <c r="I184" s="79" t="s">
        <v>50</v>
      </c>
      <c r="J184" s="80" t="str">
        <f>IF(COUNTIF(J187:J190, "Failed") &gt; 0, "Failed",IF( COUNTIF(J187:J190, "Pending") &gt; 0, "Pending",IF(COUNTA(J187:J190) = 0, "", "Success")))</f>
        <v/>
      </c>
      <c r="K184" s="81"/>
      <c r="L184" s="82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83" t="s">
        <v>13</v>
      </c>
      <c r="B185" s="83" t="s">
        <v>55</v>
      </c>
      <c r="C185" s="83" t="s">
        <v>56</v>
      </c>
      <c r="D185" s="84" t="s">
        <v>57</v>
      </c>
      <c r="E185" s="85"/>
      <c r="F185" s="81"/>
      <c r="G185" s="84" t="s">
        <v>58</v>
      </c>
      <c r="H185" s="85"/>
      <c r="I185" s="81"/>
      <c r="J185" s="84" t="s">
        <v>28</v>
      </c>
      <c r="K185" s="85"/>
      <c r="L185" s="81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71"/>
      <c r="B186" s="71"/>
      <c r="C186" s="71"/>
      <c r="D186" s="86" t="s">
        <v>59</v>
      </c>
      <c r="E186" s="86" t="s">
        <v>60</v>
      </c>
      <c r="F186" s="86" t="s">
        <v>61</v>
      </c>
      <c r="G186" s="86" t="s">
        <v>59</v>
      </c>
      <c r="H186" s="86" t="s">
        <v>60</v>
      </c>
      <c r="I186" s="86" t="s">
        <v>61</v>
      </c>
      <c r="J186" s="86" t="s">
        <v>59</v>
      </c>
      <c r="K186" s="86" t="s">
        <v>60</v>
      </c>
      <c r="L186" s="86" t="s">
        <v>61</v>
      </c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87">
        <v>1.0</v>
      </c>
      <c r="B187" s="88" t="s">
        <v>182</v>
      </c>
      <c r="C187" s="67" t="s">
        <v>63</v>
      </c>
      <c r="D187" s="87" t="s">
        <v>41</v>
      </c>
      <c r="E187" s="89"/>
      <c r="F187" s="90"/>
      <c r="G187" s="87" t="s">
        <v>41</v>
      </c>
      <c r="H187" s="91" t="s">
        <v>64</v>
      </c>
      <c r="I187" s="68"/>
      <c r="J187" s="92"/>
      <c r="K187" s="93"/>
      <c r="L187" s="93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105">
        <v>2.0</v>
      </c>
      <c r="B188" s="95" t="s">
        <v>65</v>
      </c>
      <c r="C188" s="97" t="s">
        <v>66</v>
      </c>
      <c r="D188" s="87" t="s">
        <v>41</v>
      </c>
      <c r="E188" s="89"/>
      <c r="F188" s="90"/>
      <c r="G188" s="87" t="s">
        <v>41</v>
      </c>
      <c r="H188" s="91" t="s">
        <v>64</v>
      </c>
      <c r="I188" s="68"/>
      <c r="J188" s="92"/>
      <c r="K188" s="93"/>
      <c r="L188" s="93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105">
        <v>3.0</v>
      </c>
      <c r="B189" s="97" t="s">
        <v>67</v>
      </c>
      <c r="C189" s="97" t="s">
        <v>68</v>
      </c>
      <c r="D189" s="87" t="s">
        <v>41</v>
      </c>
      <c r="E189" s="89"/>
      <c r="F189" s="90"/>
      <c r="G189" s="87" t="s">
        <v>41</v>
      </c>
      <c r="H189" s="91" t="s">
        <v>64</v>
      </c>
      <c r="I189" s="68"/>
      <c r="J189" s="92"/>
      <c r="K189" s="93"/>
      <c r="L189" s="93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105">
        <v>4.0</v>
      </c>
      <c r="B190" s="97" t="s">
        <v>69</v>
      </c>
      <c r="C190" s="97" t="s">
        <v>70</v>
      </c>
      <c r="D190" s="87" t="s">
        <v>41</v>
      </c>
      <c r="E190" s="89"/>
      <c r="F190" s="90"/>
      <c r="G190" s="87" t="s">
        <v>41</v>
      </c>
      <c r="H190" s="91" t="s">
        <v>64</v>
      </c>
      <c r="I190" s="68"/>
      <c r="J190" s="92"/>
      <c r="K190" s="93"/>
      <c r="L190" s="93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108">
        <v>5.0</v>
      </c>
      <c r="B191" s="97" t="s">
        <v>183</v>
      </c>
      <c r="C191" s="97" t="s">
        <v>184</v>
      </c>
      <c r="D191" s="98" t="s">
        <v>41</v>
      </c>
      <c r="E191" s="100"/>
      <c r="F191" s="101"/>
      <c r="G191" s="98" t="s">
        <v>41</v>
      </c>
      <c r="H191" s="91" t="s">
        <v>64</v>
      </c>
      <c r="I191" s="102"/>
      <c r="J191" s="92"/>
      <c r="K191" s="103"/>
      <c r="L191" s="103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108">
        <v>6.0</v>
      </c>
      <c r="B192" s="99" t="s">
        <v>185</v>
      </c>
      <c r="C192" s="99" t="s">
        <v>186</v>
      </c>
      <c r="D192" s="98" t="s">
        <v>41</v>
      </c>
      <c r="E192" s="100"/>
      <c r="F192" s="101"/>
      <c r="G192" s="98" t="s">
        <v>41</v>
      </c>
      <c r="H192" s="91" t="s">
        <v>64</v>
      </c>
      <c r="I192" s="102"/>
      <c r="J192" s="92"/>
      <c r="K192" s="103"/>
      <c r="L192" s="103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108">
        <v>7.0</v>
      </c>
      <c r="B193" s="99" t="s">
        <v>74</v>
      </c>
      <c r="C193" s="99" t="s">
        <v>75</v>
      </c>
      <c r="D193" s="98" t="s">
        <v>41</v>
      </c>
      <c r="E193" s="100"/>
      <c r="F193" s="101"/>
      <c r="G193" s="98" t="s">
        <v>41</v>
      </c>
      <c r="H193" s="91" t="s">
        <v>64</v>
      </c>
      <c r="I193" s="102"/>
      <c r="J193" s="92"/>
      <c r="K193" s="103"/>
      <c r="L193" s="103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5" ht="15.75" customHeight="1">
      <c r="A195" s="110" t="s">
        <v>187</v>
      </c>
      <c r="B195" s="73" t="s">
        <v>188</v>
      </c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7" ht="15.75" customHeight="1">
      <c r="A197" s="104" t="s">
        <v>189</v>
      </c>
      <c r="B197" s="78" t="s">
        <v>190</v>
      </c>
      <c r="C197" s="79" t="s">
        <v>46</v>
      </c>
      <c r="D197" s="80" t="str">
        <f>IF(COUNTIF(D200:D203, "Failed") &gt; 0, "Failed",IF( COUNTIF(D200:D203, "Pending") &gt; 0, "Pending",IF(COUNTA(D200:D203) = 0, "", "Success")))</f>
        <v>Success</v>
      </c>
      <c r="E197" s="81"/>
      <c r="F197" s="79" t="s">
        <v>48</v>
      </c>
      <c r="G197" s="80" t="str">
        <f>IF(COUNTIF(G200:G203, "Failed") &gt; 0, "Failed",IF( COUNTIF(G200:G203, "Pending") &gt; 0, "Pending",IF(COUNTA(G200:G203) = 0, "", "Success")))</f>
        <v>Success</v>
      </c>
      <c r="H197" s="81"/>
      <c r="I197" s="79" t="s">
        <v>50</v>
      </c>
      <c r="J197" s="80" t="str">
        <f>IF(COUNTIF(J200:J203, "Failed") &gt; 0, "Failed",IF( COUNTIF(J200:J203, "Pending") &gt; 0, "Pending",IF(COUNTA(J200:J203) = 0, "", "Success")))</f>
        <v/>
      </c>
      <c r="K197" s="81"/>
      <c r="L197" s="82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83" t="s">
        <v>13</v>
      </c>
      <c r="B198" s="83" t="s">
        <v>55</v>
      </c>
      <c r="C198" s="83" t="s">
        <v>56</v>
      </c>
      <c r="D198" s="84" t="s">
        <v>57</v>
      </c>
      <c r="E198" s="85"/>
      <c r="F198" s="81"/>
      <c r="G198" s="84" t="s">
        <v>58</v>
      </c>
      <c r="H198" s="85"/>
      <c r="I198" s="81"/>
      <c r="J198" s="84" t="s">
        <v>28</v>
      </c>
      <c r="K198" s="85"/>
      <c r="L198" s="81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71"/>
      <c r="B199" s="71"/>
      <c r="C199" s="71"/>
      <c r="D199" s="86" t="s">
        <v>59</v>
      </c>
      <c r="E199" s="86" t="s">
        <v>60</v>
      </c>
      <c r="F199" s="86" t="s">
        <v>61</v>
      </c>
      <c r="G199" s="86" t="s">
        <v>59</v>
      </c>
      <c r="H199" s="86" t="s">
        <v>60</v>
      </c>
      <c r="I199" s="86" t="s">
        <v>61</v>
      </c>
      <c r="J199" s="86" t="s">
        <v>59</v>
      </c>
      <c r="K199" s="86" t="s">
        <v>60</v>
      </c>
      <c r="L199" s="86" t="s">
        <v>61</v>
      </c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87">
        <v>1.0</v>
      </c>
      <c r="B200" s="88" t="s">
        <v>191</v>
      </c>
      <c r="C200" s="67" t="s">
        <v>63</v>
      </c>
      <c r="D200" s="87" t="s">
        <v>41</v>
      </c>
      <c r="E200" s="89"/>
      <c r="F200" s="90"/>
      <c r="G200" s="87" t="s">
        <v>41</v>
      </c>
      <c r="H200" s="91" t="s">
        <v>64</v>
      </c>
      <c r="I200" s="68"/>
      <c r="J200" s="92"/>
      <c r="K200" s="93"/>
      <c r="L200" s="93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105">
        <v>2.0</v>
      </c>
      <c r="B201" s="95" t="s">
        <v>65</v>
      </c>
      <c r="C201" s="97" t="s">
        <v>66</v>
      </c>
      <c r="D201" s="87" t="s">
        <v>41</v>
      </c>
      <c r="E201" s="89"/>
      <c r="F201" s="90"/>
      <c r="G201" s="87" t="s">
        <v>41</v>
      </c>
      <c r="H201" s="91" t="s">
        <v>64</v>
      </c>
      <c r="I201" s="68"/>
      <c r="J201" s="92"/>
      <c r="K201" s="93"/>
      <c r="L201" s="93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105">
        <v>3.0</v>
      </c>
      <c r="B202" s="97" t="s">
        <v>67</v>
      </c>
      <c r="C202" s="97" t="s">
        <v>68</v>
      </c>
      <c r="D202" s="87" t="s">
        <v>41</v>
      </c>
      <c r="E202" s="89"/>
      <c r="F202" s="90"/>
      <c r="G202" s="87" t="s">
        <v>41</v>
      </c>
      <c r="H202" s="91" t="s">
        <v>64</v>
      </c>
      <c r="I202" s="68"/>
      <c r="J202" s="92"/>
      <c r="K202" s="93"/>
      <c r="L202" s="93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105">
        <v>4.0</v>
      </c>
      <c r="B203" s="97" t="s">
        <v>192</v>
      </c>
      <c r="C203" s="97" t="s">
        <v>157</v>
      </c>
      <c r="D203" s="87" t="s">
        <v>41</v>
      </c>
      <c r="E203" s="89"/>
      <c r="F203" s="90"/>
      <c r="G203" s="87" t="s">
        <v>41</v>
      </c>
      <c r="H203" s="91" t="s">
        <v>64</v>
      </c>
      <c r="I203" s="68"/>
      <c r="J203" s="92"/>
      <c r="K203" s="93"/>
      <c r="L203" s="93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108">
        <v>5.0</v>
      </c>
      <c r="B204" s="97" t="s">
        <v>193</v>
      </c>
      <c r="C204" s="97" t="s">
        <v>157</v>
      </c>
      <c r="D204" s="98" t="s">
        <v>41</v>
      </c>
      <c r="E204" s="100"/>
      <c r="F204" s="101"/>
      <c r="G204" s="98" t="s">
        <v>41</v>
      </c>
      <c r="H204" s="91" t="s">
        <v>64</v>
      </c>
      <c r="I204" s="102"/>
      <c r="J204" s="92"/>
      <c r="K204" s="103"/>
      <c r="L204" s="103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108">
        <v>6.0</v>
      </c>
      <c r="B205" s="97" t="s">
        <v>194</v>
      </c>
      <c r="C205" s="97" t="s">
        <v>157</v>
      </c>
      <c r="D205" s="98" t="s">
        <v>41</v>
      </c>
      <c r="E205" s="100"/>
      <c r="F205" s="101"/>
      <c r="G205" s="98" t="s">
        <v>41</v>
      </c>
      <c r="H205" s="91" t="s">
        <v>64</v>
      </c>
      <c r="I205" s="102"/>
      <c r="J205" s="92"/>
      <c r="K205" s="103"/>
      <c r="L205" s="103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108">
        <v>7.0</v>
      </c>
      <c r="B206" s="97" t="s">
        <v>195</v>
      </c>
      <c r="C206" s="97" t="s">
        <v>196</v>
      </c>
      <c r="D206" s="98" t="s">
        <v>41</v>
      </c>
      <c r="E206" s="100"/>
      <c r="F206" s="101"/>
      <c r="G206" s="98" t="s">
        <v>39</v>
      </c>
      <c r="H206" s="91" t="s">
        <v>64</v>
      </c>
      <c r="I206" s="111" t="s">
        <v>197</v>
      </c>
      <c r="J206" s="92"/>
      <c r="K206" s="103"/>
      <c r="L206" s="103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110" t="s">
        <v>198</v>
      </c>
      <c r="B208" s="73" t="s">
        <v>199</v>
      </c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104" t="s">
        <v>200</v>
      </c>
      <c r="B210" s="78" t="s">
        <v>201</v>
      </c>
      <c r="C210" s="79" t="s">
        <v>46</v>
      </c>
      <c r="D210" s="80" t="str">
        <f>IF(COUNTIF(D213:D216, "Failed") &gt; 0, "Failed",IF( COUNTIF(D213:D216, "Pending") &gt; 0, "Pending",IF(COUNTA(D213:D216) = 0, "", "Success")))</f>
        <v>Success</v>
      </c>
      <c r="E210" s="81"/>
      <c r="F210" s="79" t="s">
        <v>48</v>
      </c>
      <c r="G210" s="80" t="str">
        <f>IF(COUNTIF(G213:G216, "Failed") &gt; 0, "Failed",IF( COUNTIF(G213:G216, "Pending") &gt; 0, "Pending",IF(COUNTA(G213:G216) = 0, "", "Success")))</f>
        <v>Success</v>
      </c>
      <c r="H210" s="81"/>
      <c r="I210" s="79" t="s">
        <v>50</v>
      </c>
      <c r="J210" s="80" t="str">
        <f>IF(COUNTIF(J213:J216, "Failed") &gt; 0, "Failed",IF( COUNTIF(J213:J216, "Pending") &gt; 0, "Pending",IF(COUNTA(J213:J216) = 0, "", "Success")))</f>
        <v/>
      </c>
      <c r="K210" s="81"/>
      <c r="L210" s="82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83" t="s">
        <v>13</v>
      </c>
      <c r="B211" s="83" t="s">
        <v>55</v>
      </c>
      <c r="C211" s="83" t="s">
        <v>56</v>
      </c>
      <c r="D211" s="84" t="s">
        <v>57</v>
      </c>
      <c r="E211" s="85"/>
      <c r="F211" s="81"/>
      <c r="G211" s="84" t="s">
        <v>58</v>
      </c>
      <c r="H211" s="85"/>
      <c r="I211" s="81"/>
      <c r="J211" s="84" t="s">
        <v>28</v>
      </c>
      <c r="K211" s="85"/>
      <c r="L211" s="81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71"/>
      <c r="B212" s="71"/>
      <c r="C212" s="71"/>
      <c r="D212" s="86" t="s">
        <v>59</v>
      </c>
      <c r="E212" s="86" t="s">
        <v>60</v>
      </c>
      <c r="F212" s="86" t="s">
        <v>61</v>
      </c>
      <c r="G212" s="86" t="s">
        <v>59</v>
      </c>
      <c r="H212" s="86" t="s">
        <v>60</v>
      </c>
      <c r="I212" s="86" t="s">
        <v>61</v>
      </c>
      <c r="J212" s="86" t="s">
        <v>59</v>
      </c>
      <c r="K212" s="86" t="s">
        <v>60</v>
      </c>
      <c r="L212" s="86" t="s">
        <v>61</v>
      </c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87">
        <v>1.0</v>
      </c>
      <c r="B213" s="88" t="s">
        <v>202</v>
      </c>
      <c r="C213" s="67" t="s">
        <v>63</v>
      </c>
      <c r="D213" s="87" t="s">
        <v>41</v>
      </c>
      <c r="E213" s="89"/>
      <c r="F213" s="90"/>
      <c r="G213" s="87" t="s">
        <v>41</v>
      </c>
      <c r="H213" s="91" t="s">
        <v>64</v>
      </c>
      <c r="I213" s="68"/>
      <c r="J213" s="92"/>
      <c r="K213" s="93"/>
      <c r="L213" s="93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105">
        <v>2.0</v>
      </c>
      <c r="B214" s="95" t="s">
        <v>65</v>
      </c>
      <c r="C214" s="97" t="s">
        <v>66</v>
      </c>
      <c r="D214" s="87" t="s">
        <v>41</v>
      </c>
      <c r="E214" s="89"/>
      <c r="F214" s="90"/>
      <c r="G214" s="87" t="s">
        <v>41</v>
      </c>
      <c r="H214" s="91" t="s">
        <v>64</v>
      </c>
      <c r="I214" s="68"/>
      <c r="J214" s="92"/>
      <c r="K214" s="93"/>
      <c r="L214" s="93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105">
        <v>3.0</v>
      </c>
      <c r="B215" s="97" t="s">
        <v>67</v>
      </c>
      <c r="C215" s="97" t="s">
        <v>68</v>
      </c>
      <c r="D215" s="87" t="s">
        <v>41</v>
      </c>
      <c r="E215" s="89"/>
      <c r="F215" s="90"/>
      <c r="G215" s="87" t="s">
        <v>41</v>
      </c>
      <c r="H215" s="91" t="s">
        <v>64</v>
      </c>
      <c r="I215" s="68"/>
      <c r="J215" s="92"/>
      <c r="K215" s="93"/>
      <c r="L215" s="93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105">
        <v>4.0</v>
      </c>
      <c r="B216" s="97" t="s">
        <v>203</v>
      </c>
      <c r="C216" s="97" t="s">
        <v>204</v>
      </c>
      <c r="D216" s="87" t="s">
        <v>41</v>
      </c>
      <c r="E216" s="89"/>
      <c r="F216" s="90"/>
      <c r="G216" s="87" t="s">
        <v>41</v>
      </c>
      <c r="H216" s="91" t="s">
        <v>64</v>
      </c>
      <c r="I216" s="68"/>
      <c r="J216" s="92"/>
      <c r="K216" s="93"/>
      <c r="L216" s="93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104" t="s">
        <v>205</v>
      </c>
      <c r="B218" s="78" t="s">
        <v>206</v>
      </c>
      <c r="C218" s="79" t="s">
        <v>46</v>
      </c>
      <c r="D218" s="80" t="str">
        <f>IF(COUNTIF(D221:D224, "Failed") &gt; 0, "Failed",IF( COUNTIF(D221:D224, "Pending") &gt; 0, "Pending",IF(COUNTA(D221:D224) = 0, "", "Success")))</f>
        <v>Success</v>
      </c>
      <c r="E218" s="81"/>
      <c r="F218" s="79" t="s">
        <v>48</v>
      </c>
      <c r="G218" s="80" t="str">
        <f>IF(COUNTIF(G221:G224, "Failed") &gt; 0, "Failed",IF( COUNTIF(G221:G224, "Pending") &gt; 0, "Pending",IF(COUNTA(G221:G224) = 0, "", "Success")))</f>
        <v>Success</v>
      </c>
      <c r="H218" s="81"/>
      <c r="I218" s="79" t="s">
        <v>50</v>
      </c>
      <c r="J218" s="80" t="str">
        <f>IF(COUNTIF(J221:J224, "Failed") &gt; 0, "Failed",IF( COUNTIF(J221:J224, "Pending") &gt; 0, "Pending",IF(COUNTA(J221:J224) = 0, "", "Success")))</f>
        <v/>
      </c>
      <c r="K218" s="81"/>
      <c r="L218" s="82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83" t="s">
        <v>13</v>
      </c>
      <c r="B219" s="83" t="s">
        <v>55</v>
      </c>
      <c r="C219" s="83" t="s">
        <v>56</v>
      </c>
      <c r="D219" s="84" t="s">
        <v>57</v>
      </c>
      <c r="E219" s="85"/>
      <c r="F219" s="81"/>
      <c r="G219" s="84" t="s">
        <v>58</v>
      </c>
      <c r="H219" s="85"/>
      <c r="I219" s="81"/>
      <c r="J219" s="84" t="s">
        <v>28</v>
      </c>
      <c r="K219" s="85"/>
      <c r="L219" s="81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71"/>
      <c r="B220" s="71"/>
      <c r="C220" s="71"/>
      <c r="D220" s="86" t="s">
        <v>59</v>
      </c>
      <c r="E220" s="86" t="s">
        <v>60</v>
      </c>
      <c r="F220" s="86" t="s">
        <v>61</v>
      </c>
      <c r="G220" s="86" t="s">
        <v>59</v>
      </c>
      <c r="H220" s="86" t="s">
        <v>60</v>
      </c>
      <c r="I220" s="86" t="s">
        <v>61</v>
      </c>
      <c r="J220" s="86" t="s">
        <v>59</v>
      </c>
      <c r="K220" s="86" t="s">
        <v>60</v>
      </c>
      <c r="L220" s="86" t="s">
        <v>61</v>
      </c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87">
        <v>1.0</v>
      </c>
      <c r="B221" s="88" t="s">
        <v>207</v>
      </c>
      <c r="C221" s="67" t="s">
        <v>63</v>
      </c>
      <c r="D221" s="87" t="s">
        <v>41</v>
      </c>
      <c r="E221" s="89"/>
      <c r="F221" s="90"/>
      <c r="G221" s="87" t="s">
        <v>41</v>
      </c>
      <c r="H221" s="91" t="s">
        <v>64</v>
      </c>
      <c r="I221" s="68"/>
      <c r="J221" s="92"/>
      <c r="K221" s="93"/>
      <c r="L221" s="93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105">
        <v>2.0</v>
      </c>
      <c r="B222" s="95" t="s">
        <v>65</v>
      </c>
      <c r="C222" s="97" t="s">
        <v>66</v>
      </c>
      <c r="D222" s="87" t="s">
        <v>41</v>
      </c>
      <c r="E222" s="89"/>
      <c r="F222" s="90"/>
      <c r="G222" s="87" t="s">
        <v>41</v>
      </c>
      <c r="H222" s="91" t="s">
        <v>64</v>
      </c>
      <c r="I222" s="68"/>
      <c r="J222" s="92"/>
      <c r="K222" s="93"/>
      <c r="L222" s="93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105">
        <v>3.0</v>
      </c>
      <c r="B223" s="97" t="s">
        <v>67</v>
      </c>
      <c r="C223" s="97" t="s">
        <v>68</v>
      </c>
      <c r="D223" s="87" t="s">
        <v>41</v>
      </c>
      <c r="E223" s="89"/>
      <c r="F223" s="90"/>
      <c r="G223" s="87" t="s">
        <v>41</v>
      </c>
      <c r="H223" s="91" t="s">
        <v>64</v>
      </c>
      <c r="I223" s="68"/>
      <c r="J223" s="92"/>
      <c r="K223" s="93"/>
      <c r="L223" s="93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105">
        <v>4.0</v>
      </c>
      <c r="B224" s="97" t="s">
        <v>208</v>
      </c>
      <c r="C224" s="97" t="s">
        <v>209</v>
      </c>
      <c r="D224" s="87" t="s">
        <v>41</v>
      </c>
      <c r="E224" s="89"/>
      <c r="F224" s="90"/>
      <c r="G224" s="87" t="s">
        <v>41</v>
      </c>
      <c r="H224" s="91" t="s">
        <v>64</v>
      </c>
      <c r="I224" s="68"/>
      <c r="J224" s="92"/>
      <c r="K224" s="93"/>
      <c r="L224" s="93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104" t="s">
        <v>210</v>
      </c>
      <c r="B226" s="78" t="s">
        <v>211</v>
      </c>
      <c r="C226" s="79" t="s">
        <v>46</v>
      </c>
      <c r="D226" s="80" t="str">
        <f>IF(COUNTIF(D229:D232, "Failed") &gt; 0, "Failed",IF( COUNTIF(D229:D232, "Pending") &gt; 0, "Pending",IF(COUNTA(D229:D232) = 0, "", "Success")))</f>
        <v>Success</v>
      </c>
      <c r="E226" s="81"/>
      <c r="F226" s="79" t="s">
        <v>48</v>
      </c>
      <c r="G226" s="80" t="str">
        <f>IF(COUNTIF(G229:G232, "Failed") &gt; 0, "Failed",IF( COUNTIF(G229:G232, "Pending") &gt; 0, "Pending",IF(COUNTA(G229:G232) = 0, "", "Success")))</f>
        <v>Success</v>
      </c>
      <c r="H226" s="81"/>
      <c r="I226" s="79" t="s">
        <v>50</v>
      </c>
      <c r="J226" s="80" t="str">
        <f>IF(COUNTIF(J229:J232, "Failed") &gt; 0, "Failed",IF( COUNTIF(J229:J232, "Pending") &gt; 0, "Pending",IF(COUNTA(J229:J232) = 0, "", "Success")))</f>
        <v/>
      </c>
      <c r="K226" s="81"/>
      <c r="L226" s="82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83" t="s">
        <v>13</v>
      </c>
      <c r="B227" s="83" t="s">
        <v>55</v>
      </c>
      <c r="C227" s="83" t="s">
        <v>56</v>
      </c>
      <c r="D227" s="84" t="s">
        <v>57</v>
      </c>
      <c r="E227" s="85"/>
      <c r="F227" s="81"/>
      <c r="G227" s="84" t="s">
        <v>58</v>
      </c>
      <c r="H227" s="85"/>
      <c r="I227" s="81"/>
      <c r="J227" s="84" t="s">
        <v>28</v>
      </c>
      <c r="K227" s="85"/>
      <c r="L227" s="81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71"/>
      <c r="B228" s="71"/>
      <c r="C228" s="71"/>
      <c r="D228" s="86" t="s">
        <v>59</v>
      </c>
      <c r="E228" s="86" t="s">
        <v>60</v>
      </c>
      <c r="F228" s="86" t="s">
        <v>61</v>
      </c>
      <c r="G228" s="86" t="s">
        <v>59</v>
      </c>
      <c r="H228" s="86" t="s">
        <v>60</v>
      </c>
      <c r="I228" s="86" t="s">
        <v>61</v>
      </c>
      <c r="J228" s="86" t="s">
        <v>59</v>
      </c>
      <c r="K228" s="86" t="s">
        <v>60</v>
      </c>
      <c r="L228" s="86" t="s">
        <v>61</v>
      </c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87">
        <v>1.0</v>
      </c>
      <c r="B229" s="88" t="s">
        <v>212</v>
      </c>
      <c r="C229" s="67" t="s">
        <v>63</v>
      </c>
      <c r="D229" s="87" t="s">
        <v>41</v>
      </c>
      <c r="E229" s="89"/>
      <c r="F229" s="90"/>
      <c r="G229" s="87" t="s">
        <v>41</v>
      </c>
      <c r="H229" s="91" t="s">
        <v>64</v>
      </c>
      <c r="I229" s="68"/>
      <c r="J229" s="92"/>
      <c r="K229" s="93"/>
      <c r="L229" s="93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105">
        <v>2.0</v>
      </c>
      <c r="B230" s="95" t="s">
        <v>65</v>
      </c>
      <c r="C230" s="97" t="s">
        <v>66</v>
      </c>
      <c r="D230" s="87" t="s">
        <v>41</v>
      </c>
      <c r="E230" s="89"/>
      <c r="F230" s="90"/>
      <c r="G230" s="87" t="s">
        <v>41</v>
      </c>
      <c r="H230" s="91" t="s">
        <v>64</v>
      </c>
      <c r="I230" s="68"/>
      <c r="J230" s="92"/>
      <c r="K230" s="93"/>
      <c r="L230" s="93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105">
        <v>3.0</v>
      </c>
      <c r="B231" s="97" t="s">
        <v>67</v>
      </c>
      <c r="C231" s="97" t="s">
        <v>68</v>
      </c>
      <c r="D231" s="87" t="s">
        <v>41</v>
      </c>
      <c r="E231" s="89"/>
      <c r="F231" s="90"/>
      <c r="G231" s="87" t="s">
        <v>41</v>
      </c>
      <c r="H231" s="91" t="s">
        <v>64</v>
      </c>
      <c r="I231" s="68"/>
      <c r="J231" s="92"/>
      <c r="K231" s="93"/>
      <c r="L231" s="93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105">
        <v>4.0</v>
      </c>
      <c r="B232" s="97" t="s">
        <v>213</v>
      </c>
      <c r="C232" s="97" t="s">
        <v>214</v>
      </c>
      <c r="D232" s="87" t="s">
        <v>41</v>
      </c>
      <c r="E232" s="89"/>
      <c r="F232" s="90"/>
      <c r="G232" s="87" t="s">
        <v>41</v>
      </c>
      <c r="H232" s="91" t="s">
        <v>64</v>
      </c>
      <c r="I232" s="68"/>
      <c r="J232" s="92"/>
      <c r="K232" s="93"/>
      <c r="L232" s="93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110" t="s">
        <v>215</v>
      </c>
      <c r="B234" s="73" t="s">
        <v>216</v>
      </c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104" t="s">
        <v>217</v>
      </c>
      <c r="B236" s="78" t="s">
        <v>218</v>
      </c>
      <c r="C236" s="79" t="s">
        <v>46</v>
      </c>
      <c r="D236" s="80" t="str">
        <f>IF(COUNTIF(D239:D242, "Failed") &gt; 0, "Failed",IF( COUNTIF(D239:D242, "Pending") &gt; 0, "Pending",IF(COUNTA(D239:D242) = 0, "", "Success")))</f>
        <v>Success</v>
      </c>
      <c r="E236" s="81"/>
      <c r="F236" s="79" t="s">
        <v>48</v>
      </c>
      <c r="G236" s="80" t="str">
        <f>IF(COUNTIF(G239:G242, "Failed") &gt; 0, "Failed",IF( COUNTIF(G239:G242, "Pending") &gt; 0, "Pending",IF(COUNTA(G239:G242) = 0, "", "Success")))</f>
        <v>Success</v>
      </c>
      <c r="H236" s="81"/>
      <c r="I236" s="79" t="s">
        <v>50</v>
      </c>
      <c r="J236" s="80" t="str">
        <f>IF(COUNTIF(J239:J242, "Failed") &gt; 0, "Failed",IF( COUNTIF(J239:J242, "Pending") &gt; 0, "Pending",IF(COUNTA(J239:J242) = 0, "", "Success")))</f>
        <v/>
      </c>
      <c r="K236" s="81"/>
      <c r="L236" s="82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83" t="s">
        <v>13</v>
      </c>
      <c r="B237" s="83" t="s">
        <v>55</v>
      </c>
      <c r="C237" s="83" t="s">
        <v>56</v>
      </c>
      <c r="D237" s="84" t="s">
        <v>57</v>
      </c>
      <c r="E237" s="85"/>
      <c r="F237" s="81"/>
      <c r="G237" s="84" t="s">
        <v>58</v>
      </c>
      <c r="H237" s="85"/>
      <c r="I237" s="81"/>
      <c r="J237" s="84" t="s">
        <v>28</v>
      </c>
      <c r="K237" s="85"/>
      <c r="L237" s="81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71"/>
      <c r="B238" s="71"/>
      <c r="C238" s="71"/>
      <c r="D238" s="86" t="s">
        <v>59</v>
      </c>
      <c r="E238" s="86" t="s">
        <v>60</v>
      </c>
      <c r="F238" s="86" t="s">
        <v>61</v>
      </c>
      <c r="G238" s="86" t="s">
        <v>59</v>
      </c>
      <c r="H238" s="86" t="s">
        <v>60</v>
      </c>
      <c r="I238" s="86" t="s">
        <v>61</v>
      </c>
      <c r="J238" s="86" t="s">
        <v>59</v>
      </c>
      <c r="K238" s="86" t="s">
        <v>60</v>
      </c>
      <c r="L238" s="86" t="s">
        <v>61</v>
      </c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87">
        <v>1.0</v>
      </c>
      <c r="B239" s="88" t="s">
        <v>219</v>
      </c>
      <c r="C239" s="67" t="s">
        <v>63</v>
      </c>
      <c r="D239" s="87" t="s">
        <v>41</v>
      </c>
      <c r="E239" s="89"/>
      <c r="F239" s="90"/>
      <c r="G239" s="87" t="s">
        <v>41</v>
      </c>
      <c r="H239" s="91" t="s">
        <v>64</v>
      </c>
      <c r="I239" s="68"/>
      <c r="J239" s="92"/>
      <c r="K239" s="93"/>
      <c r="L239" s="93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105">
        <v>2.0</v>
      </c>
      <c r="B240" s="95" t="s">
        <v>65</v>
      </c>
      <c r="C240" s="97" t="s">
        <v>66</v>
      </c>
      <c r="D240" s="87" t="s">
        <v>41</v>
      </c>
      <c r="E240" s="89"/>
      <c r="F240" s="90"/>
      <c r="G240" s="87" t="s">
        <v>41</v>
      </c>
      <c r="H240" s="91" t="s">
        <v>64</v>
      </c>
      <c r="I240" s="68"/>
      <c r="J240" s="92"/>
      <c r="K240" s="93"/>
      <c r="L240" s="93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105">
        <v>3.0</v>
      </c>
      <c r="B241" s="97" t="s">
        <v>67</v>
      </c>
      <c r="C241" s="97" t="s">
        <v>68</v>
      </c>
      <c r="D241" s="87" t="s">
        <v>41</v>
      </c>
      <c r="E241" s="89"/>
      <c r="F241" s="90"/>
      <c r="G241" s="87" t="s">
        <v>41</v>
      </c>
      <c r="H241" s="91" t="s">
        <v>64</v>
      </c>
      <c r="I241" s="68"/>
      <c r="J241" s="92"/>
      <c r="K241" s="93"/>
      <c r="L241" s="93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105">
        <v>4.0</v>
      </c>
      <c r="B242" s="97" t="s">
        <v>203</v>
      </c>
      <c r="C242" s="97" t="s">
        <v>204</v>
      </c>
      <c r="D242" s="87" t="s">
        <v>41</v>
      </c>
      <c r="E242" s="89"/>
      <c r="F242" s="90"/>
      <c r="G242" s="87" t="s">
        <v>41</v>
      </c>
      <c r="H242" s="91" t="s">
        <v>64</v>
      </c>
      <c r="I242" s="68"/>
      <c r="J242" s="92"/>
      <c r="K242" s="93"/>
      <c r="L242" s="93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105">
        <v>5.0</v>
      </c>
      <c r="B243" s="99" t="s">
        <v>220</v>
      </c>
      <c r="C243" s="99" t="s">
        <v>221</v>
      </c>
      <c r="D243" s="98" t="s">
        <v>41</v>
      </c>
      <c r="E243" s="100"/>
      <c r="F243" s="101"/>
      <c r="G243" s="98" t="s">
        <v>41</v>
      </c>
      <c r="H243" s="91" t="s">
        <v>64</v>
      </c>
      <c r="I243" s="102"/>
      <c r="J243" s="115"/>
      <c r="K243" s="103"/>
      <c r="L243" s="103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110" t="s">
        <v>222</v>
      </c>
      <c r="B245" s="73" t="s">
        <v>223</v>
      </c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104" t="s">
        <v>224</v>
      </c>
      <c r="B247" s="78" t="s">
        <v>225</v>
      </c>
      <c r="C247" s="79" t="s">
        <v>46</v>
      </c>
      <c r="D247" s="80" t="str">
        <f>IF(COUNTIF(D250:D253, "Failed") &gt; 0, "Failed",IF( COUNTIF(D250:D253, "Pending") &gt; 0, "Pending",IF(COUNTA(D250:D253) = 0, "", "Success")))</f>
        <v>Success</v>
      </c>
      <c r="E247" s="81"/>
      <c r="F247" s="79" t="s">
        <v>48</v>
      </c>
      <c r="G247" s="80" t="str">
        <f>IF(COUNTIF(G250:G253, "Failed") &gt; 0, "Failed",IF( COUNTIF(G250:G253, "Pending") &gt; 0, "Pending",IF(COUNTA(G250:G253) = 0, "", "Success")))</f>
        <v>Success</v>
      </c>
      <c r="H247" s="81"/>
      <c r="I247" s="79" t="s">
        <v>50</v>
      </c>
      <c r="J247" s="80" t="str">
        <f>IF(COUNTIF(J250:J253, "Failed") &gt; 0, "Failed",IF( COUNTIF(J250:J253, "Pending") &gt; 0, "Pending",IF(COUNTA(J250:J253) = 0, "", "Success")))</f>
        <v/>
      </c>
      <c r="K247" s="81"/>
      <c r="L247" s="82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83" t="s">
        <v>13</v>
      </c>
      <c r="B248" s="83" t="s">
        <v>55</v>
      </c>
      <c r="C248" s="83" t="s">
        <v>56</v>
      </c>
      <c r="D248" s="84" t="s">
        <v>57</v>
      </c>
      <c r="E248" s="85"/>
      <c r="F248" s="81"/>
      <c r="G248" s="84" t="s">
        <v>58</v>
      </c>
      <c r="H248" s="85"/>
      <c r="I248" s="81"/>
      <c r="J248" s="84" t="s">
        <v>28</v>
      </c>
      <c r="K248" s="85"/>
      <c r="L248" s="81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71"/>
      <c r="B249" s="71"/>
      <c r="C249" s="71"/>
      <c r="D249" s="86" t="s">
        <v>59</v>
      </c>
      <c r="E249" s="86" t="s">
        <v>60</v>
      </c>
      <c r="F249" s="86" t="s">
        <v>61</v>
      </c>
      <c r="G249" s="86" t="s">
        <v>59</v>
      </c>
      <c r="H249" s="86" t="s">
        <v>60</v>
      </c>
      <c r="I249" s="86" t="s">
        <v>61</v>
      </c>
      <c r="J249" s="86" t="s">
        <v>59</v>
      </c>
      <c r="K249" s="86" t="s">
        <v>60</v>
      </c>
      <c r="L249" s="86" t="s">
        <v>61</v>
      </c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87">
        <v>1.0</v>
      </c>
      <c r="B250" s="116" t="s">
        <v>226</v>
      </c>
      <c r="C250" s="67" t="s">
        <v>227</v>
      </c>
      <c r="D250" s="87" t="s">
        <v>41</v>
      </c>
      <c r="E250" s="89"/>
      <c r="F250" s="90"/>
      <c r="G250" s="87" t="s">
        <v>41</v>
      </c>
      <c r="H250" s="91" t="s">
        <v>64</v>
      </c>
      <c r="I250" s="68"/>
      <c r="J250" s="92"/>
      <c r="K250" s="93"/>
      <c r="L250" s="93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105">
        <v>2.0</v>
      </c>
      <c r="B251" s="88" t="s">
        <v>228</v>
      </c>
      <c r="C251" s="67" t="s">
        <v>63</v>
      </c>
      <c r="D251" s="87" t="s">
        <v>41</v>
      </c>
      <c r="E251" s="89"/>
      <c r="F251" s="90"/>
      <c r="G251" s="87" t="s">
        <v>41</v>
      </c>
      <c r="H251" s="91" t="s">
        <v>64</v>
      </c>
      <c r="I251" s="68"/>
      <c r="J251" s="92"/>
      <c r="K251" s="93"/>
      <c r="L251" s="93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105">
        <v>3.0</v>
      </c>
      <c r="B252" s="95" t="s">
        <v>65</v>
      </c>
      <c r="C252" s="95" t="s">
        <v>66</v>
      </c>
      <c r="D252" s="87" t="s">
        <v>41</v>
      </c>
      <c r="E252" s="89"/>
      <c r="F252" s="90"/>
      <c r="G252" s="87" t="s">
        <v>41</v>
      </c>
      <c r="H252" s="91" t="s">
        <v>64</v>
      </c>
      <c r="I252" s="68"/>
      <c r="J252" s="92"/>
      <c r="K252" s="93"/>
      <c r="L252" s="93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105">
        <v>4.0</v>
      </c>
      <c r="B253" s="97" t="s">
        <v>67</v>
      </c>
      <c r="C253" s="97" t="s">
        <v>68</v>
      </c>
      <c r="D253" s="87" t="s">
        <v>41</v>
      </c>
      <c r="E253" s="89"/>
      <c r="F253" s="90"/>
      <c r="G253" s="87" t="s">
        <v>41</v>
      </c>
      <c r="H253" s="91" t="s">
        <v>64</v>
      </c>
      <c r="I253" s="68"/>
      <c r="J253" s="92"/>
      <c r="K253" s="93"/>
      <c r="L253" s="93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105">
        <v>5.0</v>
      </c>
      <c r="B254" s="97" t="s">
        <v>69</v>
      </c>
      <c r="C254" s="97" t="s">
        <v>70</v>
      </c>
      <c r="D254" s="98" t="s">
        <v>41</v>
      </c>
      <c r="E254" s="100"/>
      <c r="F254" s="101"/>
      <c r="G254" s="98" t="s">
        <v>41</v>
      </c>
      <c r="H254" s="91" t="s">
        <v>64</v>
      </c>
      <c r="I254" s="102"/>
      <c r="J254" s="92"/>
      <c r="K254" s="103"/>
      <c r="L254" s="103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105">
        <v>6.0</v>
      </c>
      <c r="B255" s="97" t="s">
        <v>71</v>
      </c>
      <c r="C255" s="97" t="s">
        <v>72</v>
      </c>
      <c r="D255" s="98" t="s">
        <v>41</v>
      </c>
      <c r="E255" s="100"/>
      <c r="F255" s="101"/>
      <c r="G255" s="98" t="s">
        <v>41</v>
      </c>
      <c r="H255" s="91" t="s">
        <v>64</v>
      </c>
      <c r="I255" s="102"/>
      <c r="J255" s="92"/>
      <c r="K255" s="103"/>
      <c r="L255" s="103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105">
        <v>7.0</v>
      </c>
      <c r="B256" s="99" t="s">
        <v>74</v>
      </c>
      <c r="C256" s="99" t="s">
        <v>221</v>
      </c>
      <c r="D256" s="98" t="s">
        <v>41</v>
      </c>
      <c r="E256" s="100"/>
      <c r="F256" s="101"/>
      <c r="G256" s="98" t="s">
        <v>41</v>
      </c>
      <c r="H256" s="91" t="s">
        <v>64</v>
      </c>
      <c r="I256" s="102"/>
      <c r="J256" s="92"/>
      <c r="K256" s="103"/>
      <c r="L256" s="103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104" t="s">
        <v>229</v>
      </c>
      <c r="B258" s="78" t="s">
        <v>230</v>
      </c>
      <c r="C258" s="79" t="s">
        <v>46</v>
      </c>
      <c r="D258" s="80" t="str">
        <f>IF(COUNTIF(D261:D264, "Failed") &gt; 0, "Failed",IF( COUNTIF(D261:D264, "Pending") &gt; 0, "Pending",IF(COUNTA(D261:D264) = 0, "", "Success")))</f>
        <v>Success</v>
      </c>
      <c r="E258" s="81"/>
      <c r="F258" s="79" t="s">
        <v>48</v>
      </c>
      <c r="G258" s="80" t="str">
        <f>IF(COUNTIF(G261:G264, "Failed") &gt; 0, "Failed",IF( COUNTIF(G261:G264, "Pending") &gt; 0, "Pending",IF(COUNTA(G261:G264) = 0, "", "Success")))</f>
        <v>Success</v>
      </c>
      <c r="H258" s="81"/>
      <c r="I258" s="79" t="s">
        <v>50</v>
      </c>
      <c r="J258" s="80" t="str">
        <f>IF(COUNTIF(J261:J264, "Failed") &gt; 0, "Failed",IF( COUNTIF(J261:J264, "Pending") &gt; 0, "Pending",IF(COUNTA(J261:J264) = 0, "", "Success")))</f>
        <v/>
      </c>
      <c r="K258" s="81"/>
      <c r="L258" s="82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83" t="s">
        <v>13</v>
      </c>
      <c r="B259" s="83" t="s">
        <v>55</v>
      </c>
      <c r="C259" s="83" t="s">
        <v>56</v>
      </c>
      <c r="D259" s="84" t="s">
        <v>57</v>
      </c>
      <c r="E259" s="85"/>
      <c r="F259" s="81"/>
      <c r="G259" s="84" t="s">
        <v>58</v>
      </c>
      <c r="H259" s="85"/>
      <c r="I259" s="81"/>
      <c r="J259" s="84" t="s">
        <v>28</v>
      </c>
      <c r="K259" s="85"/>
      <c r="L259" s="81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71"/>
      <c r="B260" s="71"/>
      <c r="C260" s="71"/>
      <c r="D260" s="86" t="s">
        <v>59</v>
      </c>
      <c r="E260" s="86" t="s">
        <v>60</v>
      </c>
      <c r="F260" s="86" t="s">
        <v>61</v>
      </c>
      <c r="G260" s="86" t="s">
        <v>59</v>
      </c>
      <c r="H260" s="86" t="s">
        <v>60</v>
      </c>
      <c r="I260" s="86" t="s">
        <v>61</v>
      </c>
      <c r="J260" s="86" t="s">
        <v>59</v>
      </c>
      <c r="K260" s="86" t="s">
        <v>60</v>
      </c>
      <c r="L260" s="86" t="s">
        <v>61</v>
      </c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87">
        <v>1.0</v>
      </c>
      <c r="B261" s="116" t="s">
        <v>231</v>
      </c>
      <c r="C261" s="67" t="s">
        <v>227</v>
      </c>
      <c r="D261" s="87" t="s">
        <v>41</v>
      </c>
      <c r="E261" s="89"/>
      <c r="F261" s="90"/>
      <c r="G261" s="87" t="s">
        <v>41</v>
      </c>
      <c r="H261" s="91" t="s">
        <v>64</v>
      </c>
      <c r="I261" s="68"/>
      <c r="J261" s="92"/>
      <c r="K261" s="93"/>
      <c r="L261" s="93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105">
        <v>2.0</v>
      </c>
      <c r="B262" s="88" t="s">
        <v>232</v>
      </c>
      <c r="C262" s="67" t="s">
        <v>63</v>
      </c>
      <c r="D262" s="87" t="s">
        <v>41</v>
      </c>
      <c r="E262" s="89"/>
      <c r="F262" s="90"/>
      <c r="G262" s="87" t="s">
        <v>41</v>
      </c>
      <c r="H262" s="91" t="s">
        <v>64</v>
      </c>
      <c r="I262" s="68"/>
      <c r="J262" s="92"/>
      <c r="K262" s="93"/>
      <c r="L262" s="93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105">
        <v>3.0</v>
      </c>
      <c r="B263" s="95" t="s">
        <v>65</v>
      </c>
      <c r="C263" s="95" t="s">
        <v>66</v>
      </c>
      <c r="D263" s="87" t="s">
        <v>41</v>
      </c>
      <c r="E263" s="89"/>
      <c r="F263" s="90"/>
      <c r="G263" s="87" t="s">
        <v>41</v>
      </c>
      <c r="H263" s="91" t="s">
        <v>64</v>
      </c>
      <c r="I263" s="68"/>
      <c r="J263" s="92"/>
      <c r="K263" s="93"/>
      <c r="L263" s="93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105">
        <v>4.0</v>
      </c>
      <c r="B264" s="97" t="s">
        <v>67</v>
      </c>
      <c r="C264" s="97" t="s">
        <v>68</v>
      </c>
      <c r="D264" s="87" t="s">
        <v>41</v>
      </c>
      <c r="E264" s="89"/>
      <c r="F264" s="90"/>
      <c r="G264" s="87" t="s">
        <v>41</v>
      </c>
      <c r="H264" s="91" t="s">
        <v>64</v>
      </c>
      <c r="I264" s="68"/>
      <c r="J264" s="92"/>
      <c r="K264" s="93"/>
      <c r="L264" s="93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105">
        <v>5.0</v>
      </c>
      <c r="B265" s="97" t="s">
        <v>69</v>
      </c>
      <c r="C265" s="97" t="s">
        <v>70</v>
      </c>
      <c r="D265" s="98" t="s">
        <v>41</v>
      </c>
      <c r="E265" s="100"/>
      <c r="F265" s="101"/>
      <c r="G265" s="98" t="s">
        <v>41</v>
      </c>
      <c r="H265" s="91" t="s">
        <v>64</v>
      </c>
      <c r="I265" s="102"/>
      <c r="J265" s="92"/>
      <c r="K265" s="103"/>
      <c r="L265" s="103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105">
        <v>6.0</v>
      </c>
      <c r="B266" s="97" t="s">
        <v>71</v>
      </c>
      <c r="C266" s="97" t="s">
        <v>72</v>
      </c>
      <c r="D266" s="98" t="s">
        <v>41</v>
      </c>
      <c r="E266" s="100"/>
      <c r="F266" s="101"/>
      <c r="G266" s="98" t="s">
        <v>41</v>
      </c>
      <c r="H266" s="91" t="s">
        <v>64</v>
      </c>
      <c r="I266" s="102"/>
      <c r="J266" s="92"/>
      <c r="K266" s="103"/>
      <c r="L266" s="103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105">
        <v>7.0</v>
      </c>
      <c r="B267" s="99" t="s">
        <v>74</v>
      </c>
      <c r="C267" s="99" t="s">
        <v>221</v>
      </c>
      <c r="D267" s="98" t="s">
        <v>41</v>
      </c>
      <c r="E267" s="100"/>
      <c r="F267" s="101"/>
      <c r="G267" s="98" t="s">
        <v>41</v>
      </c>
      <c r="H267" s="91" t="s">
        <v>64</v>
      </c>
      <c r="I267" s="102"/>
      <c r="J267" s="92"/>
      <c r="K267" s="103"/>
      <c r="L267" s="103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104" t="s">
        <v>233</v>
      </c>
      <c r="B269" s="78" t="s">
        <v>234</v>
      </c>
      <c r="C269" s="79" t="s">
        <v>46</v>
      </c>
      <c r="D269" s="80" t="str">
        <f>IF(COUNTIF(D272:D275, "Failed") &gt; 0, "Failed",IF( COUNTIF(D272:D275, "Pending") &gt; 0, "Pending",IF(COUNTA(D272:D275) = 0, "", "Success")))</f>
        <v>Success</v>
      </c>
      <c r="E269" s="81"/>
      <c r="F269" s="79" t="s">
        <v>48</v>
      </c>
      <c r="G269" s="80" t="str">
        <f>IF(COUNTIF(G272:G275, "Failed") &gt; 0, "Failed",IF( COUNTIF(G272:G275, "Pending") &gt; 0, "Pending",IF(COUNTA(G272:G275) = 0, "", "Success")))</f>
        <v>Success</v>
      </c>
      <c r="H269" s="81"/>
      <c r="I269" s="79" t="s">
        <v>50</v>
      </c>
      <c r="J269" s="80" t="str">
        <f>IF(COUNTIF(J272:J275, "Failed") &gt; 0, "Failed",IF( COUNTIF(J272:J275, "Pending") &gt; 0, "Pending",IF(COUNTA(J272:J275) = 0, "", "Success")))</f>
        <v/>
      </c>
      <c r="K269" s="81"/>
      <c r="L269" s="82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83" t="s">
        <v>13</v>
      </c>
      <c r="B270" s="83" t="s">
        <v>55</v>
      </c>
      <c r="C270" s="83" t="s">
        <v>56</v>
      </c>
      <c r="D270" s="84" t="s">
        <v>57</v>
      </c>
      <c r="E270" s="85"/>
      <c r="F270" s="81"/>
      <c r="G270" s="84" t="s">
        <v>58</v>
      </c>
      <c r="H270" s="85"/>
      <c r="I270" s="81"/>
      <c r="J270" s="84" t="s">
        <v>28</v>
      </c>
      <c r="K270" s="85"/>
      <c r="L270" s="81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71"/>
      <c r="B271" s="71"/>
      <c r="C271" s="71"/>
      <c r="D271" s="86" t="s">
        <v>59</v>
      </c>
      <c r="E271" s="86" t="s">
        <v>60</v>
      </c>
      <c r="F271" s="86" t="s">
        <v>61</v>
      </c>
      <c r="G271" s="86" t="s">
        <v>59</v>
      </c>
      <c r="H271" s="86" t="s">
        <v>60</v>
      </c>
      <c r="I271" s="86" t="s">
        <v>61</v>
      </c>
      <c r="J271" s="86" t="s">
        <v>59</v>
      </c>
      <c r="K271" s="86" t="s">
        <v>60</v>
      </c>
      <c r="L271" s="86" t="s">
        <v>61</v>
      </c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87">
        <v>1.0</v>
      </c>
      <c r="B272" s="116" t="s">
        <v>235</v>
      </c>
      <c r="C272" s="67" t="s">
        <v>227</v>
      </c>
      <c r="D272" s="87" t="s">
        <v>41</v>
      </c>
      <c r="E272" s="89"/>
      <c r="F272" s="90"/>
      <c r="G272" s="87" t="s">
        <v>41</v>
      </c>
      <c r="H272" s="91" t="s">
        <v>64</v>
      </c>
      <c r="I272" s="68"/>
      <c r="J272" s="92"/>
      <c r="K272" s="93"/>
      <c r="L272" s="93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105">
        <v>2.0</v>
      </c>
      <c r="B273" s="88" t="s">
        <v>236</v>
      </c>
      <c r="C273" s="67" t="s">
        <v>63</v>
      </c>
      <c r="D273" s="87" t="s">
        <v>41</v>
      </c>
      <c r="E273" s="89"/>
      <c r="F273" s="90"/>
      <c r="G273" s="87" t="s">
        <v>41</v>
      </c>
      <c r="H273" s="91" t="s">
        <v>64</v>
      </c>
      <c r="I273" s="68"/>
      <c r="J273" s="92"/>
      <c r="K273" s="93"/>
      <c r="L273" s="93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105">
        <v>3.0</v>
      </c>
      <c r="B274" s="95" t="s">
        <v>65</v>
      </c>
      <c r="C274" s="95" t="s">
        <v>66</v>
      </c>
      <c r="D274" s="87" t="s">
        <v>41</v>
      </c>
      <c r="E274" s="89"/>
      <c r="F274" s="90"/>
      <c r="G274" s="87" t="s">
        <v>41</v>
      </c>
      <c r="H274" s="91" t="s">
        <v>64</v>
      </c>
      <c r="I274" s="68"/>
      <c r="J274" s="92"/>
      <c r="K274" s="93"/>
      <c r="L274" s="93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105">
        <v>4.0</v>
      </c>
      <c r="B275" s="97" t="s">
        <v>67</v>
      </c>
      <c r="C275" s="97" t="s">
        <v>68</v>
      </c>
      <c r="D275" s="87" t="s">
        <v>41</v>
      </c>
      <c r="E275" s="89"/>
      <c r="F275" s="90"/>
      <c r="G275" s="87" t="s">
        <v>41</v>
      </c>
      <c r="H275" s="91" t="s">
        <v>64</v>
      </c>
      <c r="I275" s="68"/>
      <c r="J275" s="92"/>
      <c r="K275" s="93"/>
      <c r="L275" s="93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105">
        <v>5.0</v>
      </c>
      <c r="B276" s="97" t="s">
        <v>69</v>
      </c>
      <c r="C276" s="97" t="s">
        <v>70</v>
      </c>
      <c r="D276" s="98" t="s">
        <v>41</v>
      </c>
      <c r="E276" s="100"/>
      <c r="F276" s="101"/>
      <c r="G276" s="98" t="s">
        <v>41</v>
      </c>
      <c r="H276" s="91" t="s">
        <v>64</v>
      </c>
      <c r="I276" s="102"/>
      <c r="J276" s="92"/>
      <c r="K276" s="103"/>
      <c r="L276" s="103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105">
        <v>6.0</v>
      </c>
      <c r="B277" s="97" t="s">
        <v>71</v>
      </c>
      <c r="C277" s="97" t="s">
        <v>72</v>
      </c>
      <c r="D277" s="98" t="s">
        <v>41</v>
      </c>
      <c r="E277" s="100"/>
      <c r="F277" s="101"/>
      <c r="G277" s="98" t="s">
        <v>41</v>
      </c>
      <c r="H277" s="91" t="s">
        <v>64</v>
      </c>
      <c r="I277" s="102"/>
      <c r="J277" s="92"/>
      <c r="K277" s="103"/>
      <c r="L277" s="103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105">
        <v>7.0</v>
      </c>
      <c r="B278" s="99" t="s">
        <v>74</v>
      </c>
      <c r="C278" s="99" t="s">
        <v>221</v>
      </c>
      <c r="D278" s="98" t="s">
        <v>41</v>
      </c>
      <c r="E278" s="100"/>
      <c r="F278" s="101"/>
      <c r="G278" s="98" t="s">
        <v>41</v>
      </c>
      <c r="H278" s="91" t="s">
        <v>64</v>
      </c>
      <c r="I278" s="102"/>
      <c r="J278" s="92"/>
      <c r="K278" s="103"/>
      <c r="L278" s="103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104" t="s">
        <v>237</v>
      </c>
      <c r="B280" s="78" t="s">
        <v>238</v>
      </c>
      <c r="C280" s="79" t="s">
        <v>46</v>
      </c>
      <c r="D280" s="80" t="str">
        <f>IF(COUNTIF(D283:D286, "Failed") &gt; 0, "Failed",IF( COUNTIF(D283:D286, "Pending") &gt; 0, "Pending",IF(COUNTA(D283:D286) = 0, "", "Success")))</f>
        <v>Success</v>
      </c>
      <c r="E280" s="81"/>
      <c r="F280" s="79" t="s">
        <v>48</v>
      </c>
      <c r="G280" s="80" t="str">
        <f>IF(COUNTIF(G283:G286, "Failed") &gt; 0, "Failed",IF( COUNTIF(G283:G286, "Pending") &gt; 0, "Pending",IF(COUNTA(G283:G286) = 0, "", "Success")))</f>
        <v>Success</v>
      </c>
      <c r="H280" s="81"/>
      <c r="I280" s="79" t="s">
        <v>50</v>
      </c>
      <c r="J280" s="80" t="str">
        <f>IF(COUNTIF(J283:J286, "Failed") &gt; 0, "Failed",IF( COUNTIF(J283:J286, "Pending") &gt; 0, "Pending",IF(COUNTA(J283:J286) = 0, "", "Success")))</f>
        <v/>
      </c>
      <c r="K280" s="81"/>
      <c r="L280" s="82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83" t="s">
        <v>13</v>
      </c>
      <c r="B281" s="83" t="s">
        <v>55</v>
      </c>
      <c r="C281" s="83" t="s">
        <v>56</v>
      </c>
      <c r="D281" s="84" t="s">
        <v>57</v>
      </c>
      <c r="E281" s="85"/>
      <c r="F281" s="81"/>
      <c r="G281" s="84" t="s">
        <v>58</v>
      </c>
      <c r="H281" s="85"/>
      <c r="I281" s="81"/>
      <c r="J281" s="84" t="s">
        <v>28</v>
      </c>
      <c r="K281" s="85"/>
      <c r="L281" s="81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71"/>
      <c r="B282" s="71"/>
      <c r="C282" s="71"/>
      <c r="D282" s="86" t="s">
        <v>59</v>
      </c>
      <c r="E282" s="86" t="s">
        <v>60</v>
      </c>
      <c r="F282" s="86" t="s">
        <v>61</v>
      </c>
      <c r="G282" s="86" t="s">
        <v>59</v>
      </c>
      <c r="H282" s="86" t="s">
        <v>60</v>
      </c>
      <c r="I282" s="86" t="s">
        <v>61</v>
      </c>
      <c r="J282" s="86" t="s">
        <v>59</v>
      </c>
      <c r="K282" s="86" t="s">
        <v>60</v>
      </c>
      <c r="L282" s="86" t="s">
        <v>61</v>
      </c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87">
        <v>1.0</v>
      </c>
      <c r="B283" s="116" t="s">
        <v>239</v>
      </c>
      <c r="C283" s="67" t="s">
        <v>227</v>
      </c>
      <c r="D283" s="87" t="s">
        <v>41</v>
      </c>
      <c r="E283" s="89"/>
      <c r="F283" s="90"/>
      <c r="G283" s="87" t="s">
        <v>41</v>
      </c>
      <c r="H283" s="91" t="s">
        <v>64</v>
      </c>
      <c r="I283" s="68"/>
      <c r="J283" s="92"/>
      <c r="K283" s="93"/>
      <c r="L283" s="93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105">
        <v>2.0</v>
      </c>
      <c r="B284" s="88" t="s">
        <v>240</v>
      </c>
      <c r="C284" s="67" t="s">
        <v>63</v>
      </c>
      <c r="D284" s="87" t="s">
        <v>41</v>
      </c>
      <c r="E284" s="89"/>
      <c r="F284" s="90"/>
      <c r="G284" s="87" t="s">
        <v>41</v>
      </c>
      <c r="H284" s="91" t="s">
        <v>64</v>
      </c>
      <c r="I284" s="68"/>
      <c r="J284" s="92"/>
      <c r="K284" s="93"/>
      <c r="L284" s="93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105">
        <v>3.0</v>
      </c>
      <c r="B285" s="95" t="s">
        <v>65</v>
      </c>
      <c r="C285" s="95" t="s">
        <v>66</v>
      </c>
      <c r="D285" s="87" t="s">
        <v>41</v>
      </c>
      <c r="E285" s="89"/>
      <c r="F285" s="90"/>
      <c r="G285" s="87" t="s">
        <v>41</v>
      </c>
      <c r="H285" s="91" t="s">
        <v>64</v>
      </c>
      <c r="I285" s="68"/>
      <c r="J285" s="92"/>
      <c r="K285" s="93"/>
      <c r="L285" s="93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105">
        <v>4.0</v>
      </c>
      <c r="B286" s="97" t="s">
        <v>67</v>
      </c>
      <c r="C286" s="97" t="s">
        <v>68</v>
      </c>
      <c r="D286" s="87" t="s">
        <v>41</v>
      </c>
      <c r="E286" s="89"/>
      <c r="F286" s="90"/>
      <c r="G286" s="87" t="s">
        <v>41</v>
      </c>
      <c r="H286" s="91" t="s">
        <v>64</v>
      </c>
      <c r="I286" s="68"/>
      <c r="J286" s="92"/>
      <c r="K286" s="93"/>
      <c r="L286" s="93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105">
        <v>5.0</v>
      </c>
      <c r="B287" s="97" t="s">
        <v>69</v>
      </c>
      <c r="C287" s="97" t="s">
        <v>70</v>
      </c>
      <c r="D287" s="98" t="s">
        <v>41</v>
      </c>
      <c r="E287" s="100"/>
      <c r="F287" s="101"/>
      <c r="G287" s="98" t="s">
        <v>41</v>
      </c>
      <c r="H287" s="91" t="s">
        <v>64</v>
      </c>
      <c r="I287" s="102"/>
      <c r="J287" s="92"/>
      <c r="K287" s="103"/>
      <c r="L287" s="103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105">
        <v>6.0</v>
      </c>
      <c r="B288" s="97" t="s">
        <v>71</v>
      </c>
      <c r="C288" s="97" t="s">
        <v>72</v>
      </c>
      <c r="D288" s="98" t="s">
        <v>41</v>
      </c>
      <c r="E288" s="100"/>
      <c r="F288" s="101"/>
      <c r="G288" s="98" t="s">
        <v>41</v>
      </c>
      <c r="H288" s="91" t="s">
        <v>64</v>
      </c>
      <c r="I288" s="102"/>
      <c r="J288" s="92"/>
      <c r="K288" s="103"/>
      <c r="L288" s="103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105">
        <v>7.0</v>
      </c>
      <c r="B289" s="99" t="s">
        <v>74</v>
      </c>
      <c r="C289" s="99" t="s">
        <v>221</v>
      </c>
      <c r="D289" s="98" t="s">
        <v>41</v>
      </c>
      <c r="E289" s="100"/>
      <c r="F289" s="101"/>
      <c r="G289" s="98" t="s">
        <v>41</v>
      </c>
      <c r="H289" s="91" t="s">
        <v>64</v>
      </c>
      <c r="I289" s="102"/>
      <c r="J289" s="92"/>
      <c r="K289" s="103"/>
      <c r="L289" s="103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 ht="15.75" customHeight="1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 ht="15.75" customHeight="1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 ht="15.75" customHeight="1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 ht="15.75" customHeight="1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 ht="15.75" customHeight="1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 ht="15.75" customHeight="1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  <row r="1008" ht="15.75" customHeight="1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</row>
    <row r="1009" ht="15.75" customHeight="1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</row>
    <row r="1010" ht="15.75" customHeight="1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</row>
    <row r="1011" ht="15.75" customHeight="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</row>
    <row r="1012" ht="15.75" customHeight="1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</row>
    <row r="1013" ht="15.75" customHeight="1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</row>
    <row r="1014" ht="15.75" customHeight="1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</row>
    <row r="1015" ht="15.75" customHeight="1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</row>
    <row r="1016" ht="15.75" customHeight="1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</row>
    <row r="1017" ht="15.75" customHeight="1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</row>
    <row r="1018" ht="15.75" customHeight="1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  <c r="Z1018" s="65"/>
    </row>
    <row r="1019" ht="15.75" customHeight="1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  <c r="Z1019" s="65"/>
    </row>
    <row r="1020" ht="15.75" customHeight="1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  <c r="Z1020" s="65"/>
    </row>
    <row r="1021" ht="15.75" customHeight="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  <c r="Z1021" s="65"/>
    </row>
    <row r="1022" ht="15.75" customHeight="1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  <c r="Z1022" s="65"/>
    </row>
    <row r="1023" ht="15.75" customHeight="1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  <c r="Z1023" s="65"/>
    </row>
    <row r="1024" ht="15.75" customHeight="1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  <c r="Z1024" s="65"/>
    </row>
    <row r="1025" ht="15.75" customHeight="1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</row>
    <row r="1026" ht="15.75" customHeight="1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</row>
    <row r="1027" ht="15.75" customHeight="1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</row>
    <row r="1028" ht="15.75" customHeight="1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</row>
    <row r="1029" ht="15.75" customHeight="1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</row>
    <row r="1030" ht="15.75" customHeight="1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</row>
    <row r="1031" ht="15.75" customHeight="1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</row>
    <row r="1032" ht="15.75" customHeight="1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</row>
    <row r="1033" ht="15.75" customHeight="1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</row>
    <row r="1034" ht="15.75" customHeight="1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</row>
    <row r="1035" ht="15.75" customHeight="1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</row>
    <row r="1036" ht="15.75" customHeight="1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</row>
    <row r="1037" ht="15.75" customHeight="1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</row>
    <row r="1038" ht="15.75" customHeight="1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</row>
    <row r="1039" ht="15.75" customHeight="1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</row>
    <row r="1040" ht="15.75" customHeight="1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</row>
    <row r="1041" ht="15.75" customHeight="1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</row>
    <row r="1042" ht="15.75" customHeight="1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</row>
    <row r="1043" ht="15.75" customHeight="1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</row>
    <row r="1044" ht="15.75" customHeight="1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</row>
    <row r="1045" ht="15.75" customHeight="1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</row>
    <row r="1046" ht="15.75" customHeight="1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</row>
    <row r="1047" ht="15.75" customHeight="1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</row>
    <row r="1048" ht="15.75" customHeight="1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</row>
    <row r="1049" ht="15.75" customHeight="1">
      <c r="A1049" s="65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  <c r="Z1049" s="65"/>
    </row>
    <row r="1050" ht="15.75" customHeight="1">
      <c r="A1050" s="65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  <c r="Z1050" s="65"/>
    </row>
    <row r="1051" ht="15.75" customHeight="1">
      <c r="A1051" s="65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  <c r="Z1051" s="65"/>
    </row>
    <row r="1052" ht="15.75" customHeight="1">
      <c r="A1052" s="65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  <c r="Z1052" s="65"/>
    </row>
    <row r="1053" ht="15.75" customHeight="1">
      <c r="A1053" s="65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65"/>
      <c r="W1053" s="65"/>
      <c r="X1053" s="65"/>
      <c r="Y1053" s="65"/>
      <c r="Z1053" s="65"/>
    </row>
    <row r="1054" ht="15.75" customHeight="1">
      <c r="A1054" s="65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65"/>
      <c r="W1054" s="65"/>
      <c r="X1054" s="65"/>
      <c r="Y1054" s="65"/>
      <c r="Z1054" s="65"/>
    </row>
    <row r="1055" ht="15.75" customHeight="1">
      <c r="A1055" s="65"/>
      <c r="B1055" s="65"/>
      <c r="C1055" s="65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5"/>
      <c r="V1055" s="65"/>
      <c r="W1055" s="65"/>
      <c r="X1055" s="65"/>
      <c r="Y1055" s="65"/>
      <c r="Z1055" s="65"/>
    </row>
    <row r="1056" ht="15.75" customHeight="1">
      <c r="A1056" s="65"/>
      <c r="B1056" s="65"/>
      <c r="C1056" s="65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  <c r="T1056" s="65"/>
      <c r="U1056" s="65"/>
      <c r="V1056" s="65"/>
      <c r="W1056" s="65"/>
      <c r="X1056" s="65"/>
      <c r="Y1056" s="65"/>
      <c r="Z1056" s="65"/>
    </row>
    <row r="1057" ht="15.75" customHeight="1">
      <c r="A1057" s="65"/>
      <c r="B1057" s="65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65"/>
      <c r="W1057" s="65"/>
      <c r="X1057" s="65"/>
      <c r="Y1057" s="65"/>
      <c r="Z1057" s="65"/>
    </row>
    <row r="1058" ht="15.75" customHeight="1">
      <c r="A1058" s="65"/>
      <c r="B1058" s="65"/>
      <c r="C1058" s="65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  <c r="T1058" s="65"/>
      <c r="U1058" s="65"/>
      <c r="V1058" s="65"/>
      <c r="W1058" s="65"/>
      <c r="X1058" s="65"/>
      <c r="Y1058" s="65"/>
      <c r="Z1058" s="65"/>
    </row>
    <row r="1059" ht="15.75" customHeight="1">
      <c r="A1059" s="65"/>
      <c r="B1059" s="65"/>
      <c r="C1059" s="65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  <c r="T1059" s="65"/>
      <c r="U1059" s="65"/>
      <c r="V1059" s="65"/>
      <c r="W1059" s="65"/>
      <c r="X1059" s="65"/>
      <c r="Y1059" s="65"/>
      <c r="Z1059" s="65"/>
    </row>
    <row r="1060" ht="15.75" customHeight="1">
      <c r="A1060" s="65"/>
      <c r="B1060" s="65"/>
      <c r="C1060" s="65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  <c r="T1060" s="65"/>
      <c r="U1060" s="65"/>
      <c r="V1060" s="65"/>
      <c r="W1060" s="65"/>
      <c r="X1060" s="65"/>
      <c r="Y1060" s="65"/>
      <c r="Z1060" s="65"/>
    </row>
    <row r="1061" ht="15.75" customHeight="1">
      <c r="A1061" s="65"/>
      <c r="B1061" s="65"/>
      <c r="C1061" s="65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  <c r="T1061" s="65"/>
      <c r="U1061" s="65"/>
      <c r="V1061" s="65"/>
      <c r="W1061" s="65"/>
      <c r="X1061" s="65"/>
      <c r="Y1061" s="65"/>
      <c r="Z1061" s="65"/>
    </row>
    <row r="1062" ht="15.75" customHeight="1">
      <c r="A1062" s="65"/>
      <c r="B1062" s="65"/>
      <c r="C1062" s="65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  <c r="T1062" s="65"/>
      <c r="U1062" s="65"/>
      <c r="V1062" s="65"/>
      <c r="W1062" s="65"/>
      <c r="X1062" s="65"/>
      <c r="Y1062" s="65"/>
      <c r="Z1062" s="65"/>
    </row>
    <row r="1063" ht="15.75" customHeight="1">
      <c r="A1063" s="65"/>
      <c r="B1063" s="65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65"/>
      <c r="W1063" s="65"/>
      <c r="X1063" s="65"/>
      <c r="Y1063" s="65"/>
      <c r="Z1063" s="65"/>
    </row>
    <row r="1064" ht="15.75" customHeight="1">
      <c r="A1064" s="65"/>
      <c r="B1064" s="65"/>
      <c r="C1064" s="65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  <c r="T1064" s="65"/>
      <c r="U1064" s="65"/>
      <c r="V1064" s="65"/>
      <c r="W1064" s="65"/>
      <c r="X1064" s="65"/>
      <c r="Y1064" s="65"/>
      <c r="Z1064" s="65"/>
    </row>
    <row r="1065" ht="15.75" customHeight="1">
      <c r="A1065" s="65"/>
      <c r="B1065" s="65"/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  <c r="T1065" s="65"/>
      <c r="U1065" s="65"/>
      <c r="V1065" s="65"/>
      <c r="W1065" s="65"/>
      <c r="X1065" s="65"/>
      <c r="Y1065" s="65"/>
      <c r="Z1065" s="65"/>
    </row>
    <row r="1066" ht="15.75" customHeight="1">
      <c r="A1066" s="65"/>
      <c r="B1066" s="65"/>
      <c r="C1066" s="65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  <c r="T1066" s="65"/>
      <c r="U1066" s="65"/>
      <c r="V1066" s="65"/>
      <c r="W1066" s="65"/>
      <c r="X1066" s="65"/>
      <c r="Y1066" s="65"/>
      <c r="Z1066" s="65"/>
    </row>
    <row r="1067" ht="15.75" customHeight="1">
      <c r="A1067" s="65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  <c r="T1067" s="65"/>
      <c r="U1067" s="65"/>
      <c r="V1067" s="65"/>
      <c r="W1067" s="65"/>
      <c r="X1067" s="65"/>
      <c r="Y1067" s="65"/>
      <c r="Z1067" s="65"/>
    </row>
    <row r="1068" ht="15.75" customHeight="1">
      <c r="A1068" s="65"/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65"/>
      <c r="W1068" s="65"/>
      <c r="X1068" s="65"/>
      <c r="Y1068" s="65"/>
      <c r="Z1068" s="65"/>
    </row>
    <row r="1069" ht="15.75" customHeight="1">
      <c r="A1069" s="65"/>
      <c r="B1069" s="65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65"/>
      <c r="W1069" s="65"/>
      <c r="X1069" s="65"/>
      <c r="Y1069" s="65"/>
      <c r="Z1069" s="65"/>
    </row>
    <row r="1070" ht="15.75" customHeight="1">
      <c r="A1070" s="65"/>
      <c r="B1070" s="65"/>
      <c r="C1070" s="65"/>
      <c r="D1070" s="65"/>
      <c r="E1070" s="65"/>
      <c r="F1070" s="65"/>
      <c r="G1070" s="65"/>
      <c r="H1070" s="65"/>
      <c r="I1070" s="65"/>
      <c r="J1070" s="65"/>
      <c r="K1070" s="65"/>
      <c r="L1070" s="65"/>
      <c r="M1070" s="65"/>
      <c r="N1070" s="65"/>
      <c r="O1070" s="65"/>
      <c r="P1070" s="65"/>
      <c r="Q1070" s="65"/>
      <c r="R1070" s="65"/>
      <c r="S1070" s="65"/>
      <c r="T1070" s="65"/>
      <c r="U1070" s="65"/>
      <c r="V1070" s="65"/>
      <c r="W1070" s="65"/>
      <c r="X1070" s="65"/>
      <c r="Y1070" s="65"/>
      <c r="Z1070" s="65"/>
    </row>
    <row r="1071" ht="15.75" customHeight="1">
      <c r="A1071" s="65"/>
      <c r="B1071" s="65"/>
      <c r="C1071" s="65"/>
      <c r="D1071" s="65"/>
      <c r="E1071" s="65"/>
      <c r="F1071" s="65"/>
      <c r="G1071" s="65"/>
      <c r="H1071" s="65"/>
      <c r="I1071" s="65"/>
      <c r="J1071" s="65"/>
      <c r="K1071" s="65"/>
      <c r="L1071" s="65"/>
      <c r="M1071" s="65"/>
      <c r="N1071" s="65"/>
      <c r="O1071" s="65"/>
      <c r="P1071" s="65"/>
      <c r="Q1071" s="65"/>
      <c r="R1071" s="65"/>
      <c r="S1071" s="65"/>
      <c r="T1071" s="65"/>
      <c r="U1071" s="65"/>
      <c r="V1071" s="65"/>
      <c r="W1071" s="65"/>
      <c r="X1071" s="65"/>
      <c r="Y1071" s="65"/>
      <c r="Z1071" s="65"/>
    </row>
    <row r="1072" ht="15.75" customHeight="1">
      <c r="A1072" s="65"/>
      <c r="B1072" s="65"/>
      <c r="C1072" s="65"/>
      <c r="D1072" s="65"/>
      <c r="E1072" s="65"/>
      <c r="F1072" s="65"/>
      <c r="G1072" s="65"/>
      <c r="H1072" s="65"/>
      <c r="I1072" s="65"/>
      <c r="J1072" s="65"/>
      <c r="K1072" s="65"/>
      <c r="L1072" s="65"/>
      <c r="M1072" s="65"/>
      <c r="N1072" s="65"/>
      <c r="O1072" s="65"/>
      <c r="P1072" s="65"/>
      <c r="Q1072" s="65"/>
      <c r="R1072" s="65"/>
      <c r="S1072" s="65"/>
      <c r="T1072" s="65"/>
      <c r="U1072" s="65"/>
      <c r="V1072" s="65"/>
      <c r="W1072" s="65"/>
      <c r="X1072" s="65"/>
      <c r="Y1072" s="65"/>
      <c r="Z1072" s="65"/>
    </row>
    <row r="1073" ht="15.75" customHeight="1">
      <c r="A1073" s="65"/>
      <c r="B1073" s="65"/>
      <c r="C1073" s="65"/>
      <c r="D1073" s="65"/>
      <c r="E1073" s="65"/>
      <c r="F1073" s="65"/>
      <c r="G1073" s="65"/>
      <c r="H1073" s="65"/>
      <c r="I1073" s="65"/>
      <c r="J1073" s="65"/>
      <c r="K1073" s="65"/>
      <c r="L1073" s="65"/>
      <c r="M1073" s="65"/>
      <c r="N1073" s="65"/>
      <c r="O1073" s="65"/>
      <c r="P1073" s="65"/>
      <c r="Q1073" s="65"/>
      <c r="R1073" s="65"/>
      <c r="S1073" s="65"/>
      <c r="T1073" s="65"/>
      <c r="U1073" s="65"/>
      <c r="V1073" s="65"/>
      <c r="W1073" s="65"/>
      <c r="X1073" s="65"/>
      <c r="Y1073" s="65"/>
      <c r="Z1073" s="65"/>
    </row>
    <row r="1074" ht="15.75" customHeight="1">
      <c r="A1074" s="65"/>
      <c r="B1074" s="65"/>
      <c r="C1074" s="65"/>
      <c r="D1074" s="65"/>
      <c r="E1074" s="65"/>
      <c r="F1074" s="65"/>
      <c r="G1074" s="65"/>
      <c r="H1074" s="65"/>
      <c r="I1074" s="65"/>
      <c r="J1074" s="65"/>
      <c r="K1074" s="65"/>
      <c r="L1074" s="65"/>
      <c r="M1074" s="65"/>
      <c r="N1074" s="65"/>
      <c r="O1074" s="65"/>
      <c r="P1074" s="65"/>
      <c r="Q1074" s="65"/>
      <c r="R1074" s="65"/>
      <c r="S1074" s="65"/>
      <c r="T1074" s="65"/>
      <c r="U1074" s="65"/>
      <c r="V1074" s="65"/>
      <c r="W1074" s="65"/>
      <c r="X1074" s="65"/>
      <c r="Y1074" s="65"/>
      <c r="Z1074" s="65"/>
    </row>
    <row r="1075" ht="15.75" customHeight="1">
      <c r="A1075" s="65"/>
      <c r="B1075" s="65"/>
      <c r="C1075" s="65"/>
      <c r="D1075" s="65"/>
      <c r="E1075" s="65"/>
      <c r="F1075" s="65"/>
      <c r="G1075" s="65"/>
      <c r="H1075" s="65"/>
      <c r="I1075" s="65"/>
      <c r="J1075" s="65"/>
      <c r="K1075" s="65"/>
      <c r="L1075" s="65"/>
      <c r="M1075" s="65"/>
      <c r="N1075" s="65"/>
      <c r="O1075" s="65"/>
      <c r="P1075" s="65"/>
      <c r="Q1075" s="65"/>
      <c r="R1075" s="65"/>
      <c r="S1075" s="65"/>
      <c r="T1075" s="65"/>
      <c r="U1075" s="65"/>
      <c r="V1075" s="65"/>
      <c r="W1075" s="65"/>
      <c r="X1075" s="65"/>
      <c r="Y1075" s="65"/>
      <c r="Z1075" s="65"/>
    </row>
    <row r="1076" ht="15.75" customHeight="1">
      <c r="A1076" s="65"/>
      <c r="B1076" s="65"/>
      <c r="C1076" s="65"/>
      <c r="D1076" s="65"/>
      <c r="E1076" s="65"/>
      <c r="F1076" s="65"/>
      <c r="G1076" s="65"/>
      <c r="H1076" s="65"/>
      <c r="I1076" s="65"/>
      <c r="J1076" s="65"/>
      <c r="K1076" s="65"/>
      <c r="L1076" s="65"/>
      <c r="M1076" s="65"/>
      <c r="N1076" s="65"/>
      <c r="O1076" s="65"/>
      <c r="P1076" s="65"/>
      <c r="Q1076" s="65"/>
      <c r="R1076" s="65"/>
      <c r="S1076" s="65"/>
      <c r="T1076" s="65"/>
      <c r="U1076" s="65"/>
      <c r="V1076" s="65"/>
      <c r="W1076" s="65"/>
      <c r="X1076" s="65"/>
      <c r="Y1076" s="65"/>
      <c r="Z1076" s="65"/>
    </row>
    <row r="1077" ht="15.75" customHeight="1">
      <c r="A1077" s="65"/>
      <c r="B1077" s="65"/>
      <c r="C1077" s="65"/>
      <c r="D1077" s="65"/>
      <c r="E1077" s="65"/>
      <c r="F1077" s="65"/>
      <c r="G1077" s="65"/>
      <c r="H1077" s="65"/>
      <c r="I1077" s="65"/>
      <c r="J1077" s="65"/>
      <c r="K1077" s="65"/>
      <c r="L1077" s="65"/>
      <c r="M1077" s="65"/>
      <c r="N1077" s="65"/>
      <c r="O1077" s="65"/>
      <c r="P1077" s="65"/>
      <c r="Q1077" s="65"/>
      <c r="R1077" s="65"/>
      <c r="S1077" s="65"/>
      <c r="T1077" s="65"/>
      <c r="U1077" s="65"/>
      <c r="V1077" s="65"/>
      <c r="W1077" s="65"/>
      <c r="X1077" s="65"/>
      <c r="Y1077" s="65"/>
      <c r="Z1077" s="65"/>
    </row>
    <row r="1078" ht="15.75" customHeight="1">
      <c r="A1078" s="65"/>
      <c r="B1078" s="65"/>
      <c r="C1078" s="65"/>
      <c r="D1078" s="65"/>
      <c r="E1078" s="65"/>
      <c r="F1078" s="65"/>
      <c r="G1078" s="65"/>
      <c r="H1078" s="65"/>
      <c r="I1078" s="65"/>
      <c r="J1078" s="65"/>
      <c r="K1078" s="65"/>
      <c r="L1078" s="65"/>
      <c r="M1078" s="65"/>
      <c r="N1078" s="65"/>
      <c r="O1078" s="65"/>
      <c r="P1078" s="65"/>
      <c r="Q1078" s="65"/>
      <c r="R1078" s="65"/>
      <c r="S1078" s="65"/>
      <c r="T1078" s="65"/>
      <c r="U1078" s="65"/>
      <c r="V1078" s="65"/>
      <c r="W1078" s="65"/>
      <c r="X1078" s="65"/>
      <c r="Y1078" s="65"/>
      <c r="Z1078" s="65"/>
    </row>
    <row r="1079" ht="15.75" customHeight="1">
      <c r="A1079" s="65"/>
      <c r="B1079" s="65"/>
      <c r="C1079" s="65"/>
      <c r="D1079" s="65"/>
      <c r="E1079" s="65"/>
      <c r="F1079" s="65"/>
      <c r="G1079" s="65"/>
      <c r="H1079" s="65"/>
      <c r="I1079" s="65"/>
      <c r="J1079" s="65"/>
      <c r="K1079" s="65"/>
      <c r="L1079" s="65"/>
      <c r="M1079" s="65"/>
      <c r="N1079" s="65"/>
      <c r="O1079" s="65"/>
      <c r="P1079" s="65"/>
      <c r="Q1079" s="65"/>
      <c r="R1079" s="65"/>
      <c r="S1079" s="65"/>
      <c r="T1079" s="65"/>
      <c r="U1079" s="65"/>
      <c r="V1079" s="65"/>
      <c r="W1079" s="65"/>
      <c r="X1079" s="65"/>
      <c r="Y1079" s="65"/>
      <c r="Z1079" s="65"/>
    </row>
    <row r="1080" ht="15.75" customHeight="1">
      <c r="A1080" s="65"/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5"/>
      <c r="U1080" s="65"/>
      <c r="V1080" s="65"/>
      <c r="W1080" s="65"/>
      <c r="X1080" s="65"/>
      <c r="Y1080" s="65"/>
      <c r="Z1080" s="65"/>
    </row>
    <row r="1081" ht="15.75" customHeight="1">
      <c r="A1081" s="65"/>
      <c r="B1081" s="65"/>
      <c r="C1081" s="65"/>
      <c r="D1081" s="65"/>
      <c r="E1081" s="65"/>
      <c r="F1081" s="65"/>
      <c r="G1081" s="65"/>
      <c r="H1081" s="65"/>
      <c r="I1081" s="65"/>
      <c r="J1081" s="65"/>
      <c r="K1081" s="65"/>
      <c r="L1081" s="65"/>
      <c r="M1081" s="65"/>
      <c r="N1081" s="65"/>
      <c r="O1081" s="65"/>
      <c r="P1081" s="65"/>
      <c r="Q1081" s="65"/>
      <c r="R1081" s="65"/>
      <c r="S1081" s="65"/>
      <c r="T1081" s="65"/>
      <c r="U1081" s="65"/>
      <c r="V1081" s="65"/>
      <c r="W1081" s="65"/>
      <c r="X1081" s="65"/>
      <c r="Y1081" s="65"/>
      <c r="Z1081" s="65"/>
    </row>
    <row r="1082" ht="15.75" customHeight="1">
      <c r="A1082" s="65"/>
      <c r="B1082" s="65"/>
      <c r="C1082" s="65"/>
      <c r="D1082" s="65"/>
      <c r="E1082" s="65"/>
      <c r="F1082" s="65"/>
      <c r="G1082" s="65"/>
      <c r="H1082" s="65"/>
      <c r="I1082" s="65"/>
      <c r="J1082" s="65"/>
      <c r="K1082" s="65"/>
      <c r="L1082" s="65"/>
      <c r="M1082" s="65"/>
      <c r="N1082" s="65"/>
      <c r="O1082" s="65"/>
      <c r="P1082" s="65"/>
      <c r="Q1082" s="65"/>
      <c r="R1082" s="65"/>
      <c r="S1082" s="65"/>
      <c r="T1082" s="65"/>
      <c r="U1082" s="65"/>
      <c r="V1082" s="65"/>
      <c r="W1082" s="65"/>
      <c r="X1082" s="65"/>
      <c r="Y1082" s="65"/>
      <c r="Z1082" s="65"/>
    </row>
    <row r="1083" ht="15.75" customHeight="1">
      <c r="A1083" s="65"/>
      <c r="B1083" s="65"/>
      <c r="C1083" s="65"/>
      <c r="D1083" s="65"/>
      <c r="E1083" s="65"/>
      <c r="F1083" s="65"/>
      <c r="G1083" s="65"/>
      <c r="H1083" s="65"/>
      <c r="I1083" s="65"/>
      <c r="J1083" s="65"/>
      <c r="K1083" s="65"/>
      <c r="L1083" s="65"/>
      <c r="M1083" s="65"/>
      <c r="N1083" s="65"/>
      <c r="O1083" s="65"/>
      <c r="P1083" s="65"/>
      <c r="Q1083" s="65"/>
      <c r="R1083" s="65"/>
      <c r="S1083" s="65"/>
      <c r="T1083" s="65"/>
      <c r="U1083" s="65"/>
      <c r="V1083" s="65"/>
      <c r="W1083" s="65"/>
      <c r="X1083" s="65"/>
      <c r="Y1083" s="65"/>
      <c r="Z1083" s="65"/>
    </row>
    <row r="1084" ht="15.75" customHeight="1">
      <c r="A1084" s="65"/>
      <c r="B1084" s="65"/>
      <c r="C1084" s="65"/>
      <c r="D1084" s="65"/>
      <c r="E1084" s="65"/>
      <c r="F1084" s="65"/>
      <c r="G1084" s="65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  <c r="S1084" s="65"/>
      <c r="T1084" s="65"/>
      <c r="U1084" s="65"/>
      <c r="V1084" s="65"/>
      <c r="W1084" s="65"/>
      <c r="X1084" s="65"/>
      <c r="Y1084" s="65"/>
      <c r="Z1084" s="65"/>
    </row>
  </sheetData>
  <mergeCells count="245">
    <mergeCell ref="C185:C186"/>
    <mergeCell ref="D198:F198"/>
    <mergeCell ref="D197:E197"/>
    <mergeCell ref="A211:A212"/>
    <mergeCell ref="A198:A199"/>
    <mergeCell ref="B198:B199"/>
    <mergeCell ref="C198:C199"/>
    <mergeCell ref="B185:B186"/>
    <mergeCell ref="G210:H210"/>
    <mergeCell ref="J210:K210"/>
    <mergeCell ref="B211:B212"/>
    <mergeCell ref="C211:C212"/>
    <mergeCell ref="G211:I211"/>
    <mergeCell ref="J197:K197"/>
    <mergeCell ref="B152:B153"/>
    <mergeCell ref="C152:C153"/>
    <mergeCell ref="G161:H161"/>
    <mergeCell ref="J161:K161"/>
    <mergeCell ref="A162:A163"/>
    <mergeCell ref="B162:B163"/>
    <mergeCell ref="C162:C163"/>
    <mergeCell ref="D161:E161"/>
    <mergeCell ref="D162:F162"/>
    <mergeCell ref="G173:H173"/>
    <mergeCell ref="J173:K173"/>
    <mergeCell ref="A174:A175"/>
    <mergeCell ref="B174:B175"/>
    <mergeCell ref="C174:C175"/>
    <mergeCell ref="G174:I174"/>
    <mergeCell ref="D185:F185"/>
    <mergeCell ref="G185:I185"/>
    <mergeCell ref="D173:E173"/>
    <mergeCell ref="D174:F174"/>
    <mergeCell ref="J174:L174"/>
    <mergeCell ref="D184:E184"/>
    <mergeCell ref="G184:H184"/>
    <mergeCell ref="J184:K184"/>
    <mergeCell ref="A185:A186"/>
    <mergeCell ref="J185:L185"/>
    <mergeCell ref="D219:F219"/>
    <mergeCell ref="G219:I219"/>
    <mergeCell ref="D226:E226"/>
    <mergeCell ref="D227:F227"/>
    <mergeCell ref="G198:I198"/>
    <mergeCell ref="G197:H197"/>
    <mergeCell ref="J198:L198"/>
    <mergeCell ref="G9:I9"/>
    <mergeCell ref="J9:L9"/>
    <mergeCell ref="G2:G4"/>
    <mergeCell ref="H2:H4"/>
    <mergeCell ref="G8:H8"/>
    <mergeCell ref="J8:K8"/>
    <mergeCell ref="A9:A10"/>
    <mergeCell ref="B9:B10"/>
    <mergeCell ref="C9:C10"/>
    <mergeCell ref="D8:E8"/>
    <mergeCell ref="D9:F9"/>
    <mergeCell ref="G20:H20"/>
    <mergeCell ref="J20:K20"/>
    <mergeCell ref="A21:A22"/>
    <mergeCell ref="B21:B22"/>
    <mergeCell ref="C21:C22"/>
    <mergeCell ref="G21:I21"/>
    <mergeCell ref="D30:F30"/>
    <mergeCell ref="G30:I30"/>
    <mergeCell ref="D20:E20"/>
    <mergeCell ref="D21:F21"/>
    <mergeCell ref="J21:L21"/>
    <mergeCell ref="D29:E29"/>
    <mergeCell ref="G29:H29"/>
    <mergeCell ref="J29:K29"/>
    <mergeCell ref="A30:A31"/>
    <mergeCell ref="J30:L30"/>
    <mergeCell ref="G40:I40"/>
    <mergeCell ref="J40:L40"/>
    <mergeCell ref="D49:E49"/>
    <mergeCell ref="D50:F50"/>
    <mergeCell ref="J50:L50"/>
    <mergeCell ref="B70:B71"/>
    <mergeCell ref="C70:C71"/>
    <mergeCell ref="G81:H81"/>
    <mergeCell ref="J81:K81"/>
    <mergeCell ref="A82:A83"/>
    <mergeCell ref="B82:B83"/>
    <mergeCell ref="C82:C83"/>
    <mergeCell ref="G82:I82"/>
    <mergeCell ref="D81:E81"/>
    <mergeCell ref="D82:F82"/>
    <mergeCell ref="J82:L82"/>
    <mergeCell ref="D91:E91"/>
    <mergeCell ref="G91:H91"/>
    <mergeCell ref="J91:K91"/>
    <mergeCell ref="A92:A93"/>
    <mergeCell ref="J92:L92"/>
    <mergeCell ref="B30:B31"/>
    <mergeCell ref="C30:C31"/>
    <mergeCell ref="G39:H39"/>
    <mergeCell ref="J39:K39"/>
    <mergeCell ref="A40:A41"/>
    <mergeCell ref="B40:B41"/>
    <mergeCell ref="C40:C41"/>
    <mergeCell ref="D39:E39"/>
    <mergeCell ref="D40:F40"/>
    <mergeCell ref="G49:H49"/>
    <mergeCell ref="J49:K49"/>
    <mergeCell ref="A50:A51"/>
    <mergeCell ref="B50:B51"/>
    <mergeCell ref="G50:I50"/>
    <mergeCell ref="C50:C51"/>
    <mergeCell ref="D59:E59"/>
    <mergeCell ref="G59:H59"/>
    <mergeCell ref="J59:K59"/>
    <mergeCell ref="A60:A61"/>
    <mergeCell ref="B60:B61"/>
    <mergeCell ref="C60:C61"/>
    <mergeCell ref="D70:F70"/>
    <mergeCell ref="G70:I70"/>
    <mergeCell ref="D60:F60"/>
    <mergeCell ref="G60:I60"/>
    <mergeCell ref="J60:L60"/>
    <mergeCell ref="D69:E69"/>
    <mergeCell ref="G69:H69"/>
    <mergeCell ref="J69:K69"/>
    <mergeCell ref="A70:A71"/>
    <mergeCell ref="J70:L70"/>
    <mergeCell ref="D92:F92"/>
    <mergeCell ref="G92:I92"/>
    <mergeCell ref="G102:I102"/>
    <mergeCell ref="J102:L102"/>
    <mergeCell ref="D131:E131"/>
    <mergeCell ref="D132:F132"/>
    <mergeCell ref="G141:H141"/>
    <mergeCell ref="J141:K141"/>
    <mergeCell ref="A142:A143"/>
    <mergeCell ref="B142:B143"/>
    <mergeCell ref="C142:C143"/>
    <mergeCell ref="G142:I142"/>
    <mergeCell ref="D152:F152"/>
    <mergeCell ref="G152:I152"/>
    <mergeCell ref="D141:E141"/>
    <mergeCell ref="D142:F142"/>
    <mergeCell ref="J142:L142"/>
    <mergeCell ref="D151:E151"/>
    <mergeCell ref="G151:H151"/>
    <mergeCell ref="J151:K151"/>
    <mergeCell ref="A152:A153"/>
    <mergeCell ref="J152:L152"/>
    <mergeCell ref="B92:B93"/>
    <mergeCell ref="C92:C93"/>
    <mergeCell ref="G101:H101"/>
    <mergeCell ref="J101:K101"/>
    <mergeCell ref="A102:A103"/>
    <mergeCell ref="B102:B103"/>
    <mergeCell ref="C102:C103"/>
    <mergeCell ref="D101:E101"/>
    <mergeCell ref="D102:F102"/>
    <mergeCell ref="G111:H111"/>
    <mergeCell ref="J111:K111"/>
    <mergeCell ref="A112:A113"/>
    <mergeCell ref="B112:B113"/>
    <mergeCell ref="C112:C113"/>
    <mergeCell ref="G112:I112"/>
    <mergeCell ref="D122:F122"/>
    <mergeCell ref="G122:I122"/>
    <mergeCell ref="D111:E111"/>
    <mergeCell ref="D112:F112"/>
    <mergeCell ref="J112:L112"/>
    <mergeCell ref="D121:E121"/>
    <mergeCell ref="G121:H121"/>
    <mergeCell ref="J121:K121"/>
    <mergeCell ref="A122:A123"/>
    <mergeCell ref="J122:L122"/>
    <mergeCell ref="G132:I132"/>
    <mergeCell ref="J132:L132"/>
    <mergeCell ref="B122:B123"/>
    <mergeCell ref="C122:C123"/>
    <mergeCell ref="G131:H131"/>
    <mergeCell ref="J131:K131"/>
    <mergeCell ref="A132:A133"/>
    <mergeCell ref="B132:B133"/>
    <mergeCell ref="C132:C133"/>
    <mergeCell ref="G162:I162"/>
    <mergeCell ref="J162:L162"/>
    <mergeCell ref="D247:E247"/>
    <mergeCell ref="D248:F248"/>
    <mergeCell ref="J248:L248"/>
    <mergeCell ref="D258:E258"/>
    <mergeCell ref="G258:H258"/>
    <mergeCell ref="J258:K258"/>
    <mergeCell ref="A259:A260"/>
    <mergeCell ref="J259:L259"/>
    <mergeCell ref="D270:F270"/>
    <mergeCell ref="G270:I270"/>
    <mergeCell ref="B259:B260"/>
    <mergeCell ref="C259:C260"/>
    <mergeCell ref="D269:E269"/>
    <mergeCell ref="G269:H269"/>
    <mergeCell ref="J269:K269"/>
    <mergeCell ref="A270:A271"/>
    <mergeCell ref="J270:L270"/>
    <mergeCell ref="G280:H280"/>
    <mergeCell ref="J280:K280"/>
    <mergeCell ref="J281:L281"/>
    <mergeCell ref="B270:B271"/>
    <mergeCell ref="C270:C271"/>
    <mergeCell ref="B281:B282"/>
    <mergeCell ref="C281:C282"/>
    <mergeCell ref="D281:F281"/>
    <mergeCell ref="G281:I281"/>
    <mergeCell ref="D280:E280"/>
    <mergeCell ref="A281:A282"/>
    <mergeCell ref="D210:E210"/>
    <mergeCell ref="D211:F211"/>
    <mergeCell ref="J211:L211"/>
    <mergeCell ref="D218:E218"/>
    <mergeCell ref="G218:H218"/>
    <mergeCell ref="J218:K218"/>
    <mergeCell ref="A219:A220"/>
    <mergeCell ref="J219:L219"/>
    <mergeCell ref="B219:B220"/>
    <mergeCell ref="C219:C220"/>
    <mergeCell ref="G226:H226"/>
    <mergeCell ref="J226:K226"/>
    <mergeCell ref="A227:A228"/>
    <mergeCell ref="B227:B228"/>
    <mergeCell ref="C227:C228"/>
    <mergeCell ref="G237:I237"/>
    <mergeCell ref="J237:L237"/>
    <mergeCell ref="G227:I227"/>
    <mergeCell ref="J227:L227"/>
    <mergeCell ref="G236:H236"/>
    <mergeCell ref="J236:K236"/>
    <mergeCell ref="A237:A238"/>
    <mergeCell ref="B237:B238"/>
    <mergeCell ref="C237:C238"/>
    <mergeCell ref="D236:E236"/>
    <mergeCell ref="D237:F237"/>
    <mergeCell ref="G247:H247"/>
    <mergeCell ref="J247:K247"/>
    <mergeCell ref="A248:A249"/>
    <mergeCell ref="B248:B249"/>
    <mergeCell ref="C248:C249"/>
    <mergeCell ref="G248:I248"/>
    <mergeCell ref="D259:F259"/>
    <mergeCell ref="G259:I259"/>
  </mergeCells>
  <conditionalFormatting sqref="E11:E16 H11:H16 H23:H27 H32:H37 H42:H47 H52:H57 H62:H67 H72:H77 H84:H89 H94:H99 H104:H109 H114:H119 H124:H129 H134:H139 H144:H149 H154:H159 H164:H169 H176:H182 H187:H193 H200:H206 H213:H216 H221:H224 H229:H232 H239:H243 H250:H256 H261:H267 H272:H278 H283:H289">
    <cfRule type="cellIs" dxfId="0" priority="1" operator="equal">
      <formula>"Failed"</formula>
    </cfRule>
  </conditionalFormatting>
  <conditionalFormatting sqref="E11:E16 H11:H16 H23:H27 H32:H37 H42:H47 H52:H57 H62:H67 H72:H77 H84:H89 H94:H99 H104:H109 H114:H119 H124:H129 H134:H139 H144:H149 H154:H159 H164:H169 H176:H182 H187:H193 H200:H206 H213:H216 H221:H224 H229:H232 H239:H243 H250:H256 H261:H267 H272:H278 H283:H289">
    <cfRule type="cellIs" dxfId="1" priority="2" operator="equal">
      <formula>"SUCCESS"</formula>
    </cfRule>
  </conditionalFormatting>
  <conditionalFormatting sqref="I5">
    <cfRule type="notContainsBlanks" dxfId="2" priority="3">
      <formula>LEN(TRIM(I5))&gt;0</formula>
    </cfRule>
  </conditionalFormatting>
  <conditionalFormatting sqref="A7:L16 H23:H27 J23:J27 B24:B25 H32:H37 J32:J37 B33:B34 H42:H47 J42:J47 B43:B44 H52:H57 J52:J57 B53:B54 H62:H67 J62:J67 B63:B64 H72:H77 J72:J77 B73:B77 H84:H89 J84:J89 B85:B86 H94:H99 J94:J99 B95:B96 H104:H109 J104:J109 B105:B106 H114:H119 J114:J119 B115:B116 H124:H129 J124:J129 B125:B126 H134:H139 J134:J139 B135:B136 H144:H149 J144:J149 B145:B146 H154:H159 J154:J159 B155:B156 H164:H169 J164:J169 B165:B166 H176:H182 J176:J182 B177:B178 H187:H193 J187:J193 B188:B189 B193:C193 H200:H206 J200:J206 B201:B202 H213:H216 J213:J216 B214:B215 H221:H224 J221:J224 B222:B223 H229:H232 J229:J232 B230:B231 H239:H243 J239:J242 B240:B241 C243 H250:H256 J250:J256 B251:C256 H261:H267 J261:J267 B262:C267 H272:H278 J272:J278 B273:C278 H283:H289 J283:J289 B284:C289">
    <cfRule type="cellIs" dxfId="3" priority="4" operator="equal">
      <formula>"Success"</formula>
    </cfRule>
  </conditionalFormatting>
  <conditionalFormatting sqref="A7:L16 H23:H27 J23:J27 B24:B25 H32:H37 J32:J37 B33:B34 H42:H47 J42:J47 B43:B44 H52:H57 J52:J57 B53:B54 H62:H67 J62:J67 B63:B64 H72:H77 J72:J77 B73:B77 H84:H89 J84:J89 B85:B86 H94:H99 J94:J99 B95:B96 H104:H109 J104:J109 B105:B106 H114:H119 J114:J119 B115:B116 H124:H129 J124:J129 B125:B126 H134:H139 J134:J139 B135:B136 H144:H149 J144:J149 B145:B146 H154:H159 J154:J159 B155:B156 H164:H169 J164:J169 B165:B166 H176:H182 J176:J182 B177:B178 H187:H193 J187:J193 B188:B189 B193:C193 H200:H206 J200:J206 B201:B202 H213:H216 J213:J216 B214:B215 H221:H224 J221:J224 B222:B223 H229:H232 J229:J232 B230:B231 H239:H243 J239:J242 B240:B241 C243 H250:H256 J250:J256 B251:C256 H261:H267 J261:J267 B262:C267 H272:H278 J272:J278 B273:C278 H283:H289 J283:J289 B284:C289">
    <cfRule type="cellIs" dxfId="4" priority="5" operator="equal">
      <formula>"Failed"</formula>
    </cfRule>
  </conditionalFormatting>
  <conditionalFormatting sqref="E23:E27 H23:H27 E32:E37 H32:H37 E42:E47 H42:H47 E52:E57 H52:H57 E62:E67 H62:H67 E72:E77 H72:H77 E84:E89 H84:H89 E94:E99 H94:H99 E104:E109 H104:H109 E114:E119 H114:H119 E124:E129 H124:H129 E134:E139 H134:H139 E144:E149 H144:H149 E154:E159 H154:H159 E164:E169 H164:H169 E176:E182 H176:H182 E187:E193 H187:H193 E200:E206 H200:H206 E213:E216 H213:H216 E221:E224 H221:H224 E229:E232 H229:H232 E239:E243 H239:H243 E250:E256 H250:H256 E261:E267 H261:H267 E272:E278 H272:H278 E283:E289 H283:H289">
    <cfRule type="cellIs" dxfId="0" priority="6" operator="equal">
      <formula>"Failed"</formula>
    </cfRule>
  </conditionalFormatting>
  <conditionalFormatting sqref="E23:E27 H23:H27 E32:E37 H32:H37 E42:E47 H42:H47 E52:E57 H52:H57 E62:E67 H62:H67 E72:E77 H72:H77 E84:E89 H84:H89 E94:E99 H94:H99 E104:E109 H104:H109 E114:E119 H114:H119 E124:E129 H124:H129 E134:E139 H134:H139 E144:E149 H144:H149 E154:E159 H154:H159 E164:E169 H164:H169 E176:E182 H176:H182 E187:E193 H187:H193 E200:E206 H200:H206 E213:E216 H213:H216 E221:E224 H221:H224 E229:E232 H229:H232 E239:E243 H239:H243 E250:E256 H250:H256 E261:E267 H261:H267 E272:E278 H272:H278 E283:E289 H283:H289">
    <cfRule type="cellIs" dxfId="1" priority="7" operator="equal">
      <formula>"SUCCESS"</formula>
    </cfRule>
  </conditionalFormatting>
  <conditionalFormatting sqref="A20:B27 L20:L27 C21:K27 A29:B37 L29:L37 C30:K37 A39:B47 L39:L47 C40:K47 A49:B78 L49:L78 C50:K68 C70:K78 A80:L89 A91:L99 A101:L109 A111:L119 A121:L129 A131:L139 A141:L149 A151:L159 A161:L169 A173:B182 L173:L182 C174:K182 A184:B193 L184:L193 C185:K193 A197:B206 L197:L206 C198:K206 A210:B216 L210:L216 C211:K216 A218:B224 L218:L224 C219:K224 A226:B232 L226:L232 C227:K232 A236:B243 L236:L243 C237:K243 A247:B256 L247:L256 C248:K256 A258:B267 L258:L267 C259:K267 A269:B278 L269:L278 C270:K278 A280:B289 L280:L289 C281:K289">
    <cfRule type="cellIs" dxfId="3" priority="8" operator="equal">
      <formula>"Success"</formula>
    </cfRule>
  </conditionalFormatting>
  <conditionalFormatting sqref="A20:B27 L20:L27 C21:K27 A29:B37 L29:L37 C30:K37 A39:B47 L39:L47 C40:K47 A49:B78 L49:L78 C50:K68 C70:K78 A80:L89 A91:L99 A101:L109 A111:L119 A121:L129 A131:L139 A141:L149 A151:L159 A161:L169 A173:B182 L173:L182 C174:K182 A184:B193 L184:L193 C185:K193 A197:B206 L197:L206 C198:K206 A210:B216 L210:L216 C211:K216 A218:B224 L218:L224 C219:K224 A226:B232 L226:L232 C227:K232 A236:B243 L236:L243 C237:K243 A247:B256 L247:L256 C248:K256 A258:B267 L258:L267 C259:K267 A269:B278 L269:L278 C270:K278 A280:B289 L280:L289 C281:K289">
    <cfRule type="cellIs" dxfId="4" priority="9" operator="equal">
      <formula>"Failed"</formula>
    </cfRule>
  </conditionalFormatting>
  <conditionalFormatting sqref="C69:K69">
    <cfRule type="cellIs" dxfId="3" priority="10" operator="equal">
      <formula>"Success"</formula>
    </cfRule>
  </conditionalFormatting>
  <conditionalFormatting sqref="C69:K69">
    <cfRule type="cellIs" dxfId="4" priority="11" operator="equal">
      <formula>"Failed"</formula>
    </cfRule>
  </conditionalFormatting>
  <conditionalFormatting sqref="D71:K71">
    <cfRule type="cellIs" dxfId="3" priority="12" operator="equal">
      <formula>"Success"</formula>
    </cfRule>
  </conditionalFormatting>
  <conditionalFormatting sqref="D71:K71">
    <cfRule type="cellIs" dxfId="4" priority="13" operator="equal">
      <formula>"Failed"</formula>
    </cfRule>
  </conditionalFormatting>
  <conditionalFormatting sqref="C20:K20 C29:K29 C39:K39 C49:K49 C59:K59 C81:K81 C91:K91 C101:K101 C111:K111 C121:K121 C131:K131 C141:K141 C151:K151 C161:K161 C173:K173 C184:K184 C197:K197 C210:K210 C218:K218 C226:K226 C236:K236 C247:K247 C258:K258 C269:K269 C280:K280">
    <cfRule type="cellIs" dxfId="3" priority="14" operator="equal">
      <formula>"Success"</formula>
    </cfRule>
  </conditionalFormatting>
  <conditionalFormatting sqref="C20:K20 C29:K29 C39:K39 C49:K49 C59:K59 C81:K81 C91:K91 C101:K101 C111:K111 C121:K121 C131:K131 C141:K141 C151:K151 C161:K161 C173:K173 C184:K184 C197:K197 C210:K210 C218:K218 C226:K226 C236:K236 C247:K247 C258:K258 C269:K269 C280:K280">
    <cfRule type="cellIs" dxfId="4" priority="15" operator="equal">
      <formula>"Failed"</formula>
    </cfRule>
  </conditionalFormatting>
  <dataValidations>
    <dataValidation type="list" allowBlank="1" sqref="D11:D16 J11:J16 D23:D27 J23:J27 D32:D37 J32:J37 D42:D47 J42:J47 D52:D57 J52:J57 D62:D67 J62:J67 D72:D77 J72:J77 D84:D89 J84:J89 D94:D99 J94:J99 D104:D109 J104:J109 D114:D119 J114:J119 D124:D129 J124:J129 D134:D139 J134:J139 D144:D149 J144:J149 D154:D159 J154:J159 D164:D169 J164:J169 D176:D182 J176:J182 D187:D193 J187:J193 D200:D206 J200:J206 D213:D216 J213:J216 D221:D224 J221:J224 D229:D232 J229:J232 D239:D243 J239:J243 D250:D256 J250:J256 D261:D267 J261:J267 D272:D278 J272:J278 D283:D289 J283:J289">
      <formula1>"Success,Failed,Pending"</formula1>
    </dataValidation>
    <dataValidation type="list" allowBlank="1" sqref="G11:G16 G23:G27 G32:G37 G42:G47 G52:G57 G62:G67 G72:G77 G84:G89 G94:G99 G104:G109 G114:G119 G124:G129 G134:G139 G144:G149 G154:G159 G164:G169 G176:G182 G187:G193 G200:G206 G213:G216 G221:G224 G229:G232 G239:G243 G250:G256 G261:G267 G272:G278 G283:G289">
      <formula1>"Success,Failed,Need Test"</formula1>
    </dataValidation>
  </dataValidations>
  <hyperlinks>
    <hyperlink r:id="rId1" ref="B11"/>
    <hyperlink r:id="rId2" ref="B23"/>
    <hyperlink r:id="rId3" ref="B32"/>
    <hyperlink r:id="rId4" ref="B42"/>
    <hyperlink r:id="rId5" ref="B52"/>
    <hyperlink r:id="rId6" ref="B62"/>
    <hyperlink r:id="rId7" ref="B72"/>
    <hyperlink r:id="rId8" ref="B84"/>
    <hyperlink r:id="rId9" ref="B94"/>
    <hyperlink r:id="rId10" ref="I99"/>
    <hyperlink r:id="rId11" ref="B104"/>
    <hyperlink r:id="rId12" ref="B107"/>
    <hyperlink r:id="rId13" ref="C109"/>
    <hyperlink r:id="rId14" ref="B114"/>
    <hyperlink r:id="rId15" ref="B117"/>
    <hyperlink r:id="rId16" ref="C119"/>
    <hyperlink r:id="rId17" ref="B124"/>
    <hyperlink r:id="rId18" ref="B127"/>
    <hyperlink r:id="rId19" ref="B134"/>
    <hyperlink r:id="rId20" ref="B137"/>
    <hyperlink r:id="rId21" ref="B144"/>
    <hyperlink r:id="rId22" ref="B154"/>
    <hyperlink r:id="rId23" ref="B164"/>
    <hyperlink r:id="rId24" ref="B176"/>
    <hyperlink r:id="rId25" ref="B187"/>
    <hyperlink r:id="rId26" ref="B200"/>
    <hyperlink r:id="rId27" ref="I206"/>
    <hyperlink r:id="rId28" ref="B213"/>
    <hyperlink r:id="rId29" ref="B221"/>
    <hyperlink r:id="rId30" ref="B229"/>
    <hyperlink r:id="rId31" ref="B239"/>
    <hyperlink r:id="rId32" ref="B251"/>
    <hyperlink r:id="rId33" ref="B262"/>
    <hyperlink r:id="rId34" ref="B273"/>
    <hyperlink r:id="rId35" ref="B284"/>
  </hyperlinks>
  <printOptions/>
  <pageMargins bottom="0.75" footer="0.0" header="0.0" left="0.7" right="0.7" top="0.75"/>
  <pageSetup orientation="landscape"/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0.14"/>
    <col customWidth="1" min="4" max="4" width="47.29"/>
    <col customWidth="1" min="5" max="5" width="30.57"/>
    <col customWidth="1" min="6" max="6" width="8.43"/>
    <col customWidth="1" min="7" max="7" width="35.57"/>
    <col customWidth="1" min="8" max="8" width="31.86"/>
    <col customWidth="1" min="9" max="26" width="8.71"/>
  </cols>
  <sheetData>
    <row r="1">
      <c r="A1" s="117" t="s">
        <v>241</v>
      </c>
      <c r="B1" s="118" t="s">
        <v>242</v>
      </c>
      <c r="C1" s="119" t="s">
        <v>13</v>
      </c>
      <c r="D1" s="120" t="s">
        <v>14</v>
      </c>
      <c r="E1" s="121" t="s">
        <v>243</v>
      </c>
      <c r="F1" s="121" t="s">
        <v>244</v>
      </c>
      <c r="G1" s="121" t="s">
        <v>59</v>
      </c>
      <c r="H1" s="121" t="s">
        <v>245</v>
      </c>
    </row>
    <row r="2">
      <c r="A2" s="122" t="s">
        <v>246</v>
      </c>
      <c r="B2" s="123" t="s">
        <v>247</v>
      </c>
      <c r="C2" s="123" t="s">
        <v>18</v>
      </c>
      <c r="D2" s="124" t="s">
        <v>19</v>
      </c>
      <c r="E2" s="125" t="s">
        <v>248</v>
      </c>
      <c r="F2" s="126" t="s">
        <v>249</v>
      </c>
      <c r="G2" s="127" t="s">
        <v>34</v>
      </c>
      <c r="H2" s="128" t="s">
        <v>250</v>
      </c>
    </row>
    <row r="3">
      <c r="A3" s="122" t="s">
        <v>251</v>
      </c>
      <c r="B3" s="123" t="s">
        <v>247</v>
      </c>
      <c r="C3" s="123" t="s">
        <v>18</v>
      </c>
      <c r="D3" s="124" t="s">
        <v>19</v>
      </c>
      <c r="E3" s="125" t="s">
        <v>252</v>
      </c>
      <c r="F3" s="126" t="s">
        <v>253</v>
      </c>
      <c r="G3" s="127" t="s">
        <v>34</v>
      </c>
      <c r="H3" s="128" t="s">
        <v>254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3">
      <formula1>"Low,Normal,High,Critical"</formula1>
    </dataValidation>
    <dataValidation type="list" allowBlank="1" showErrorMessage="1" sqref="G2:G3">
      <formula1>"Open,Ready to Test,On Progress,Hold,Done,Failed"</formula1>
    </dataValidation>
  </dataValidations>
  <printOptions/>
  <pageMargins bottom="0.75" footer="0.0" header="0.0" left="0.7" right="0.7" top="0.75"/>
  <pageSetup orientation="portrait"/>
  <drawing r:id="rId1"/>
</worksheet>
</file>