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The Lion, walking (0.47 km" sheetId="2" r:id="rId4"/>
  </sheets>
  <definedNames/>
  <calcPr/>
</workbook>
</file>

<file path=xl/sharedStrings.xml><?xml version="1.0" encoding="utf-8"?>
<sst xmlns="http://schemas.openxmlformats.org/spreadsheetml/2006/main" count="143" uniqueCount="44">
  <si>
    <t>casa de descanso</t>
  </si>
  <si>
    <t>🚶</t>
  </si>
  <si>
    <t>https://www.ingress.com/intel?ll=37.743597,-25.665901&amp;z=17&amp;pll=37.743597,-25.665901</t>
  </si>
  <si>
    <t>Portuguese Navigator</t>
  </si>
  <si>
    <t>https://www.ingress.com/intel?ll=37.742932,-25.667165&amp;z=17&amp;pll=37.742932,-25.667165</t>
  </si>
  <si>
    <t>Museu Carlos Machado</t>
  </si>
  <si>
    <t>https://www.ingress.com/intel?ll=37.743348,-25.667419&amp;z=17&amp;pll=37.743348,-25.667419</t>
  </si>
  <si>
    <t>Vigilantes - Ponta Delgada</t>
  </si>
  <si>
    <t>https://www.ingress.com/intel?ll=37.743577,-25.666455&amp;z=17&amp;pll=37.743577,-25.666455</t>
  </si>
  <si>
    <t>Azorean Architecture</t>
  </si>
  <si>
    <t>https://www.ingress.com/intel?ll=37.743114,-25.668162&amp;z=17&amp;pll=37.743114,-25.668162</t>
  </si>
  <si>
    <t>Big Museum</t>
  </si>
  <si>
    <t>https://www.ingress.com/intel?ll=37.743287,-25.667169&amp;z=17&amp;pll=37.743287,-25.667169</t>
  </si>
  <si>
    <t>Casa de Oração</t>
  </si>
  <si>
    <t>https://www.ingress.com/intel?ll=37.743584,-25.666701&amp;z=17&amp;pll=37.743584,-25.666701</t>
  </si>
  <si>
    <t>The Lion</t>
  </si>
  <si>
    <t>https://www.ingress.com/intel?ll=37.742881,-25.667324&amp;z=17&amp;pll=37.742881,-25.667324</t>
  </si>
  <si>
    <t>Carlos Machado Statue</t>
  </si>
  <si>
    <t>https://www.ingress.com/intel?ll=37.743058,-25.667728&amp;z=17&amp;pll=37.743058,-25.667728</t>
  </si>
  <si>
    <t>P</t>
  </si>
  <si>
    <t>H</t>
  </si>
  <si>
    <t>ensure 1 keys (1 max)</t>
  </si>
  <si>
    <t>▼</t>
  </si>
  <si>
    <t>ensure 2 keys (3 max)</t>
  </si>
  <si>
    <t>ensure 1 keys (2 max)</t>
  </si>
  <si>
    <t>ensure 6 keys</t>
  </si>
  <si>
    <t>S</t>
  </si>
  <si>
    <t>shields on (7 links)</t>
  </si>
  <si>
    <t>L</t>
  </si>
  <si>
    <t>▶Portuguese Navigator</t>
  </si>
  <si>
    <t>ensure 2 keys</t>
  </si>
  <si>
    <t>shields on (3 links)</t>
  </si>
  <si>
    <t>▶Casa de Oração</t>
  </si>
  <si>
    <t>▶Vigilantes - Ponta Delgada</t>
  </si>
  <si>
    <t>F</t>
  </si>
  <si>
    <t>2 max keys needed</t>
  </si>
  <si>
    <t>▶Museu Carlos Machado</t>
  </si>
  <si>
    <t>ensure 1 keys</t>
  </si>
  <si>
    <t>shields on (4 links)</t>
  </si>
  <si>
    <t>shields on (5 links)</t>
  </si>
  <si>
    <t>▶Azorean Architecture</t>
  </si>
  <si>
    <t>▶The Lion</t>
  </si>
  <si>
    <t>▶Carlos Machado Statue</t>
  </si>
  <si>
    <t>▶Big Museum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</si>
</sst>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 t="s">
        <v>10</v>
      </c>
    </row>
    <row r="6">
      <c r="A6" s="1" t="s">
        <v>11</v>
      </c>
      <c r="B6" s="1" t="s">
        <v>12</v>
      </c>
    </row>
    <row r="7">
      <c r="A7" s="1" t="s">
        <v>13</v>
      </c>
      <c r="B7" s="1" t="s">
        <v>14</v>
      </c>
    </row>
    <row r="8">
      <c r="A8" s="1" t="s">
        <v>15</v>
      </c>
      <c r="B8" s="1" t="s">
        <v>16</v>
      </c>
    </row>
    <row r="9">
      <c r="A9" s="1" t="s">
        <v>17</v>
      </c>
      <c r="B9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27.14"/>
  </cols>
  <sheetData>
    <row r="1">
      <c r="A1" s="1" t="s">
        <v>1</v>
      </c>
      <c r="B1" s="2" t="str">
        <f>HYPERLINK("https://www.google.com/maps/dir/?api=1&amp;destination=37.742881,-25.667324&amp;travelmode=walking", "map")</f>
        <v>map</v>
      </c>
    </row>
    <row r="2">
      <c r="A2" s="1" t="s">
        <v>19</v>
      </c>
      <c r="B2" s="1" t="s">
        <v>15</v>
      </c>
    </row>
    <row r="3">
      <c r="A3" s="1" t="s">
        <v>20</v>
      </c>
      <c r="B3" s="1" t="s">
        <v>21</v>
      </c>
    </row>
    <row r="4">
      <c r="A4" s="1" t="s">
        <v>22</v>
      </c>
    </row>
    <row r="5">
      <c r="A5" s="1" t="s">
        <v>19</v>
      </c>
      <c r="B5" s="1" t="s">
        <v>3</v>
      </c>
    </row>
    <row r="6">
      <c r="A6" s="1" t="s">
        <v>20</v>
      </c>
      <c r="B6" s="1" t="s">
        <v>23</v>
      </c>
    </row>
    <row r="7">
      <c r="A7" s="1" t="s">
        <v>22</v>
      </c>
    </row>
    <row r="8">
      <c r="A8" s="1" t="s">
        <v>1</v>
      </c>
      <c r="B8" s="2" t="str">
        <f>HYPERLINK("https://www.google.com/maps/dir/?api=1&amp;destination=37.743114,-25.668162&amp;travelmode=walking", "89 m")</f>
        <v>89 m</v>
      </c>
    </row>
    <row r="9">
      <c r="A9" s="1" t="s">
        <v>19</v>
      </c>
      <c r="B9" s="1" t="s">
        <v>9</v>
      </c>
    </row>
    <row r="10">
      <c r="A10" s="1" t="s">
        <v>20</v>
      </c>
      <c r="B10" s="1" t="s">
        <v>21</v>
      </c>
    </row>
    <row r="11">
      <c r="A11" s="1" t="s">
        <v>22</v>
      </c>
    </row>
    <row r="12">
      <c r="A12" s="1" t="s">
        <v>19</v>
      </c>
      <c r="B12" s="1" t="s">
        <v>17</v>
      </c>
    </row>
    <row r="13">
      <c r="A13" s="1" t="s">
        <v>20</v>
      </c>
      <c r="B13" s="1" t="s">
        <v>24</v>
      </c>
    </row>
    <row r="14">
      <c r="A14" s="1" t="s">
        <v>22</v>
      </c>
    </row>
    <row r="15">
      <c r="A15" s="1" t="s">
        <v>1</v>
      </c>
      <c r="B15" s="2" t="str">
        <f>HYPERLINK("https://www.google.com/maps/dir/?api=1&amp;destination=37.743584,-25.666701&amp;travelmode=walking", "107 m")</f>
        <v>107 m</v>
      </c>
    </row>
    <row r="16">
      <c r="A16" s="1" t="s">
        <v>19</v>
      </c>
      <c r="B16" s="1" t="s">
        <v>13</v>
      </c>
    </row>
    <row r="17">
      <c r="A17" s="1" t="s">
        <v>20</v>
      </c>
      <c r="B17" s="1" t="s">
        <v>25</v>
      </c>
    </row>
    <row r="18">
      <c r="A18" s="1" t="s">
        <v>26</v>
      </c>
      <c r="B18" s="1" t="s">
        <v>27</v>
      </c>
    </row>
    <row r="19">
      <c r="A19" s="1" t="s">
        <v>28</v>
      </c>
      <c r="B19" s="1" t="s">
        <v>29</v>
      </c>
    </row>
    <row r="20">
      <c r="A20" s="1" t="s">
        <v>22</v>
      </c>
    </row>
    <row r="21">
      <c r="A21" s="1" t="s">
        <v>19</v>
      </c>
      <c r="B21" s="1" t="s">
        <v>7</v>
      </c>
    </row>
    <row r="22">
      <c r="A22" s="1" t="s">
        <v>20</v>
      </c>
      <c r="B22" s="1" t="s">
        <v>30</v>
      </c>
    </row>
    <row r="23">
      <c r="A23" s="1" t="s">
        <v>26</v>
      </c>
      <c r="B23" s="1" t="s">
        <v>31</v>
      </c>
    </row>
    <row r="24">
      <c r="A24" s="1" t="s">
        <v>28</v>
      </c>
      <c r="B24" s="1" t="s">
        <v>32</v>
      </c>
    </row>
    <row r="25">
      <c r="A25" s="1" t="s">
        <v>22</v>
      </c>
    </row>
    <row r="26">
      <c r="A26" s="1" t="s">
        <v>1</v>
      </c>
      <c r="B26" s="2" t="str">
        <f>HYPERLINK("https://www.google.com/maps/dir/?api=1&amp;destination=37.743597,-25.665901&amp;travelmode=walking", "48 m")</f>
        <v>48 m</v>
      </c>
    </row>
    <row r="27">
      <c r="A27" s="1" t="s">
        <v>19</v>
      </c>
      <c r="B27" s="1" t="s">
        <v>0</v>
      </c>
    </row>
    <row r="28">
      <c r="A28" s="1" t="s">
        <v>26</v>
      </c>
      <c r="B28" s="1" t="s">
        <v>31</v>
      </c>
    </row>
    <row r="29">
      <c r="A29" s="1" t="s">
        <v>28</v>
      </c>
      <c r="B29" s="1" t="s">
        <v>33</v>
      </c>
    </row>
    <row r="30">
      <c r="A30" s="1" t="s">
        <v>34</v>
      </c>
      <c r="B30" s="1" t="s">
        <v>32</v>
      </c>
    </row>
    <row r="31">
      <c r="A31" s="1" t="s">
        <v>34</v>
      </c>
      <c r="B31" s="1" t="s">
        <v>29</v>
      </c>
    </row>
    <row r="32">
      <c r="A32" s="1" t="s">
        <v>22</v>
      </c>
    </row>
    <row r="33">
      <c r="A33" s="1" t="s">
        <v>1</v>
      </c>
      <c r="B33" s="2" t="str">
        <f>HYPERLINK("https://www.google.com/maps/dir/?api=1&amp;destination=37.743348,-25.667419&amp;travelmode=walking", "136 m")</f>
        <v>136 m</v>
      </c>
    </row>
    <row r="34">
      <c r="A34" s="1" t="s">
        <v>19</v>
      </c>
      <c r="B34" s="1" t="s">
        <v>5</v>
      </c>
    </row>
    <row r="35">
      <c r="A35" s="1" t="s">
        <v>20</v>
      </c>
      <c r="B35" s="1" t="s">
        <v>30</v>
      </c>
    </row>
    <row r="36">
      <c r="A36" s="1" t="s">
        <v>26</v>
      </c>
      <c r="B36" s="1" t="s">
        <v>31</v>
      </c>
    </row>
    <row r="37">
      <c r="A37" s="1" t="s">
        <v>28</v>
      </c>
      <c r="B37" s="1" t="s">
        <v>32</v>
      </c>
    </row>
    <row r="38">
      <c r="A38" s="1" t="s">
        <v>22</v>
      </c>
    </row>
    <row r="39">
      <c r="A39" s="1" t="s">
        <v>19</v>
      </c>
      <c r="B39" s="1" t="s">
        <v>11</v>
      </c>
    </row>
    <row r="40">
      <c r="A40" s="1" t="s">
        <v>20</v>
      </c>
      <c r="B40" s="1" t="s">
        <v>35</v>
      </c>
    </row>
    <row r="41">
      <c r="A41" s="1" t="s">
        <v>28</v>
      </c>
      <c r="B41" s="1" t="s">
        <v>36</v>
      </c>
    </row>
    <row r="42">
      <c r="A42" s="1" t="s">
        <v>22</v>
      </c>
    </row>
    <row r="43">
      <c r="A43" s="1" t="s">
        <v>19</v>
      </c>
      <c r="B43" s="1" t="s">
        <v>3</v>
      </c>
    </row>
    <row r="44">
      <c r="A44" s="1" t="s">
        <v>20</v>
      </c>
      <c r="B44" s="1" t="s">
        <v>37</v>
      </c>
    </row>
    <row r="45">
      <c r="A45" s="1" t="s">
        <v>26</v>
      </c>
      <c r="B45" s="1" t="s">
        <v>38</v>
      </c>
    </row>
    <row r="46">
      <c r="A46" s="1" t="s">
        <v>34</v>
      </c>
      <c r="B46" s="1" t="s">
        <v>33</v>
      </c>
    </row>
    <row r="47">
      <c r="A47" s="1" t="s">
        <v>22</v>
      </c>
    </row>
    <row r="48">
      <c r="A48" s="1" t="s">
        <v>19</v>
      </c>
      <c r="B48" s="1" t="s">
        <v>11</v>
      </c>
    </row>
    <row r="49">
      <c r="A49" s="1" t="s">
        <v>20</v>
      </c>
      <c r="B49" s="1" t="s">
        <v>30</v>
      </c>
    </row>
    <row r="50">
      <c r="A50" s="1" t="s">
        <v>26</v>
      </c>
      <c r="B50" s="1" t="s">
        <v>39</v>
      </c>
    </row>
    <row r="51">
      <c r="A51" s="1" t="s">
        <v>34</v>
      </c>
      <c r="B51" s="1" t="s">
        <v>32</v>
      </c>
    </row>
    <row r="52">
      <c r="A52" s="1" t="s">
        <v>28</v>
      </c>
      <c r="B52" s="1" t="s">
        <v>40</v>
      </c>
    </row>
    <row r="53">
      <c r="A53" s="1" t="s">
        <v>22</v>
      </c>
    </row>
    <row r="54">
      <c r="A54" s="1" t="s">
        <v>1</v>
      </c>
      <c r="B54" s="2" t="str">
        <f>HYPERLINK("https://www.google.com/maps/dir/?api=1&amp;destination=37.743114,-25.668162&amp;travelmode=walking", "89 m")</f>
        <v>89 m</v>
      </c>
    </row>
    <row r="55">
      <c r="A55" s="1" t="s">
        <v>19</v>
      </c>
      <c r="B55" s="1" t="s">
        <v>9</v>
      </c>
    </row>
    <row r="56">
      <c r="A56" s="1" t="s">
        <v>26</v>
      </c>
      <c r="B56" s="1" t="s">
        <v>39</v>
      </c>
    </row>
    <row r="57">
      <c r="A57" s="1" t="s">
        <v>34</v>
      </c>
      <c r="B57" s="1" t="s">
        <v>32</v>
      </c>
    </row>
    <row r="58">
      <c r="A58" s="1" t="s">
        <v>28</v>
      </c>
      <c r="B58" s="1" t="s">
        <v>41</v>
      </c>
    </row>
    <row r="59">
      <c r="A59" s="1" t="s">
        <v>34</v>
      </c>
      <c r="B59" s="1" t="s">
        <v>36</v>
      </c>
    </row>
    <row r="60">
      <c r="A60" s="1" t="s">
        <v>28</v>
      </c>
      <c r="B60" s="1" t="s">
        <v>42</v>
      </c>
    </row>
    <row r="61">
      <c r="A61" s="1" t="s">
        <v>22</v>
      </c>
    </row>
    <row r="62">
      <c r="A62" s="1" t="s">
        <v>19</v>
      </c>
      <c r="B62" s="1" t="s">
        <v>17</v>
      </c>
    </row>
    <row r="63">
      <c r="A63" s="1" t="s">
        <v>20</v>
      </c>
      <c r="B63" s="1" t="s">
        <v>37</v>
      </c>
    </row>
    <row r="64">
      <c r="A64" s="1" t="s">
        <v>26</v>
      </c>
      <c r="B64" s="1" t="s">
        <v>31</v>
      </c>
    </row>
    <row r="65">
      <c r="A65" s="1" t="s">
        <v>34</v>
      </c>
      <c r="B65" s="1" t="s">
        <v>43</v>
      </c>
    </row>
    <row r="66">
      <c r="A66" s="1" t="s">
        <v>22</v>
      </c>
    </row>
    <row r="67">
      <c r="A67" s="1" t="s">
        <v>19</v>
      </c>
      <c r="B67" s="1" t="s">
        <v>15</v>
      </c>
    </row>
    <row r="68">
      <c r="A68" s="1" t="s">
        <v>26</v>
      </c>
      <c r="B68" s="1" t="s">
        <v>39</v>
      </c>
    </row>
    <row r="69">
      <c r="A69" s="1" t="s">
        <v>34</v>
      </c>
      <c r="B69" s="1" t="s">
        <v>32</v>
      </c>
    </row>
    <row r="70">
      <c r="A70" s="1" t="s">
        <v>34</v>
      </c>
      <c r="B70" s="1" t="s">
        <v>43</v>
      </c>
    </row>
    <row r="71">
      <c r="A71" s="1" t="s">
        <v>34</v>
      </c>
      <c r="B71" s="1" t="s">
        <v>42</v>
      </c>
    </row>
    <row r="72">
      <c r="A72" s="1" t="s">
        <v>34</v>
      </c>
      <c r="B72" s="1" t="s">
        <v>29</v>
      </c>
    </row>
  </sheetData>
  <conditionalFormatting sqref="A1:A72">
    <cfRule type="cellIs" dxfId="0" priority="1" stopIfTrue="1" operator="equal">
      <formula>"F"</formula>
    </cfRule>
  </conditionalFormatting>
  <conditionalFormatting sqref="A1:A72">
    <cfRule type="cellIs" dxfId="1" priority="2" stopIfTrue="1" operator="equal">
      <formula>"L"</formula>
    </cfRule>
  </conditionalFormatting>
  <conditionalFormatting sqref="A1:A72">
    <cfRule type="cellIs" dxfId="2" priority="3" stopIfTrue="1" operator="equal">
      <formula>"X"</formula>
    </cfRule>
  </conditionalFormatting>
  <conditionalFormatting sqref="A1:A72">
    <cfRule type="cellIs" dxfId="3" priority="4" stopIfTrue="1" operator="equal">
      <formula>"P"</formula>
    </cfRule>
  </conditionalFormatting>
  <conditionalFormatting sqref="A1:A72">
    <cfRule type="cellIs" dxfId="4" priority="5" stopIfTrue="1" operator="equal">
      <formula>"T"</formula>
    </cfRule>
  </conditionalFormatting>
  <conditionalFormatting sqref="A1:A72">
    <cfRule type="cellIs" dxfId="5" priority="6" stopIfTrue="1" operator="equal">
      <formula>"S"</formula>
    </cfRule>
  </conditionalFormatting>
  <conditionalFormatting sqref="A1:A72">
    <cfRule type="cellIs" dxfId="6" priority="7" stopIfTrue="1" operator="equal">
      <formula>"H"</formula>
    </cfRule>
  </conditionalFormatting>
  <drawing r:id="rId1"/>
</worksheet>
</file>